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avoeg/phylo_data/"/>
    </mc:Choice>
  </mc:AlternateContent>
  <xr:revisionPtr revIDLastSave="0" documentId="8_{93BBD845-FFD3-3343-B1B6-43FB6D259406}" xr6:coauthVersionLast="47" xr6:coauthVersionMax="47" xr10:uidLastSave="{00000000-0000-0000-0000-000000000000}"/>
  <bookViews>
    <workbookView xWindow="6480" yWindow="1320" windowWidth="22620" windowHeight="17360" firstSheet="7" activeTab="11" xr2:uid="{00000000-000D-0000-FFFF-FFFF00000000}"/>
  </bookViews>
  <sheets>
    <sheet name="rawdata" sheetId="1" r:id="rId1"/>
    <sheet name="urban_vax" sheetId="2" r:id="rId2"/>
    <sheet name="rural_vax" sheetId="3" r:id="rId3"/>
    <sheet name="urb_rur_month-tot!" sheetId="5" r:id="rId4"/>
    <sheet name="urban_rur-mnthly_tot" sheetId="4" r:id="rId5"/>
    <sheet name="rur_series_pctvax" sheetId="6" r:id="rId6"/>
    <sheet name="rur_vax_series!" sheetId="8" r:id="rId7"/>
    <sheet name="urb_series_pctvax" sheetId="9" r:id="rId8"/>
    <sheet name="urb_vax_series!" sheetId="10" r:id="rId9"/>
    <sheet name="urb_rur_medianvaxcalc" sheetId="12" r:id="rId10"/>
    <sheet name="all_series_wmedian!" sheetId="13" r:id="rId11"/>
    <sheet name="Stats" sheetId="7" r:id="rId12"/>
  </sheets>
  <definedNames>
    <definedName name="_xlnm._FilterDatabase" localSheetId="0" hidden="1">rawdata!$A$1:$J$2017</definedName>
    <definedName name="_xlnm._FilterDatabase" localSheetId="1" hidden="1">urban_vax!$A$1:$H$705</definedName>
    <definedName name="solver_eng" localSheetId="8" hidden="1">1</definedName>
    <definedName name="solver_lin" localSheetId="8" hidden="1">2</definedName>
    <definedName name="solver_neg" localSheetId="8" hidden="1">1</definedName>
    <definedName name="solver_num" localSheetId="8" hidden="1">0</definedName>
    <definedName name="solver_opt" localSheetId="8" hidden="1">'urb_vax_series!'!$M$21</definedName>
    <definedName name="solver_typ" localSheetId="8" hidden="1">1</definedName>
    <definedName name="solver_val" localSheetId="8" hidden="1">0</definedName>
    <definedName name="solver_ver" localSheetId="8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28" i="13" l="1"/>
  <c r="BV27" i="13"/>
  <c r="BV26" i="13"/>
  <c r="BV25" i="13"/>
  <c r="BV24" i="13"/>
  <c r="BV23" i="13"/>
  <c r="BV22" i="13"/>
  <c r="BV21" i="13"/>
  <c r="BV20" i="13"/>
  <c r="BV19" i="13"/>
  <c r="BV18" i="13"/>
  <c r="BV17" i="13"/>
  <c r="BV16" i="13"/>
  <c r="BV15" i="13"/>
  <c r="BV14" i="13"/>
  <c r="BV13" i="13"/>
  <c r="BV12" i="13"/>
  <c r="BV11" i="13"/>
  <c r="BV10" i="13"/>
  <c r="BV9" i="13"/>
  <c r="BV8" i="13"/>
  <c r="BV7" i="13"/>
  <c r="BV6" i="13"/>
  <c r="BV5" i="13"/>
  <c r="BV4" i="13"/>
  <c r="BV3" i="13"/>
  <c r="BV2" i="13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B75" i="12"/>
  <c r="AI5" i="4" l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4" i="4"/>
  <c r="AI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" i="4"/>
  <c r="U31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E3" i="4" s="1"/>
  <c r="W6" i="4"/>
  <c r="W7" i="4"/>
  <c r="W8" i="4"/>
  <c r="W9" i="4"/>
  <c r="W10" i="4"/>
  <c r="W11" i="4"/>
  <c r="W12" i="4"/>
  <c r="W13" i="4"/>
  <c r="W14" i="4"/>
  <c r="W15" i="4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5" i="4"/>
  <c r="W4" i="4"/>
  <c r="W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" i="4"/>
  <c r="AE4" i="4" l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S4" i="4" s="1"/>
  <c r="S5" i="4" s="1"/>
  <c r="S6" i="4" s="1"/>
  <c r="S7" i="4" s="1"/>
  <c r="E708" i="4"/>
  <c r="I5" i="2"/>
  <c r="I4" i="2"/>
  <c r="I2" i="2"/>
  <c r="F679" i="9"/>
  <c r="F680" i="9"/>
  <c r="F681" i="9"/>
  <c r="F682" i="9"/>
  <c r="F683" i="9"/>
  <c r="F684" i="9"/>
  <c r="F685" i="9"/>
  <c r="F686" i="9"/>
  <c r="F687" i="9"/>
  <c r="F688" i="9"/>
  <c r="F689" i="9" s="1"/>
  <c r="F690" i="9" s="1"/>
  <c r="F691" i="9" s="1"/>
  <c r="F692" i="9" s="1"/>
  <c r="F693" i="9" s="1"/>
  <c r="F694" i="9" s="1"/>
  <c r="F695" i="9" s="1"/>
  <c r="F696" i="9" s="1"/>
  <c r="F697" i="9" s="1"/>
  <c r="F698" i="9" s="1"/>
  <c r="F699" i="9" s="1"/>
  <c r="F700" i="9" s="1"/>
  <c r="F701" i="9" s="1"/>
  <c r="F702" i="9" s="1"/>
  <c r="F703" i="9" s="1"/>
  <c r="F678" i="9"/>
  <c r="F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F653" i="9"/>
  <c r="F654" i="9"/>
  <c r="F655" i="9" s="1"/>
  <c r="F656" i="9" s="1"/>
  <c r="F657" i="9" s="1"/>
  <c r="F658" i="9" s="1"/>
  <c r="F659" i="9" s="1"/>
  <c r="F660" i="9" s="1"/>
  <c r="F661" i="9" s="1"/>
  <c r="F662" i="9" s="1"/>
  <c r="F663" i="9" s="1"/>
  <c r="F664" i="9" s="1"/>
  <c r="F665" i="9" s="1"/>
  <c r="F666" i="9" s="1"/>
  <c r="F667" i="9" s="1"/>
  <c r="F668" i="9" s="1"/>
  <c r="F669" i="9" s="1"/>
  <c r="F670" i="9" s="1"/>
  <c r="F671" i="9" s="1"/>
  <c r="F672" i="9" s="1"/>
  <c r="F673" i="9" s="1"/>
  <c r="F674" i="9" s="1"/>
  <c r="F675" i="9" s="1"/>
  <c r="F676" i="9" s="1"/>
  <c r="F652" i="9"/>
  <c r="F651" i="9"/>
  <c r="F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F625" i="9"/>
  <c r="F626" i="9"/>
  <c r="F627" i="9" s="1"/>
  <c r="F628" i="9" s="1"/>
  <c r="F629" i="9" s="1"/>
  <c r="F630" i="9" s="1"/>
  <c r="F631" i="9" s="1"/>
  <c r="F632" i="9" s="1"/>
  <c r="F633" i="9" s="1"/>
  <c r="F634" i="9" s="1"/>
  <c r="F635" i="9" s="1"/>
  <c r="F636" i="9" s="1"/>
  <c r="F637" i="9" s="1"/>
  <c r="F638" i="9" s="1"/>
  <c r="F639" i="9" s="1"/>
  <c r="F640" i="9" s="1"/>
  <c r="F641" i="9" s="1"/>
  <c r="F642" i="9" s="1"/>
  <c r="F643" i="9" s="1"/>
  <c r="F644" i="9" s="1"/>
  <c r="F645" i="9" s="1"/>
  <c r="F646" i="9" s="1"/>
  <c r="F647" i="9" s="1"/>
  <c r="F648" i="9" s="1"/>
  <c r="F649" i="9" s="1"/>
  <c r="F624" i="9"/>
  <c r="F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F598" i="9"/>
  <c r="F599" i="9"/>
  <c r="F600" i="9" s="1"/>
  <c r="F601" i="9" s="1"/>
  <c r="F602" i="9" s="1"/>
  <c r="F603" i="9" s="1"/>
  <c r="F604" i="9" s="1"/>
  <c r="F605" i="9" s="1"/>
  <c r="F606" i="9" s="1"/>
  <c r="F607" i="9" s="1"/>
  <c r="F608" i="9" s="1"/>
  <c r="F609" i="9" s="1"/>
  <c r="F610" i="9" s="1"/>
  <c r="F611" i="9" s="1"/>
  <c r="F612" i="9" s="1"/>
  <c r="F613" i="9" s="1"/>
  <c r="F614" i="9" s="1"/>
  <c r="F615" i="9" s="1"/>
  <c r="F616" i="9" s="1"/>
  <c r="F617" i="9" s="1"/>
  <c r="F618" i="9" s="1"/>
  <c r="F619" i="9" s="1"/>
  <c r="F620" i="9" s="1"/>
  <c r="F621" i="9" s="1"/>
  <c r="F622" i="9" s="1"/>
  <c r="F597" i="9"/>
  <c r="F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F571" i="9"/>
  <c r="F572" i="9"/>
  <c r="F573" i="9"/>
  <c r="F574" i="9"/>
  <c r="F575" i="9" s="1"/>
  <c r="F576" i="9" s="1"/>
  <c r="F577" i="9" s="1"/>
  <c r="F578" i="9" s="1"/>
  <c r="F579" i="9" s="1"/>
  <c r="F580" i="9" s="1"/>
  <c r="F581" i="9" s="1"/>
  <c r="F582" i="9" s="1"/>
  <c r="F583" i="9" s="1"/>
  <c r="F584" i="9" s="1"/>
  <c r="F585" i="9" s="1"/>
  <c r="F586" i="9" s="1"/>
  <c r="F587" i="9" s="1"/>
  <c r="F588" i="9" s="1"/>
  <c r="F589" i="9" s="1"/>
  <c r="F590" i="9" s="1"/>
  <c r="F591" i="9" s="1"/>
  <c r="F592" i="9" s="1"/>
  <c r="F593" i="9" s="1"/>
  <c r="F594" i="9" s="1"/>
  <c r="F595" i="9" s="1"/>
  <c r="F570" i="9"/>
  <c r="F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F544" i="9"/>
  <c r="F545" i="9"/>
  <c r="F546" i="9"/>
  <c r="F547" i="9"/>
  <c r="F548" i="9" s="1"/>
  <c r="F549" i="9" s="1"/>
  <c r="F550" i="9" s="1"/>
  <c r="F551" i="9" s="1"/>
  <c r="F552" i="9" s="1"/>
  <c r="F553" i="9" s="1"/>
  <c r="F554" i="9" s="1"/>
  <c r="F555" i="9" s="1"/>
  <c r="F556" i="9" s="1"/>
  <c r="F557" i="9" s="1"/>
  <c r="F558" i="9" s="1"/>
  <c r="F559" i="9" s="1"/>
  <c r="F560" i="9" s="1"/>
  <c r="F561" i="9" s="1"/>
  <c r="F562" i="9" s="1"/>
  <c r="F563" i="9" s="1"/>
  <c r="F564" i="9" s="1"/>
  <c r="F565" i="9" s="1"/>
  <c r="F566" i="9" s="1"/>
  <c r="F567" i="9" s="1"/>
  <c r="F568" i="9" s="1"/>
  <c r="F543" i="9"/>
  <c r="F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F517" i="9"/>
  <c r="F518" i="9" s="1"/>
  <c r="F519" i="9" s="1"/>
  <c r="F520" i="9" s="1"/>
  <c r="F521" i="9" s="1"/>
  <c r="F522" i="9" s="1"/>
  <c r="F523" i="9" s="1"/>
  <c r="F524" i="9" s="1"/>
  <c r="F525" i="9" s="1"/>
  <c r="F526" i="9" s="1"/>
  <c r="F527" i="9" s="1"/>
  <c r="F528" i="9" s="1"/>
  <c r="F529" i="9" s="1"/>
  <c r="F530" i="9" s="1"/>
  <c r="F531" i="9" s="1"/>
  <c r="F532" i="9" s="1"/>
  <c r="F533" i="9" s="1"/>
  <c r="F534" i="9" s="1"/>
  <c r="F535" i="9" s="1"/>
  <c r="F536" i="9" s="1"/>
  <c r="F537" i="9" s="1"/>
  <c r="F538" i="9" s="1"/>
  <c r="F539" i="9" s="1"/>
  <c r="F540" i="9" s="1"/>
  <c r="F541" i="9" s="1"/>
  <c r="F516" i="9"/>
  <c r="F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F490" i="9"/>
  <c r="F491" i="9"/>
  <c r="F492" i="9" s="1"/>
  <c r="F493" i="9" s="1"/>
  <c r="F494" i="9" s="1"/>
  <c r="F495" i="9" s="1"/>
  <c r="F496" i="9" s="1"/>
  <c r="F497" i="9" s="1"/>
  <c r="F498" i="9" s="1"/>
  <c r="F499" i="9" s="1"/>
  <c r="F500" i="9" s="1"/>
  <c r="F501" i="9" s="1"/>
  <c r="F502" i="9" s="1"/>
  <c r="F503" i="9" s="1"/>
  <c r="F504" i="9" s="1"/>
  <c r="F505" i="9" s="1"/>
  <c r="F506" i="9" s="1"/>
  <c r="F507" i="9" s="1"/>
  <c r="F508" i="9" s="1"/>
  <c r="F509" i="9" s="1"/>
  <c r="F510" i="9" s="1"/>
  <c r="F511" i="9" s="1"/>
  <c r="F512" i="9" s="1"/>
  <c r="F513" i="9" s="1"/>
  <c r="F514" i="9" s="1"/>
  <c r="F489" i="9"/>
  <c r="F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F463" i="9"/>
  <c r="F464" i="9"/>
  <c r="F465" i="9"/>
  <c r="F466" i="9"/>
  <c r="F467" i="9" s="1"/>
  <c r="F468" i="9" s="1"/>
  <c r="F469" i="9" s="1"/>
  <c r="F470" i="9" s="1"/>
  <c r="F471" i="9" s="1"/>
  <c r="F472" i="9" s="1"/>
  <c r="F473" i="9" s="1"/>
  <c r="F474" i="9" s="1"/>
  <c r="F475" i="9" s="1"/>
  <c r="F476" i="9" s="1"/>
  <c r="F477" i="9" s="1"/>
  <c r="F478" i="9" s="1"/>
  <c r="F479" i="9" s="1"/>
  <c r="F480" i="9" s="1"/>
  <c r="F481" i="9" s="1"/>
  <c r="F482" i="9" s="1"/>
  <c r="F483" i="9" s="1"/>
  <c r="F484" i="9" s="1"/>
  <c r="F485" i="9" s="1"/>
  <c r="F486" i="9" s="1"/>
  <c r="F487" i="9" s="1"/>
  <c r="F462" i="9"/>
  <c r="F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F436" i="9"/>
  <c r="F437" i="9"/>
  <c r="F438" i="9"/>
  <c r="F439" i="9"/>
  <c r="F440" i="9" s="1"/>
  <c r="F441" i="9" s="1"/>
  <c r="F442" i="9" s="1"/>
  <c r="F443" i="9" s="1"/>
  <c r="F444" i="9" s="1"/>
  <c r="F445" i="9" s="1"/>
  <c r="F446" i="9" s="1"/>
  <c r="F447" i="9" s="1"/>
  <c r="F448" i="9" s="1"/>
  <c r="F449" i="9" s="1"/>
  <c r="F450" i="9" s="1"/>
  <c r="F451" i="9" s="1"/>
  <c r="F452" i="9" s="1"/>
  <c r="F453" i="9" s="1"/>
  <c r="F454" i="9" s="1"/>
  <c r="F455" i="9" s="1"/>
  <c r="F456" i="9" s="1"/>
  <c r="F457" i="9" s="1"/>
  <c r="F458" i="9" s="1"/>
  <c r="F459" i="9" s="1"/>
  <c r="F460" i="9" s="1"/>
  <c r="F435" i="9"/>
  <c r="F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F409" i="9"/>
  <c r="F410" i="9"/>
  <c r="F411" i="9"/>
  <c r="F412" i="9"/>
  <c r="F413" i="9" s="1"/>
  <c r="F414" i="9" s="1"/>
  <c r="F415" i="9" s="1"/>
  <c r="F416" i="9" s="1"/>
  <c r="F417" i="9" s="1"/>
  <c r="F418" i="9" s="1"/>
  <c r="F419" i="9" s="1"/>
  <c r="F420" i="9" s="1"/>
  <c r="F421" i="9" s="1"/>
  <c r="F422" i="9" s="1"/>
  <c r="F423" i="9" s="1"/>
  <c r="F424" i="9" s="1"/>
  <c r="F425" i="9" s="1"/>
  <c r="F426" i="9" s="1"/>
  <c r="F427" i="9" s="1"/>
  <c r="F428" i="9" s="1"/>
  <c r="F429" i="9" s="1"/>
  <c r="F430" i="9" s="1"/>
  <c r="F431" i="9" s="1"/>
  <c r="F432" i="9" s="1"/>
  <c r="F433" i="9" s="1"/>
  <c r="F408" i="9"/>
  <c r="F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F382" i="9"/>
  <c r="F383" i="9"/>
  <c r="F384" i="9" s="1"/>
  <c r="F385" i="9" s="1"/>
  <c r="F386" i="9" s="1"/>
  <c r="F387" i="9" s="1"/>
  <c r="F388" i="9" s="1"/>
  <c r="F389" i="9" s="1"/>
  <c r="F390" i="9" s="1"/>
  <c r="F391" i="9" s="1"/>
  <c r="F392" i="9" s="1"/>
  <c r="F393" i="9" s="1"/>
  <c r="F394" i="9" s="1"/>
  <c r="F395" i="9" s="1"/>
  <c r="F396" i="9" s="1"/>
  <c r="F397" i="9" s="1"/>
  <c r="F398" i="9" s="1"/>
  <c r="F399" i="9" s="1"/>
  <c r="F400" i="9" s="1"/>
  <c r="F401" i="9" s="1"/>
  <c r="F402" i="9" s="1"/>
  <c r="F403" i="9" s="1"/>
  <c r="F404" i="9" s="1"/>
  <c r="F405" i="9" s="1"/>
  <c r="F406" i="9" s="1"/>
  <c r="F381" i="9"/>
  <c r="F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F355" i="9"/>
  <c r="F356" i="9" s="1"/>
  <c r="F357" i="9" s="1"/>
  <c r="F358" i="9" s="1"/>
  <c r="F359" i="9" s="1"/>
  <c r="F360" i="9" s="1"/>
  <c r="F361" i="9" s="1"/>
  <c r="F362" i="9" s="1"/>
  <c r="F363" i="9" s="1"/>
  <c r="F364" i="9" s="1"/>
  <c r="F365" i="9" s="1"/>
  <c r="F366" i="9" s="1"/>
  <c r="F367" i="9" s="1"/>
  <c r="F368" i="9" s="1"/>
  <c r="F369" i="9" s="1"/>
  <c r="F370" i="9" s="1"/>
  <c r="F371" i="9" s="1"/>
  <c r="F372" i="9" s="1"/>
  <c r="F373" i="9" s="1"/>
  <c r="F374" i="9" s="1"/>
  <c r="F375" i="9" s="1"/>
  <c r="F376" i="9" s="1"/>
  <c r="F377" i="9" s="1"/>
  <c r="F378" i="9" s="1"/>
  <c r="F379" i="9" s="1"/>
  <c r="F354" i="9"/>
  <c r="F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F328" i="9"/>
  <c r="F329" i="9"/>
  <c r="F330" i="9"/>
  <c r="F331" i="9"/>
  <c r="F332" i="9" s="1"/>
  <c r="F333" i="9" s="1"/>
  <c r="F334" i="9" s="1"/>
  <c r="F335" i="9" s="1"/>
  <c r="F336" i="9" s="1"/>
  <c r="F337" i="9" s="1"/>
  <c r="F338" i="9" s="1"/>
  <c r="F339" i="9" s="1"/>
  <c r="F340" i="9" s="1"/>
  <c r="F341" i="9" s="1"/>
  <c r="F342" i="9" s="1"/>
  <c r="F343" i="9" s="1"/>
  <c r="F344" i="9" s="1"/>
  <c r="F345" i="9" s="1"/>
  <c r="F346" i="9" s="1"/>
  <c r="F347" i="9" s="1"/>
  <c r="F348" i="9" s="1"/>
  <c r="F349" i="9" s="1"/>
  <c r="F350" i="9" s="1"/>
  <c r="F351" i="9" s="1"/>
  <c r="F352" i="9" s="1"/>
  <c r="F327" i="9"/>
  <c r="F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F301" i="9"/>
  <c r="F302" i="9"/>
  <c r="F303" i="9"/>
  <c r="F304" i="9"/>
  <c r="F305" i="9" s="1"/>
  <c r="F306" i="9" s="1"/>
  <c r="F307" i="9" s="1"/>
  <c r="F308" i="9" s="1"/>
  <c r="F309" i="9" s="1"/>
  <c r="F310" i="9" s="1"/>
  <c r="F311" i="9" s="1"/>
  <c r="F312" i="9" s="1"/>
  <c r="F313" i="9" s="1"/>
  <c r="F314" i="9" s="1"/>
  <c r="F315" i="9" s="1"/>
  <c r="F316" i="9" s="1"/>
  <c r="F317" i="9" s="1"/>
  <c r="F318" i="9" s="1"/>
  <c r="F319" i="9" s="1"/>
  <c r="F320" i="9" s="1"/>
  <c r="F321" i="9" s="1"/>
  <c r="F322" i="9" s="1"/>
  <c r="F323" i="9" s="1"/>
  <c r="F324" i="9" s="1"/>
  <c r="F325" i="9" s="1"/>
  <c r="F300" i="9"/>
  <c r="F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F274" i="9"/>
  <c r="F275" i="9"/>
  <c r="F276" i="9"/>
  <c r="F277" i="9"/>
  <c r="F278" i="9" s="1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F291" i="9" s="1"/>
  <c r="F292" i="9" s="1"/>
  <c r="F293" i="9" s="1"/>
  <c r="F294" i="9" s="1"/>
  <c r="F295" i="9" s="1"/>
  <c r="F296" i="9" s="1"/>
  <c r="F297" i="9" s="1"/>
  <c r="F298" i="9" s="1"/>
  <c r="F273" i="9"/>
  <c r="F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F247" i="9"/>
  <c r="F248" i="9"/>
  <c r="F249" i="9"/>
  <c r="F250" i="9"/>
  <c r="F251" i="9"/>
  <c r="F252" i="9" s="1"/>
  <c r="F253" i="9" s="1"/>
  <c r="F254" i="9" s="1"/>
  <c r="F255" i="9" s="1"/>
  <c r="F256" i="9" s="1"/>
  <c r="F257" i="9" s="1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0" i="9" s="1"/>
  <c r="F271" i="9" s="1"/>
  <c r="F246" i="9"/>
  <c r="F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F220" i="9"/>
  <c r="F221" i="9"/>
  <c r="F222" i="9" s="1"/>
  <c r="F223" i="9" s="1"/>
  <c r="F224" i="9" s="1"/>
  <c r="F225" i="9" s="1"/>
  <c r="F226" i="9" s="1"/>
  <c r="F227" i="9" s="1"/>
  <c r="F228" i="9" s="1"/>
  <c r="F229" i="9" s="1"/>
  <c r="F230" i="9" s="1"/>
  <c r="F231" i="9" s="1"/>
  <c r="F232" i="9" s="1"/>
  <c r="F233" i="9" s="1"/>
  <c r="F234" i="9" s="1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19" i="9"/>
  <c r="F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F193" i="9"/>
  <c r="F194" i="9"/>
  <c r="F195" i="9" s="1"/>
  <c r="F196" i="9" s="1"/>
  <c r="F197" i="9" s="1"/>
  <c r="F198" i="9" s="1"/>
  <c r="F199" i="9" s="1"/>
  <c r="F200" i="9" s="1"/>
  <c r="F201" i="9" s="1"/>
  <c r="F202" i="9" s="1"/>
  <c r="F203" i="9" s="1"/>
  <c r="F204" i="9" s="1"/>
  <c r="F205" i="9" s="1"/>
  <c r="F206" i="9" s="1"/>
  <c r="F207" i="9" s="1"/>
  <c r="F208" i="9" s="1"/>
  <c r="F209" i="9" s="1"/>
  <c r="F210" i="9" s="1"/>
  <c r="F211" i="9" s="1"/>
  <c r="F212" i="9" s="1"/>
  <c r="F213" i="9" s="1"/>
  <c r="F214" i="9" s="1"/>
  <c r="F215" i="9" s="1"/>
  <c r="F216" i="9" s="1"/>
  <c r="F217" i="9" s="1"/>
  <c r="F192" i="9"/>
  <c r="F191" i="9"/>
  <c r="E192" i="9"/>
  <c r="E191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F166" i="9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65" i="9"/>
  <c r="F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46" i="9"/>
  <c r="F139" i="9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38" i="9"/>
  <c r="F137" i="9"/>
  <c r="E138" i="9"/>
  <c r="E139" i="9"/>
  <c r="E140" i="9"/>
  <c r="E141" i="9"/>
  <c r="E142" i="9"/>
  <c r="E143" i="9"/>
  <c r="E144" i="9"/>
  <c r="E145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F112" i="9"/>
  <c r="F113" i="9"/>
  <c r="F114" i="9"/>
  <c r="F115" i="9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11" i="9"/>
  <c r="F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F85" i="9"/>
  <c r="F86" i="9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84" i="9"/>
  <c r="F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F58" i="9"/>
  <c r="F59" i="9"/>
  <c r="F60" i="9"/>
  <c r="F61" i="9"/>
  <c r="F62" i="9"/>
  <c r="F63" i="9"/>
  <c r="F64" i="9"/>
  <c r="F65" i="9"/>
  <c r="F66" i="9"/>
  <c r="F67" i="9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57" i="9"/>
  <c r="F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F31" i="9"/>
  <c r="F32" i="9"/>
  <c r="F33" i="9"/>
  <c r="F34" i="9"/>
  <c r="F35" i="9"/>
  <c r="F36" i="9"/>
  <c r="F37" i="9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30" i="9"/>
  <c r="F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29" i="9"/>
  <c r="F4" i="9"/>
  <c r="F5" i="9"/>
  <c r="F6" i="9"/>
  <c r="F7" i="9"/>
  <c r="F8" i="9"/>
  <c r="F9" i="9"/>
  <c r="F10" i="9"/>
  <c r="F11" i="9"/>
  <c r="F12" i="9"/>
  <c r="F13" i="9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3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56" i="9"/>
  <c r="E83" i="9"/>
  <c r="E110" i="9"/>
  <c r="E137" i="9"/>
  <c r="E164" i="9"/>
  <c r="E218" i="9"/>
  <c r="E245" i="9"/>
  <c r="E272" i="9"/>
  <c r="E299" i="9"/>
  <c r="E326" i="9"/>
  <c r="E353" i="9"/>
  <c r="E380" i="9"/>
  <c r="E407" i="9"/>
  <c r="E434" i="9"/>
  <c r="E461" i="9"/>
  <c r="E488" i="9"/>
  <c r="E515" i="9"/>
  <c r="E542" i="9"/>
  <c r="E569" i="9"/>
  <c r="E596" i="9"/>
  <c r="E623" i="9"/>
  <c r="E650" i="9"/>
  <c r="E677" i="9"/>
  <c r="E2" i="9"/>
  <c r="S8" i="4" l="1"/>
  <c r="S9" i="4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F1219" i="6"/>
  <c r="F1220" i="6"/>
  <c r="F1221" i="6" s="1"/>
  <c r="F1222" i="6" s="1"/>
  <c r="F1223" i="6" s="1"/>
  <c r="F1224" i="6" s="1"/>
  <c r="F1225" i="6" s="1"/>
  <c r="F1226" i="6" s="1"/>
  <c r="F1227" i="6" s="1"/>
  <c r="F1228" i="6" s="1"/>
  <c r="F1229" i="6" s="1"/>
  <c r="F1230" i="6" s="1"/>
  <c r="F1231" i="6" s="1"/>
  <c r="F1232" i="6" s="1"/>
  <c r="F1233" i="6" s="1"/>
  <c r="F1234" i="6" s="1"/>
  <c r="F1235" i="6" s="1"/>
  <c r="F1236" i="6" s="1"/>
  <c r="F1237" i="6" s="1"/>
  <c r="F1238" i="6" s="1"/>
  <c r="F1239" i="6" s="1"/>
  <c r="F1240" i="6" s="1"/>
  <c r="F1241" i="6" s="1"/>
  <c r="F1242" i="6" s="1"/>
  <c r="F1243" i="6" s="1"/>
  <c r="F1218" i="6"/>
  <c r="F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17" i="6"/>
  <c r="F1192" i="6"/>
  <c r="F1193" i="6"/>
  <c r="F1194" i="6" s="1"/>
  <c r="F1195" i="6" s="1"/>
  <c r="F1196" i="6" s="1"/>
  <c r="F1197" i="6" s="1"/>
  <c r="F1198" i="6" s="1"/>
  <c r="F1199" i="6" s="1"/>
  <c r="F1200" i="6" s="1"/>
  <c r="F1201" i="6" s="1"/>
  <c r="F1202" i="6" s="1"/>
  <c r="F1203" i="6" s="1"/>
  <c r="F1204" i="6" s="1"/>
  <c r="F1205" i="6" s="1"/>
  <c r="F1206" i="6" s="1"/>
  <c r="F1207" i="6" s="1"/>
  <c r="F1208" i="6" s="1"/>
  <c r="F1209" i="6" s="1"/>
  <c r="F1210" i="6" s="1"/>
  <c r="F1211" i="6" s="1"/>
  <c r="F1212" i="6" s="1"/>
  <c r="F1213" i="6" s="1"/>
  <c r="F1214" i="6" s="1"/>
  <c r="F1215" i="6" s="1"/>
  <c r="F1216" i="6" s="1"/>
  <c r="F1191" i="6"/>
  <c r="F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190" i="6"/>
  <c r="F1165" i="6"/>
  <c r="F1166" i="6"/>
  <c r="F1167" i="6" s="1"/>
  <c r="F1168" i="6" s="1"/>
  <c r="F1169" i="6" s="1"/>
  <c r="F1170" i="6" s="1"/>
  <c r="F1171" i="6" s="1"/>
  <c r="F1172" i="6" s="1"/>
  <c r="F1173" i="6" s="1"/>
  <c r="F1174" i="6" s="1"/>
  <c r="F1175" i="6" s="1"/>
  <c r="F1176" i="6" s="1"/>
  <c r="F1177" i="6" s="1"/>
  <c r="F1178" i="6" s="1"/>
  <c r="F1179" i="6" s="1"/>
  <c r="F1180" i="6" s="1"/>
  <c r="F1181" i="6" s="1"/>
  <c r="F1182" i="6" s="1"/>
  <c r="F1183" i="6" s="1"/>
  <c r="F1184" i="6" s="1"/>
  <c r="F1185" i="6" s="1"/>
  <c r="F1186" i="6" s="1"/>
  <c r="F1187" i="6" s="1"/>
  <c r="F1188" i="6" s="1"/>
  <c r="F1189" i="6" s="1"/>
  <c r="F1164" i="6"/>
  <c r="F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63" i="6"/>
  <c r="F1138" i="6"/>
  <c r="F1139" i="6"/>
  <c r="F1140" i="6"/>
  <c r="F1141" i="6"/>
  <c r="F1142" i="6" s="1"/>
  <c r="F1143" i="6" s="1"/>
  <c r="F1144" i="6" s="1"/>
  <c r="F1145" i="6" s="1"/>
  <c r="F1146" i="6" s="1"/>
  <c r="F1147" i="6" s="1"/>
  <c r="F1148" i="6" s="1"/>
  <c r="F1149" i="6" s="1"/>
  <c r="F1150" i="6" s="1"/>
  <c r="F1151" i="6" s="1"/>
  <c r="F1152" i="6" s="1"/>
  <c r="F1153" i="6" s="1"/>
  <c r="F1154" i="6" s="1"/>
  <c r="F1155" i="6" s="1"/>
  <c r="F1156" i="6" s="1"/>
  <c r="F1157" i="6" s="1"/>
  <c r="F1158" i="6" s="1"/>
  <c r="F1159" i="6" s="1"/>
  <c r="F1160" i="6" s="1"/>
  <c r="F1161" i="6" s="1"/>
  <c r="F1162" i="6" s="1"/>
  <c r="F1137" i="6"/>
  <c r="F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36" i="6"/>
  <c r="F1111" i="6"/>
  <c r="F1112" i="6"/>
  <c r="F1113" i="6" s="1"/>
  <c r="F1114" i="6" s="1"/>
  <c r="F1115" i="6" s="1"/>
  <c r="F1116" i="6" s="1"/>
  <c r="F1117" i="6" s="1"/>
  <c r="F1118" i="6" s="1"/>
  <c r="F1119" i="6" s="1"/>
  <c r="F1120" i="6" s="1"/>
  <c r="F1121" i="6" s="1"/>
  <c r="F1122" i="6" s="1"/>
  <c r="F1123" i="6" s="1"/>
  <c r="F1124" i="6" s="1"/>
  <c r="F1125" i="6" s="1"/>
  <c r="F1126" i="6" s="1"/>
  <c r="F1127" i="6" s="1"/>
  <c r="F1128" i="6" s="1"/>
  <c r="F1129" i="6" s="1"/>
  <c r="F1130" i="6" s="1"/>
  <c r="F1131" i="6" s="1"/>
  <c r="F1132" i="6" s="1"/>
  <c r="F1133" i="6" s="1"/>
  <c r="F1134" i="6" s="1"/>
  <c r="F1135" i="6" s="1"/>
  <c r="F1110" i="6"/>
  <c r="F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09" i="6"/>
  <c r="F1084" i="6"/>
  <c r="F1085" i="6" s="1"/>
  <c r="F1086" i="6" s="1"/>
  <c r="F1087" i="6" s="1"/>
  <c r="F1088" i="6" s="1"/>
  <c r="F1089" i="6" s="1"/>
  <c r="F1090" i="6" s="1"/>
  <c r="F1091" i="6" s="1"/>
  <c r="F1092" i="6" s="1"/>
  <c r="F1093" i="6" s="1"/>
  <c r="F1094" i="6" s="1"/>
  <c r="F1095" i="6" s="1"/>
  <c r="F1096" i="6" s="1"/>
  <c r="F1097" i="6" s="1"/>
  <c r="F1098" i="6" s="1"/>
  <c r="F1099" i="6" s="1"/>
  <c r="F1100" i="6" s="1"/>
  <c r="F1101" i="6" s="1"/>
  <c r="F1102" i="6" s="1"/>
  <c r="F1103" i="6" s="1"/>
  <c r="F1104" i="6" s="1"/>
  <c r="F1105" i="6" s="1"/>
  <c r="F1106" i="6" s="1"/>
  <c r="F1107" i="6" s="1"/>
  <c r="F1108" i="6" s="1"/>
  <c r="F1083" i="6"/>
  <c r="F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082" i="6"/>
  <c r="F1057" i="6"/>
  <c r="F1058" i="6" s="1"/>
  <c r="F1059" i="6" s="1"/>
  <c r="F1060" i="6" s="1"/>
  <c r="F1061" i="6" s="1"/>
  <c r="F1062" i="6" s="1"/>
  <c r="F1063" i="6" s="1"/>
  <c r="F1064" i="6" s="1"/>
  <c r="F1065" i="6" s="1"/>
  <c r="F1066" i="6" s="1"/>
  <c r="F1067" i="6" s="1"/>
  <c r="F1068" i="6" s="1"/>
  <c r="F1069" i="6" s="1"/>
  <c r="F1070" i="6" s="1"/>
  <c r="F1071" i="6" s="1"/>
  <c r="F1072" i="6" s="1"/>
  <c r="F1073" i="6" s="1"/>
  <c r="F1074" i="6" s="1"/>
  <c r="F1075" i="6" s="1"/>
  <c r="F1076" i="6" s="1"/>
  <c r="F1077" i="6" s="1"/>
  <c r="F1078" i="6" s="1"/>
  <c r="F1079" i="6" s="1"/>
  <c r="F1080" i="6" s="1"/>
  <c r="F1081" i="6" s="1"/>
  <c r="F1056" i="6"/>
  <c r="F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55" i="6"/>
  <c r="F1030" i="6"/>
  <c r="F1031" i="6"/>
  <c r="F1032" i="6" s="1"/>
  <c r="F1033" i="6" s="1"/>
  <c r="F1034" i="6" s="1"/>
  <c r="F1035" i="6" s="1"/>
  <c r="F1036" i="6" s="1"/>
  <c r="F1037" i="6" s="1"/>
  <c r="F1038" i="6" s="1"/>
  <c r="F1039" i="6" s="1"/>
  <c r="F1040" i="6" s="1"/>
  <c r="F1041" i="6" s="1"/>
  <c r="F1042" i="6" s="1"/>
  <c r="F1043" i="6" s="1"/>
  <c r="F1044" i="6" s="1"/>
  <c r="F1045" i="6" s="1"/>
  <c r="F1046" i="6" s="1"/>
  <c r="F1047" i="6" s="1"/>
  <c r="F1048" i="6" s="1"/>
  <c r="F1049" i="6" s="1"/>
  <c r="F1050" i="6" s="1"/>
  <c r="F1051" i="6" s="1"/>
  <c r="F1052" i="6" s="1"/>
  <c r="F1053" i="6" s="1"/>
  <c r="F1054" i="6" s="1"/>
  <c r="F1029" i="6"/>
  <c r="F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28" i="6"/>
  <c r="F1003" i="6"/>
  <c r="F1004" i="6" s="1"/>
  <c r="F1005" i="6" s="1"/>
  <c r="F1006" i="6" s="1"/>
  <c r="F1007" i="6" s="1"/>
  <c r="F1008" i="6" s="1"/>
  <c r="F1009" i="6" s="1"/>
  <c r="F1010" i="6" s="1"/>
  <c r="F1011" i="6" s="1"/>
  <c r="F1012" i="6" s="1"/>
  <c r="F1013" i="6" s="1"/>
  <c r="F1014" i="6" s="1"/>
  <c r="F1015" i="6" s="1"/>
  <c r="F1016" i="6" s="1"/>
  <c r="F1017" i="6" s="1"/>
  <c r="F1018" i="6" s="1"/>
  <c r="F1019" i="6" s="1"/>
  <c r="F1020" i="6" s="1"/>
  <c r="F1021" i="6" s="1"/>
  <c r="F1022" i="6" s="1"/>
  <c r="F1023" i="6" s="1"/>
  <c r="F1024" i="6" s="1"/>
  <c r="F1025" i="6" s="1"/>
  <c r="F1026" i="6" s="1"/>
  <c r="F1027" i="6" s="1"/>
  <c r="F1002" i="6"/>
  <c r="F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01" i="6"/>
  <c r="F976" i="6"/>
  <c r="F977" i="6"/>
  <c r="F978" i="6" s="1"/>
  <c r="F979" i="6" s="1"/>
  <c r="F980" i="6" s="1"/>
  <c r="F981" i="6" s="1"/>
  <c r="F982" i="6" s="1"/>
  <c r="F983" i="6" s="1"/>
  <c r="F984" i="6" s="1"/>
  <c r="F985" i="6" s="1"/>
  <c r="F986" i="6" s="1"/>
  <c r="F987" i="6" s="1"/>
  <c r="F988" i="6" s="1"/>
  <c r="F989" i="6" s="1"/>
  <c r="F990" i="6" s="1"/>
  <c r="F991" i="6" s="1"/>
  <c r="F992" i="6" s="1"/>
  <c r="F993" i="6" s="1"/>
  <c r="F994" i="6" s="1"/>
  <c r="F995" i="6" s="1"/>
  <c r="F996" i="6" s="1"/>
  <c r="F997" i="6" s="1"/>
  <c r="F998" i="6" s="1"/>
  <c r="F999" i="6" s="1"/>
  <c r="F1000" i="6" s="1"/>
  <c r="F975" i="6"/>
  <c r="F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974" i="6"/>
  <c r="F949" i="6"/>
  <c r="F950" i="6" s="1"/>
  <c r="F951" i="6" s="1"/>
  <c r="F952" i="6" s="1"/>
  <c r="F953" i="6" s="1"/>
  <c r="F954" i="6" s="1"/>
  <c r="F955" i="6" s="1"/>
  <c r="F956" i="6" s="1"/>
  <c r="F957" i="6" s="1"/>
  <c r="F958" i="6" s="1"/>
  <c r="F959" i="6" s="1"/>
  <c r="F960" i="6" s="1"/>
  <c r="F961" i="6" s="1"/>
  <c r="F962" i="6" s="1"/>
  <c r="F963" i="6" s="1"/>
  <c r="F964" i="6" s="1"/>
  <c r="F965" i="6" s="1"/>
  <c r="F966" i="6" s="1"/>
  <c r="F967" i="6" s="1"/>
  <c r="F968" i="6" s="1"/>
  <c r="F969" i="6" s="1"/>
  <c r="F970" i="6" s="1"/>
  <c r="F971" i="6" s="1"/>
  <c r="F972" i="6" s="1"/>
  <c r="F973" i="6" s="1"/>
  <c r="F948" i="6"/>
  <c r="F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47" i="6"/>
  <c r="F922" i="6"/>
  <c r="F923" i="6"/>
  <c r="F924" i="6" s="1"/>
  <c r="F925" i="6" s="1"/>
  <c r="F926" i="6" s="1"/>
  <c r="F927" i="6" s="1"/>
  <c r="F928" i="6" s="1"/>
  <c r="F929" i="6" s="1"/>
  <c r="F930" i="6" s="1"/>
  <c r="F931" i="6" s="1"/>
  <c r="F932" i="6" s="1"/>
  <c r="F933" i="6" s="1"/>
  <c r="F934" i="6" s="1"/>
  <c r="F935" i="6" s="1"/>
  <c r="F936" i="6" s="1"/>
  <c r="F937" i="6" s="1"/>
  <c r="F938" i="6" s="1"/>
  <c r="F939" i="6" s="1"/>
  <c r="F940" i="6" s="1"/>
  <c r="F941" i="6" s="1"/>
  <c r="F942" i="6" s="1"/>
  <c r="F943" i="6" s="1"/>
  <c r="F944" i="6" s="1"/>
  <c r="F945" i="6" s="1"/>
  <c r="F946" i="6" s="1"/>
  <c r="F921" i="6"/>
  <c r="F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20" i="6"/>
  <c r="F895" i="6"/>
  <c r="F896" i="6"/>
  <c r="F897" i="6" s="1"/>
  <c r="F898" i="6" s="1"/>
  <c r="F899" i="6" s="1"/>
  <c r="F900" i="6" s="1"/>
  <c r="F901" i="6" s="1"/>
  <c r="F902" i="6" s="1"/>
  <c r="F903" i="6" s="1"/>
  <c r="F904" i="6" s="1"/>
  <c r="F905" i="6" s="1"/>
  <c r="F906" i="6" s="1"/>
  <c r="F907" i="6" s="1"/>
  <c r="F908" i="6" s="1"/>
  <c r="F909" i="6" s="1"/>
  <c r="F910" i="6" s="1"/>
  <c r="F911" i="6" s="1"/>
  <c r="F912" i="6" s="1"/>
  <c r="F913" i="6" s="1"/>
  <c r="F914" i="6" s="1"/>
  <c r="F915" i="6" s="1"/>
  <c r="F916" i="6" s="1"/>
  <c r="F917" i="6" s="1"/>
  <c r="F918" i="6" s="1"/>
  <c r="F919" i="6" s="1"/>
  <c r="F894" i="6"/>
  <c r="F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893" i="6"/>
  <c r="F868" i="6"/>
  <c r="F869" i="6"/>
  <c r="F870" i="6"/>
  <c r="F871" i="6"/>
  <c r="F872" i="6" s="1"/>
  <c r="F873" i="6" s="1"/>
  <c r="F874" i="6" s="1"/>
  <c r="F875" i="6" s="1"/>
  <c r="F876" i="6" s="1"/>
  <c r="F877" i="6" s="1"/>
  <c r="F878" i="6" s="1"/>
  <c r="F879" i="6" s="1"/>
  <c r="F880" i="6" s="1"/>
  <c r="F881" i="6" s="1"/>
  <c r="F882" i="6" s="1"/>
  <c r="F883" i="6" s="1"/>
  <c r="F884" i="6" s="1"/>
  <c r="F885" i="6" s="1"/>
  <c r="F886" i="6" s="1"/>
  <c r="F887" i="6" s="1"/>
  <c r="F888" i="6" s="1"/>
  <c r="F889" i="6" s="1"/>
  <c r="F890" i="6" s="1"/>
  <c r="F891" i="6" s="1"/>
  <c r="F892" i="6" s="1"/>
  <c r="F867" i="6"/>
  <c r="F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66" i="6"/>
  <c r="F841" i="6"/>
  <c r="F842" i="6" s="1"/>
  <c r="F843" i="6" s="1"/>
  <c r="F844" i="6" s="1"/>
  <c r="F845" i="6" s="1"/>
  <c r="F846" i="6" s="1"/>
  <c r="F847" i="6" s="1"/>
  <c r="F848" i="6" s="1"/>
  <c r="F849" i="6" s="1"/>
  <c r="F850" i="6" s="1"/>
  <c r="F851" i="6" s="1"/>
  <c r="F852" i="6" s="1"/>
  <c r="F853" i="6" s="1"/>
  <c r="F854" i="6" s="1"/>
  <c r="F855" i="6" s="1"/>
  <c r="F856" i="6" s="1"/>
  <c r="F857" i="6" s="1"/>
  <c r="F858" i="6" s="1"/>
  <c r="F859" i="6" s="1"/>
  <c r="F860" i="6" s="1"/>
  <c r="F861" i="6" s="1"/>
  <c r="F862" i="6" s="1"/>
  <c r="F863" i="6" s="1"/>
  <c r="F864" i="6" s="1"/>
  <c r="F865" i="6" s="1"/>
  <c r="F840" i="6"/>
  <c r="F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39" i="6"/>
  <c r="F814" i="6"/>
  <c r="F815" i="6" s="1"/>
  <c r="F816" i="6" s="1"/>
  <c r="F817" i="6" s="1"/>
  <c r="F818" i="6" s="1"/>
  <c r="F819" i="6" s="1"/>
  <c r="F820" i="6" s="1"/>
  <c r="F821" i="6" s="1"/>
  <c r="F822" i="6" s="1"/>
  <c r="F823" i="6" s="1"/>
  <c r="F824" i="6" s="1"/>
  <c r="F825" i="6" s="1"/>
  <c r="F826" i="6" s="1"/>
  <c r="F827" i="6" s="1"/>
  <c r="F828" i="6" s="1"/>
  <c r="F829" i="6" s="1"/>
  <c r="F830" i="6" s="1"/>
  <c r="F831" i="6" s="1"/>
  <c r="F832" i="6" s="1"/>
  <c r="F833" i="6" s="1"/>
  <c r="F834" i="6" s="1"/>
  <c r="F835" i="6" s="1"/>
  <c r="F836" i="6" s="1"/>
  <c r="F837" i="6" s="1"/>
  <c r="F838" i="6" s="1"/>
  <c r="F813" i="6"/>
  <c r="F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12" i="6"/>
  <c r="F787" i="6"/>
  <c r="F788" i="6" s="1"/>
  <c r="F789" i="6" s="1"/>
  <c r="F790" i="6" s="1"/>
  <c r="F791" i="6" s="1"/>
  <c r="F792" i="6" s="1"/>
  <c r="F793" i="6" s="1"/>
  <c r="F794" i="6" s="1"/>
  <c r="F795" i="6" s="1"/>
  <c r="F796" i="6" s="1"/>
  <c r="F797" i="6" s="1"/>
  <c r="F798" i="6" s="1"/>
  <c r="F799" i="6" s="1"/>
  <c r="F800" i="6" s="1"/>
  <c r="F801" i="6" s="1"/>
  <c r="F802" i="6" s="1"/>
  <c r="F803" i="6" s="1"/>
  <c r="F804" i="6" s="1"/>
  <c r="F805" i="6" s="1"/>
  <c r="F806" i="6" s="1"/>
  <c r="F807" i="6" s="1"/>
  <c r="F808" i="6" s="1"/>
  <c r="F809" i="6" s="1"/>
  <c r="F810" i="6" s="1"/>
  <c r="F811" i="6" s="1"/>
  <c r="F786" i="6"/>
  <c r="F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785" i="6"/>
  <c r="F760" i="6"/>
  <c r="F761" i="6"/>
  <c r="F762" i="6"/>
  <c r="F763" i="6"/>
  <c r="F764" i="6"/>
  <c r="F765" i="6"/>
  <c r="F766" i="6"/>
  <c r="F767" i="6"/>
  <c r="F768" i="6"/>
  <c r="F769" i="6"/>
  <c r="F770" i="6" s="1"/>
  <c r="F771" i="6" s="1"/>
  <c r="F772" i="6" s="1"/>
  <c r="F773" i="6" s="1"/>
  <c r="F774" i="6" s="1"/>
  <c r="F775" i="6" s="1"/>
  <c r="F776" i="6" s="1"/>
  <c r="F777" i="6" s="1"/>
  <c r="F778" i="6" s="1"/>
  <c r="F779" i="6" s="1"/>
  <c r="F780" i="6" s="1"/>
  <c r="F781" i="6" s="1"/>
  <c r="F782" i="6" s="1"/>
  <c r="F783" i="6" s="1"/>
  <c r="F784" i="6" s="1"/>
  <c r="F759" i="6"/>
  <c r="F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58" i="6"/>
  <c r="F733" i="6"/>
  <c r="F734" i="6"/>
  <c r="F735" i="6"/>
  <c r="F736" i="6"/>
  <c r="F737" i="6" s="1"/>
  <c r="F738" i="6" s="1"/>
  <c r="F739" i="6" s="1"/>
  <c r="F740" i="6" s="1"/>
  <c r="F741" i="6" s="1"/>
  <c r="F742" i="6" s="1"/>
  <c r="F743" i="6" s="1"/>
  <c r="F744" i="6" s="1"/>
  <c r="F745" i="6" s="1"/>
  <c r="F746" i="6" s="1"/>
  <c r="F747" i="6" s="1"/>
  <c r="F748" i="6" s="1"/>
  <c r="F749" i="6" s="1"/>
  <c r="F750" i="6" s="1"/>
  <c r="F751" i="6" s="1"/>
  <c r="F752" i="6" s="1"/>
  <c r="F753" i="6" s="1"/>
  <c r="F754" i="6" s="1"/>
  <c r="F755" i="6" s="1"/>
  <c r="F756" i="6" s="1"/>
  <c r="F757" i="6" s="1"/>
  <c r="F732" i="6"/>
  <c r="F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31" i="6"/>
  <c r="F706" i="6"/>
  <c r="F707" i="6"/>
  <c r="F708" i="6" s="1"/>
  <c r="F709" i="6" s="1"/>
  <c r="F710" i="6" s="1"/>
  <c r="F711" i="6" s="1"/>
  <c r="F712" i="6" s="1"/>
  <c r="F713" i="6" s="1"/>
  <c r="F714" i="6" s="1"/>
  <c r="F715" i="6" s="1"/>
  <c r="F716" i="6" s="1"/>
  <c r="F717" i="6" s="1"/>
  <c r="F718" i="6" s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F729" i="6" s="1"/>
  <c r="F730" i="6" s="1"/>
  <c r="F705" i="6"/>
  <c r="F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04" i="6"/>
  <c r="F679" i="6"/>
  <c r="F680" i="6"/>
  <c r="F681" i="6" s="1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F693" i="6" s="1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678" i="6"/>
  <c r="F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677" i="6"/>
  <c r="F652" i="6"/>
  <c r="F653" i="6"/>
  <c r="F654" i="6" s="1"/>
  <c r="F655" i="6" s="1"/>
  <c r="F656" i="6" s="1"/>
  <c r="F657" i="6" s="1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F669" i="6" s="1"/>
  <c r="F670" i="6" s="1"/>
  <c r="F671" i="6" s="1"/>
  <c r="F672" i="6" s="1"/>
  <c r="F673" i="6" s="1"/>
  <c r="F674" i="6" s="1"/>
  <c r="F675" i="6" s="1"/>
  <c r="F676" i="6" s="1"/>
  <c r="F651" i="6"/>
  <c r="F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50" i="6"/>
  <c r="F625" i="6"/>
  <c r="F626" i="6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24" i="6"/>
  <c r="F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23" i="6"/>
  <c r="F598" i="6"/>
  <c r="F599" i="6"/>
  <c r="F600" i="6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2" i="6" s="1"/>
  <c r="F597" i="6"/>
  <c r="F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596" i="6"/>
  <c r="F571" i="6"/>
  <c r="F572" i="6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70" i="6"/>
  <c r="F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69" i="6"/>
  <c r="F544" i="6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43" i="6"/>
  <c r="F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42" i="6"/>
  <c r="F517" i="6"/>
  <c r="F518" i="6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16" i="6"/>
  <c r="F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15" i="6"/>
  <c r="F490" i="6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489" i="6"/>
  <c r="F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488" i="6"/>
  <c r="F463" i="6"/>
  <c r="F464" i="6"/>
  <c r="F465" i="6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62" i="6"/>
  <c r="F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61" i="6"/>
  <c r="F436" i="6"/>
  <c r="F437" i="6"/>
  <c r="F438" i="6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35" i="6"/>
  <c r="F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34" i="6"/>
  <c r="F410" i="6"/>
  <c r="F411" i="6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09" i="6"/>
  <c r="F408" i="6"/>
  <c r="F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07" i="6"/>
  <c r="F382" i="6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381" i="6"/>
  <c r="F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380" i="6"/>
  <c r="F355" i="6"/>
  <c r="F356" i="6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54" i="6"/>
  <c r="F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53" i="6"/>
  <c r="F328" i="6"/>
  <c r="F329" i="6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27" i="6"/>
  <c r="F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26" i="6"/>
  <c r="F301" i="6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00" i="6"/>
  <c r="F299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F275" i="6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74" i="6"/>
  <c r="F273" i="6"/>
  <c r="F272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F247" i="6"/>
  <c r="F248" i="6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46" i="6"/>
  <c r="F245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F220" i="6"/>
  <c r="F221" i="6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19" i="6"/>
  <c r="F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18" i="6"/>
  <c r="F193" i="6"/>
  <c r="F194" i="6"/>
  <c r="F195" i="6"/>
  <c r="F196" i="6"/>
  <c r="F197" i="6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192" i="6"/>
  <c r="F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191" i="6"/>
  <c r="F166" i="6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65" i="6"/>
  <c r="F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64" i="6"/>
  <c r="F139" i="6"/>
  <c r="F140" i="6"/>
  <c r="F141" i="6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38" i="6"/>
  <c r="F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37" i="6"/>
  <c r="F112" i="6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11" i="6"/>
  <c r="F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10" i="6"/>
  <c r="F96" i="6"/>
  <c r="F97" i="6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95" i="6"/>
  <c r="F94" i="6"/>
  <c r="E93" i="6"/>
  <c r="F93" i="6"/>
  <c r="F92" i="6"/>
  <c r="F91" i="6"/>
  <c r="F90" i="6"/>
  <c r="F89" i="6"/>
  <c r="F88" i="6"/>
  <c r="F87" i="6"/>
  <c r="F86" i="6"/>
  <c r="F85" i="6"/>
  <c r="F84" i="6"/>
  <c r="F83" i="6"/>
  <c r="E84" i="6"/>
  <c r="E85" i="6"/>
  <c r="E86" i="6"/>
  <c r="E87" i="6"/>
  <c r="E88" i="6"/>
  <c r="E89" i="6"/>
  <c r="E90" i="6"/>
  <c r="E91" i="6"/>
  <c r="E92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83" i="6"/>
  <c r="F58" i="6"/>
  <c r="F59" i="6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57" i="6"/>
  <c r="F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56" i="6"/>
  <c r="F31" i="6"/>
  <c r="F32" i="6"/>
  <c r="F33" i="6"/>
  <c r="F34" i="6"/>
  <c r="F35" i="6"/>
  <c r="F36" i="6"/>
  <c r="F37" i="6"/>
  <c r="F38" i="6"/>
  <c r="F39" i="6"/>
  <c r="F40" i="6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30" i="6"/>
  <c r="F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29" i="6"/>
  <c r="F4" i="6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3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" i="6"/>
  <c r="O723" i="4"/>
  <c r="O722" i="4"/>
  <c r="N722" i="4"/>
  <c r="P722" i="4" s="1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39" i="4"/>
  <c r="F739" i="4" s="1"/>
  <c r="L1243" i="4"/>
  <c r="L1242" i="4"/>
  <c r="L1241" i="4"/>
  <c r="L1240" i="4"/>
  <c r="L1239" i="4"/>
  <c r="L1238" i="4"/>
  <c r="L1237" i="4"/>
  <c r="L1236" i="4"/>
  <c r="L1235" i="4"/>
  <c r="L1234" i="4"/>
  <c r="L1233" i="4"/>
  <c r="L1232" i="4"/>
  <c r="L1231" i="4"/>
  <c r="L1230" i="4"/>
  <c r="L1229" i="4"/>
  <c r="L1228" i="4"/>
  <c r="L1227" i="4"/>
  <c r="L1226" i="4"/>
  <c r="L1225" i="4"/>
  <c r="L1224" i="4"/>
  <c r="L1223" i="4"/>
  <c r="L1222" i="4"/>
  <c r="L1221" i="4"/>
  <c r="L1220" i="4"/>
  <c r="L1219" i="4"/>
  <c r="L1218" i="4"/>
  <c r="L29" i="4"/>
  <c r="L56" i="4"/>
  <c r="L83" i="4"/>
  <c r="L110" i="4"/>
  <c r="L137" i="4"/>
  <c r="L164" i="4"/>
  <c r="L191" i="4"/>
  <c r="L218" i="4"/>
  <c r="L245" i="4"/>
  <c r="L272" i="4"/>
  <c r="L299" i="4"/>
  <c r="L326" i="4"/>
  <c r="L353" i="4"/>
  <c r="L380" i="4"/>
  <c r="L407" i="4"/>
  <c r="L434" i="4"/>
  <c r="L461" i="4"/>
  <c r="L488" i="4"/>
  <c r="L515" i="4"/>
  <c r="L542" i="4"/>
  <c r="L569" i="4"/>
  <c r="L596" i="4"/>
  <c r="L623" i="4"/>
  <c r="L650" i="4"/>
  <c r="L677" i="4"/>
  <c r="L704" i="4"/>
  <c r="L731" i="4"/>
  <c r="L758" i="4"/>
  <c r="L785" i="4"/>
  <c r="L812" i="4"/>
  <c r="L839" i="4"/>
  <c r="L866" i="4"/>
  <c r="L893" i="4"/>
  <c r="L920" i="4"/>
  <c r="L947" i="4"/>
  <c r="L974" i="4"/>
  <c r="L1001" i="4"/>
  <c r="L1028" i="4"/>
  <c r="L1055" i="4"/>
  <c r="L1082" i="4"/>
  <c r="L1109" i="4"/>
  <c r="L1136" i="4"/>
  <c r="L1163" i="4"/>
  <c r="L1190" i="4"/>
  <c r="L2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07" i="4"/>
  <c r="E703" i="4"/>
  <c r="E677" i="4"/>
  <c r="E651" i="4"/>
  <c r="E625" i="4"/>
  <c r="E599" i="4"/>
  <c r="E573" i="4"/>
  <c r="E547" i="4"/>
  <c r="E521" i="4"/>
  <c r="E495" i="4"/>
  <c r="E469" i="4"/>
  <c r="E443" i="4"/>
  <c r="E417" i="4"/>
  <c r="E391" i="4"/>
  <c r="E365" i="4"/>
  <c r="E339" i="4"/>
  <c r="E313" i="4"/>
  <c r="E287" i="4"/>
  <c r="E261" i="4"/>
  <c r="E235" i="4"/>
  <c r="E209" i="4"/>
  <c r="E183" i="4"/>
  <c r="E157" i="4"/>
  <c r="E131" i="4"/>
  <c r="E105" i="4"/>
  <c r="E79" i="4"/>
  <c r="E53" i="4"/>
  <c r="E27" i="4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678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51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24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597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70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43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16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489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62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35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08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381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54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27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00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73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46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19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192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65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38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11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84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57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30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3" i="2"/>
  <c r="I29" i="2"/>
  <c r="I56" i="2"/>
  <c r="I83" i="2"/>
  <c r="I110" i="2"/>
  <c r="I137" i="2"/>
  <c r="I164" i="2"/>
  <c r="I191" i="2"/>
  <c r="I218" i="2"/>
  <c r="I245" i="2"/>
  <c r="I272" i="2"/>
  <c r="I299" i="2"/>
  <c r="I326" i="2"/>
  <c r="I353" i="2"/>
  <c r="I380" i="2"/>
  <c r="I407" i="2"/>
  <c r="I434" i="2"/>
  <c r="I461" i="2"/>
  <c r="I488" i="2"/>
  <c r="I515" i="2"/>
  <c r="I542" i="2"/>
  <c r="I569" i="2"/>
  <c r="I596" i="2"/>
  <c r="I623" i="2"/>
  <c r="I650" i="2"/>
  <c r="I677" i="2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18" i="3"/>
  <c r="I1217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191" i="3"/>
  <c r="I1190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64" i="3"/>
  <c r="I1163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37" i="3"/>
  <c r="I1136" i="3"/>
  <c r="J1135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10" i="3"/>
  <c r="I1109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083" i="3"/>
  <c r="I1082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56" i="3"/>
  <c r="I1055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29" i="3"/>
  <c r="I1028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02" i="3"/>
  <c r="I1001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975" i="3"/>
  <c r="I974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48" i="3"/>
  <c r="I947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21" i="3"/>
  <c r="I920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894" i="3"/>
  <c r="I893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67" i="3"/>
  <c r="I866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40" i="3"/>
  <c r="I839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13" i="3"/>
  <c r="I812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786" i="3"/>
  <c r="I785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59" i="3"/>
  <c r="I758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32" i="3"/>
  <c r="I731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05" i="3"/>
  <c r="I704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678" i="3"/>
  <c r="I677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51" i="3"/>
  <c r="I650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24" i="3"/>
  <c r="I623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597" i="3"/>
  <c r="I596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70" i="3"/>
  <c r="I569" i="3"/>
  <c r="J595" i="3" s="1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43" i="3"/>
  <c r="I542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16" i="3"/>
  <c r="I515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489" i="3"/>
  <c r="I488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62" i="3"/>
  <c r="I461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35" i="3"/>
  <c r="I434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08" i="3"/>
  <c r="I407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381" i="3"/>
  <c r="I380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54" i="3"/>
  <c r="I353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27" i="3"/>
  <c r="I326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01" i="3"/>
  <c r="I300" i="3"/>
  <c r="I299" i="3"/>
  <c r="J325" i="3" s="1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73" i="3"/>
  <c r="I272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46" i="3"/>
  <c r="J271" i="3" s="1"/>
  <c r="I245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19" i="3"/>
  <c r="I218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192" i="3"/>
  <c r="J217" i="3" s="1"/>
  <c r="I191" i="3"/>
  <c r="I166" i="3"/>
  <c r="I167" i="3"/>
  <c r="I168" i="3"/>
  <c r="I169" i="3"/>
  <c r="I170" i="3"/>
  <c r="I171" i="3"/>
  <c r="I172" i="3"/>
  <c r="I173" i="3"/>
  <c r="I174" i="3"/>
  <c r="I175" i="3"/>
  <c r="J190" i="3" s="1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65" i="3"/>
  <c r="I164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38" i="3"/>
  <c r="I137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11" i="3"/>
  <c r="I110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84" i="3"/>
  <c r="I83" i="3"/>
  <c r="J109" i="3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82" i="3" s="1"/>
  <c r="I78" i="3"/>
  <c r="I79" i="3"/>
  <c r="I80" i="3"/>
  <c r="I81" i="3"/>
  <c r="I82" i="3"/>
  <c r="I57" i="3"/>
  <c r="I56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30" i="3"/>
  <c r="I29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4" i="3"/>
  <c r="I3" i="3"/>
  <c r="I2" i="3"/>
  <c r="J82" i="2" l="1"/>
  <c r="J190" i="2"/>
  <c r="J325" i="2"/>
  <c r="J460" i="2"/>
  <c r="J55" i="2"/>
  <c r="J136" i="2"/>
  <c r="F740" i="4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08" i="4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60" i="4" l="1"/>
  <c r="F761" i="4" s="1"/>
  <c r="F762" i="4" s="1"/>
  <c r="F763" i="4" s="1"/>
  <c r="F764" i="4" s="1"/>
  <c r="F76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tc={5E645943-64CA-E648-9454-193A28412A86}</author>
    <author>tc={0CB3365B-C764-2B41-9E2F-3A1D91BBA714}</author>
  </authors>
  <commentList>
    <comment ref="A1" authorId="0" shapeId="0" xr:uid="{5E645943-64CA-E648-9454-193A28412A86}">
      <text>
        <t>[Threaded comment]
Your version of Excel allows you to read this threaded comment; however, any edits to it will get removed if the file is opened in a newer version of Excel. Learn more: https://go.microsoft.com/fwlink/?linkid=870924
Comment:
    RawData generated from Vax.py 
Users/mavoeg/.spyder-py3/Vax.py
Original data taken from :
https://data.cdc.gov/Vaccinations/COVID-19-Vaccinations-in-the-United-States-County/8xkx-amqh</t>
      </text>
    </comment>
    <comment ref="K1" authorId="1" shapeId="0" xr:uid="{0CB3365B-C764-2B41-9E2F-3A1D91BBA71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RawData generated from Vax.py 
Users/mavoeg/.spyder-py3/Vax.py
Original data taken from :
https://data.cdc.gov/Vaccinations/COVID-19-Vaccinations-in-the-United-States-County/8xkx-amqh
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tc={843D6A6D-8719-C843-80E1-6A7E6F7DE39E}</author>
  </authors>
  <commentList>
    <comment ref="A1" authorId="0" shapeId="0" xr:uid="{843D6A6D-8719-C843-80E1-6A7E6F7DE39E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counties with the calculation of median vaccination rate per month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tc={C03D6C0F-5394-9D40-B879-EEDE3D6E8F90}</author>
  </authors>
  <commentList>
    <comment ref="A1" authorId="0" shapeId="0" xr:uid="{C03D6C0F-5394-9D40-B879-EEDE3D6E8F90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calculated in “urb_rur_medianvaxcalc” sheet, formatted for plotting in RStudio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tc={267388FF-EACF-A243-91A8-837C7B95003E}</author>
  </authors>
  <commentList>
    <comment ref="A1" authorId="0" shapeId="0" xr:uid="{267388FF-EACF-A243-91A8-837C7B95003E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 vaccination rate statistics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tc={F3B68BAE-3FF5-6D41-AB2B-B58054F727D3}</author>
  </authors>
  <commentList>
    <comment ref="A1" authorId="0" shapeId="0" xr:uid="{F3B68BAE-3FF5-6D41-AB2B-B58054F727D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Formatted urban vax data from sheet”raw data”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tc={F9A78467-6F0C-B143-AE2F-AE8CFBC50886}</author>
  </authors>
  <commentList>
    <comment ref="A1" authorId="0" shapeId="0" xr:uid="{F9A78467-6F0C-B143-AE2F-AE8CFBC5088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Formatted rural vax data from sheet”raw data”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tc={78372696-903D-E94A-A2F7-D36BB4EDC1E6}</author>
    <author>tc={7C5254BD-10E2-5643-A74C-3E9209EE44AD}</author>
  </authors>
  <commentList>
    <comment ref="A1" authorId="0" shapeId="0" xr:uid="{78372696-903D-E94A-A2F7-D36BB4EDC1E6}">
      <text>
        <t>[Threaded comment]
Your version of Excel allows you to read this threaded comment; however, any edits to it will get removed if the file is opened in a newer version of Excel. Learn more: https://go.microsoft.com/fwlink/?linkid=870924
Comment:
    Rplot data from urban_rur-mnthly_tot sheet</t>
      </text>
    </comment>
    <comment ref="H16" authorId="1" shapeId="0" xr:uid="{7C5254BD-10E2-5643-A74C-3E9209EE44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Rplot data from urban_rur-mnthly_tot sheet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tc={2A4EAD57-31CA-834C-8555-900C6A091765}</author>
    <author>tc={F815E7D6-593C-6B48-84CF-088E91E7205E}</author>
  </authors>
  <commentList>
    <comment ref="AE3" authorId="0" shapeId="0" xr:uid="{2A4EAD57-31CA-834C-8555-900C6A0917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Monthly totals calculated from urban_vax and rural_vax sheets
More analyses @ A 706
</t>
      </text>
    </comment>
    <comment ref="F739" authorId="1" shapeId="0" xr:uid="{F815E7D6-593C-6B48-84CF-088E91E7205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Monthly totals calculated from urban_vax and rural_vax sheets
More analyses @ A 706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tc={EB25EB79-0D20-0745-A1FC-89C98B35673D}</author>
  </authors>
  <commentList>
    <comment ref="A1" authorId="0" shapeId="0" xr:uid="{EB25EB79-0D20-0745-A1FC-89C98B35673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percentage of Rural population vaccinated with the 2020 Census population counts.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tc={B48DBF6B-AA6E-CC41-8F06-407347CA166E}</author>
  </authors>
  <commentList>
    <comment ref="A1" authorId="0" shapeId="0" xr:uid="{B48DBF6B-AA6E-CC41-8F06-407347CA166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calculated on sheet “rur_series_pctvax” formatted for plotting on RStudio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tc={E31DEDFA-0D46-D649-93B6-E5FB1B015BC7}</author>
  </authors>
  <commentList>
    <comment ref="A1" authorId="0" shapeId="0" xr:uid="{E31DEDFA-0D46-D649-93B6-E5FB1B015BC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percentage of Urban population vaccinated with the 2020 Census population counts.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tc={D6DA5F03-4214-DE4C-8CFE-18D721B6E2FF}</author>
  </authors>
  <commentList>
    <comment ref="A1" authorId="0" shapeId="0" xr:uid="{D6DA5F03-4214-DE4C-8CFE-18D721B6E2FF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calculated on sheet “urb_series_pctvax” formatted for plotting on RStudio</t>
      </text>
    </comment>
  </commentList>
</comments>
</file>

<file path=xl/sharedStrings.xml><?xml version="1.0" encoding="utf-8"?>
<sst xmlns="http://schemas.openxmlformats.org/spreadsheetml/2006/main" count="25743" uniqueCount="3966">
  <si>
    <t>Date</t>
  </si>
  <si>
    <t>Recip_County</t>
  </si>
  <si>
    <t>Completeness_pct</t>
  </si>
  <si>
    <t>Administered_Dose1_Recip</t>
  </si>
  <si>
    <t>Administered_Dose1_Pop_Pct</t>
  </si>
  <si>
    <t>Series_Complete_Yes</t>
  </si>
  <si>
    <t>Series_Complete_Pop_Pct</t>
  </si>
  <si>
    <t>Census2019</t>
  </si>
  <si>
    <t xml:space="preserve">Adams </t>
  </si>
  <si>
    <t>0</t>
  </si>
  <si>
    <t>20,220</t>
  </si>
  <si>
    <t xml:space="preserve">Ashland </t>
  </si>
  <si>
    <t>15,562</t>
  </si>
  <si>
    <t xml:space="preserve">Barron </t>
  </si>
  <si>
    <t>45,244</t>
  </si>
  <si>
    <t xml:space="preserve">Bayfield </t>
  </si>
  <si>
    <t>15,036</t>
  </si>
  <si>
    <t xml:space="preserve">Brown </t>
  </si>
  <si>
    <t>264,542</t>
  </si>
  <si>
    <t xml:space="preserve">Buffalo </t>
  </si>
  <si>
    <t>13,031</t>
  </si>
  <si>
    <t xml:space="preserve">Burnett </t>
  </si>
  <si>
    <t>15,414</t>
  </si>
  <si>
    <t xml:space="preserve">Calumet </t>
  </si>
  <si>
    <t>50,089</t>
  </si>
  <si>
    <t xml:space="preserve">Chippewa </t>
  </si>
  <si>
    <t>64,658</t>
  </si>
  <si>
    <t xml:space="preserve">Clark </t>
  </si>
  <si>
    <t>34,774</t>
  </si>
  <si>
    <t xml:space="preserve">Columbia </t>
  </si>
  <si>
    <t>57,532</t>
  </si>
  <si>
    <t xml:space="preserve">Crawford </t>
  </si>
  <si>
    <t>16,131</t>
  </si>
  <si>
    <t xml:space="preserve">Dane </t>
  </si>
  <si>
    <t>546,695</t>
  </si>
  <si>
    <t xml:space="preserve">Dodge </t>
  </si>
  <si>
    <t>87,839</t>
  </si>
  <si>
    <t xml:space="preserve">Door </t>
  </si>
  <si>
    <t>27,668</t>
  </si>
  <si>
    <t xml:space="preserve">Douglas </t>
  </si>
  <si>
    <t>43,150</t>
  </si>
  <si>
    <t xml:space="preserve">Dunn </t>
  </si>
  <si>
    <t>45,368</t>
  </si>
  <si>
    <t xml:space="preserve">Eau Claire </t>
  </si>
  <si>
    <t>104,646</t>
  </si>
  <si>
    <t xml:space="preserve">Florence </t>
  </si>
  <si>
    <t>4,295</t>
  </si>
  <si>
    <t xml:space="preserve">Fond du Lac </t>
  </si>
  <si>
    <t>103,403</t>
  </si>
  <si>
    <t xml:space="preserve">Forest </t>
  </si>
  <si>
    <t>9,004</t>
  </si>
  <si>
    <t xml:space="preserve">Grant </t>
  </si>
  <si>
    <t>51,439</t>
  </si>
  <si>
    <t xml:space="preserve">Green </t>
  </si>
  <si>
    <t>36,960</t>
  </si>
  <si>
    <t xml:space="preserve">Green Lake </t>
  </si>
  <si>
    <t>18,913</t>
  </si>
  <si>
    <t xml:space="preserve">Iowa </t>
  </si>
  <si>
    <t>23,678</t>
  </si>
  <si>
    <t xml:space="preserve">Iron </t>
  </si>
  <si>
    <t>5,687</t>
  </si>
  <si>
    <t xml:space="preserve">Jackson </t>
  </si>
  <si>
    <t>20,643</t>
  </si>
  <si>
    <t xml:space="preserve">Jefferson </t>
  </si>
  <si>
    <t>84,769</t>
  </si>
  <si>
    <t xml:space="preserve">Juneau </t>
  </si>
  <si>
    <t>26,687</t>
  </si>
  <si>
    <t xml:space="preserve">Kenosha </t>
  </si>
  <si>
    <t>169,561</t>
  </si>
  <si>
    <t xml:space="preserve">Kewaunee </t>
  </si>
  <si>
    <t>20,434</t>
  </si>
  <si>
    <t xml:space="preserve">La Crosse </t>
  </si>
  <si>
    <t>118,016</t>
  </si>
  <si>
    <t xml:space="preserve">Lafayette </t>
  </si>
  <si>
    <t>16,665</t>
  </si>
  <si>
    <t xml:space="preserve">Langlade </t>
  </si>
  <si>
    <t>19,189</t>
  </si>
  <si>
    <t xml:space="preserve">Lincoln </t>
  </si>
  <si>
    <t>27,593</t>
  </si>
  <si>
    <t xml:space="preserve">Manitowoc </t>
  </si>
  <si>
    <t>78,981</t>
  </si>
  <si>
    <t xml:space="preserve">Marathon </t>
  </si>
  <si>
    <t>135,692</t>
  </si>
  <si>
    <t xml:space="preserve">Marinette </t>
  </si>
  <si>
    <t>40,350</t>
  </si>
  <si>
    <t xml:space="preserve">Marquette </t>
  </si>
  <si>
    <t>15,574</t>
  </si>
  <si>
    <t xml:space="preserve">Menominee </t>
  </si>
  <si>
    <t>4,556</t>
  </si>
  <si>
    <t xml:space="preserve">Milwaukee </t>
  </si>
  <si>
    <t>945,726</t>
  </si>
  <si>
    <t xml:space="preserve">Monroe </t>
  </si>
  <si>
    <t>46,253</t>
  </si>
  <si>
    <t xml:space="preserve">Oconto </t>
  </si>
  <si>
    <t>37,930</t>
  </si>
  <si>
    <t xml:space="preserve">Oneida </t>
  </si>
  <si>
    <t>35,595</t>
  </si>
  <si>
    <t xml:space="preserve">Outagamie </t>
  </si>
  <si>
    <t>187,885</t>
  </si>
  <si>
    <t xml:space="preserve">Ozaukee </t>
  </si>
  <si>
    <t>89,221</t>
  </si>
  <si>
    <t xml:space="preserve">Pepin </t>
  </si>
  <si>
    <t>7,287</t>
  </si>
  <si>
    <t xml:space="preserve">Pierce </t>
  </si>
  <si>
    <t>42,754</t>
  </si>
  <si>
    <t xml:space="preserve">Polk </t>
  </si>
  <si>
    <t>43,783</t>
  </si>
  <si>
    <t xml:space="preserve">Portage </t>
  </si>
  <si>
    <t>70,772</t>
  </si>
  <si>
    <t xml:space="preserve">Price </t>
  </si>
  <si>
    <t>13,351</t>
  </si>
  <si>
    <t xml:space="preserve">Racine </t>
  </si>
  <si>
    <t>196,311</t>
  </si>
  <si>
    <t xml:space="preserve">Richland </t>
  </si>
  <si>
    <t>17,252</t>
  </si>
  <si>
    <t xml:space="preserve">Rock </t>
  </si>
  <si>
    <t>163,354</t>
  </si>
  <si>
    <t xml:space="preserve">Rusk </t>
  </si>
  <si>
    <t>14,178</t>
  </si>
  <si>
    <t xml:space="preserve">Sauk </t>
  </si>
  <si>
    <t>64,442</t>
  </si>
  <si>
    <t xml:space="preserve">Sawyer </t>
  </si>
  <si>
    <t>16,558</t>
  </si>
  <si>
    <t xml:space="preserve">Shawano </t>
  </si>
  <si>
    <t>40,899</t>
  </si>
  <si>
    <t xml:space="preserve">Sheboygan </t>
  </si>
  <si>
    <t>115,340</t>
  </si>
  <si>
    <t xml:space="preserve">St. Croix </t>
  </si>
  <si>
    <t>90,687</t>
  </si>
  <si>
    <t xml:space="preserve">Taylor </t>
  </si>
  <si>
    <t>20,343</t>
  </si>
  <si>
    <t xml:space="preserve">Trempealeau </t>
  </si>
  <si>
    <t>29,649</t>
  </si>
  <si>
    <t xml:space="preserve">Vernon </t>
  </si>
  <si>
    <t>30,822</t>
  </si>
  <si>
    <t xml:space="preserve">Vilas </t>
  </si>
  <si>
    <t>22,195</t>
  </si>
  <si>
    <t xml:space="preserve">Walworth </t>
  </si>
  <si>
    <t>103,868</t>
  </si>
  <si>
    <t xml:space="preserve">Washburn </t>
  </si>
  <si>
    <t>15,720</t>
  </si>
  <si>
    <t xml:space="preserve">Washington </t>
  </si>
  <si>
    <t>136,034</t>
  </si>
  <si>
    <t xml:space="preserve">Waukesha </t>
  </si>
  <si>
    <t>404,198</t>
  </si>
  <si>
    <t xml:space="preserve">Waupaca </t>
  </si>
  <si>
    <t>50,990</t>
  </si>
  <si>
    <t xml:space="preserve">Waushara </t>
  </si>
  <si>
    <t>24,443</t>
  </si>
  <si>
    <t xml:space="preserve">Winnebago </t>
  </si>
  <si>
    <t>171,907</t>
  </si>
  <si>
    <t xml:space="preserve">Wood </t>
  </si>
  <si>
    <t>72,999</t>
  </si>
  <si>
    <t>1,177</t>
  </si>
  <si>
    <t>123</t>
  </si>
  <si>
    <t>2,466</t>
  </si>
  <si>
    <t>776</t>
  </si>
  <si>
    <t>2,137</t>
  </si>
  <si>
    <t>451</t>
  </si>
  <si>
    <t>21,737</t>
  </si>
  <si>
    <t>6,371</t>
  </si>
  <si>
    <t>1,073</t>
  </si>
  <si>
    <t>232</t>
  </si>
  <si>
    <t>1,220</t>
  </si>
  <si>
    <t>147</t>
  </si>
  <si>
    <t>2,626</t>
  </si>
  <si>
    <t>507</t>
  </si>
  <si>
    <t>5,551</t>
  </si>
  <si>
    <t>1,301</t>
  </si>
  <si>
    <t>1,925</t>
  </si>
  <si>
    <t>340</t>
  </si>
  <si>
    <t>4,998</t>
  </si>
  <si>
    <t>1,093</t>
  </si>
  <si>
    <t>53,258</t>
  </si>
  <si>
    <t>17,883</t>
  </si>
  <si>
    <t>5,335</t>
  </si>
  <si>
    <t>1,065</t>
  </si>
  <si>
    <t>2,851</t>
  </si>
  <si>
    <t>590</t>
  </si>
  <si>
    <t>3,190</t>
  </si>
  <si>
    <t>826</t>
  </si>
  <si>
    <t>2,120</t>
  </si>
  <si>
    <t>544</t>
  </si>
  <si>
    <t>9,200</t>
  </si>
  <si>
    <t>3,084</t>
  </si>
  <si>
    <t>7,731</t>
  </si>
  <si>
    <t>1,881</t>
  </si>
  <si>
    <t>938</t>
  </si>
  <si>
    <t>270</t>
  </si>
  <si>
    <t>7,010</t>
  </si>
  <si>
    <t>602</t>
  </si>
  <si>
    <t>3,694</t>
  </si>
  <si>
    <t>1,119</t>
  </si>
  <si>
    <t>1,417</t>
  </si>
  <si>
    <t>139</t>
  </si>
  <si>
    <t>2,730</t>
  </si>
  <si>
    <t>466</t>
  </si>
  <si>
    <t>1,420</t>
  </si>
  <si>
    <t>198</t>
  </si>
  <si>
    <t>6,132</t>
  </si>
  <si>
    <t>943</t>
  </si>
  <si>
    <t>2,272</t>
  </si>
  <si>
    <t>212</t>
  </si>
  <si>
    <t>12,158</t>
  </si>
  <si>
    <t>2,269</t>
  </si>
  <si>
    <t>1,497</t>
  </si>
  <si>
    <t>325</t>
  </si>
  <si>
    <t>12,103</t>
  </si>
  <si>
    <t>2,992</t>
  </si>
  <si>
    <t>2,385</t>
  </si>
  <si>
    <t>288</t>
  </si>
  <si>
    <t>1,290</t>
  </si>
  <si>
    <t>220</t>
  </si>
  <si>
    <t>6,185</t>
  </si>
  <si>
    <t>1,036</t>
  </si>
  <si>
    <t>8,938</t>
  </si>
  <si>
    <t>2,481</t>
  </si>
  <si>
    <t>2,861</t>
  </si>
  <si>
    <t>379</t>
  </si>
  <si>
    <t>432</t>
  </si>
  <si>
    <t>61</t>
  </si>
  <si>
    <t>55,010</t>
  </si>
  <si>
    <t>15,052</t>
  </si>
  <si>
    <t>3,443</t>
  </si>
  <si>
    <t>620</t>
  </si>
  <si>
    <t>2,985</t>
  </si>
  <si>
    <t>573</t>
  </si>
  <si>
    <t>3,554</t>
  </si>
  <si>
    <t>555</t>
  </si>
  <si>
    <t>10,661</t>
  </si>
  <si>
    <t>1,919</t>
  </si>
  <si>
    <t>8,164</t>
  </si>
  <si>
    <t>1,796</t>
  </si>
  <si>
    <t>102</t>
  </si>
  <si>
    <t>3,062</t>
  </si>
  <si>
    <t>438</t>
  </si>
  <si>
    <t>3,158</t>
  </si>
  <si>
    <t>322</t>
  </si>
  <si>
    <t>3,873</t>
  </si>
  <si>
    <t>680</t>
  </si>
  <si>
    <t>1,000</t>
  </si>
  <si>
    <t>174</t>
  </si>
  <si>
    <t>10,846</t>
  </si>
  <si>
    <t>2,591</t>
  </si>
  <si>
    <t>1,621</t>
  </si>
  <si>
    <t>13,979</t>
  </si>
  <si>
    <t>4,427</t>
  </si>
  <si>
    <t>427</t>
  </si>
  <si>
    <t>100</t>
  </si>
  <si>
    <t>5,341</t>
  </si>
  <si>
    <t>1,137</t>
  </si>
  <si>
    <t>1,257</t>
  </si>
  <si>
    <t>278</t>
  </si>
  <si>
    <t>2,925</t>
  </si>
  <si>
    <t>785</t>
  </si>
  <si>
    <t>6,100</t>
  </si>
  <si>
    <t>1,140</t>
  </si>
  <si>
    <t>6,770</t>
  </si>
  <si>
    <t>1,105</t>
  </si>
  <si>
    <t>699</t>
  </si>
  <si>
    <t>2,397</t>
  </si>
  <si>
    <t>486</t>
  </si>
  <si>
    <t>2,566</t>
  </si>
  <si>
    <t>397</t>
  </si>
  <si>
    <t>1,575</t>
  </si>
  <si>
    <t>263</t>
  </si>
  <si>
    <t>4,784</t>
  </si>
  <si>
    <t>1,186</t>
  </si>
  <si>
    <t>1,498</t>
  </si>
  <si>
    <t>320</t>
  </si>
  <si>
    <t>9,940</t>
  </si>
  <si>
    <t>1,790</t>
  </si>
  <si>
    <t>30,657</t>
  </si>
  <si>
    <t>8,978</t>
  </si>
  <si>
    <t>2,710</t>
  </si>
  <si>
    <t>11,137</t>
  </si>
  <si>
    <t>1,819</t>
  </si>
  <si>
    <t>6,094</t>
  </si>
  <si>
    <t>1,583</t>
  </si>
  <si>
    <t>3,588</t>
  </si>
  <si>
    <t>1,221</t>
  </si>
  <si>
    <t>3,733</t>
  </si>
  <si>
    <t>1,998</t>
  </si>
  <si>
    <t>7,106</t>
  </si>
  <si>
    <t>2,954</t>
  </si>
  <si>
    <t>4,850</t>
  </si>
  <si>
    <t>2,268</t>
  </si>
  <si>
    <t>40,599</t>
  </si>
  <si>
    <t>27,728</t>
  </si>
  <si>
    <t>2,412</t>
  </si>
  <si>
    <t>1,134</t>
  </si>
  <si>
    <t>2,673</t>
  </si>
  <si>
    <t>1,235</t>
  </si>
  <si>
    <t>6,766</t>
  </si>
  <si>
    <t>3,630</t>
  </si>
  <si>
    <t>11,965</t>
  </si>
  <si>
    <t>6,701</t>
  </si>
  <si>
    <t>4,055</t>
  </si>
  <si>
    <t>2,189</t>
  </si>
  <si>
    <t>11,202</t>
  </si>
  <si>
    <t>5,969</t>
  </si>
  <si>
    <t>2,891</t>
  </si>
  <si>
    <t>1,176</t>
  </si>
  <si>
    <t>103,250</t>
  </si>
  <si>
    <t>65,581</t>
  </si>
  <si>
    <t>12,482</t>
  </si>
  <si>
    <t>5,925</t>
  </si>
  <si>
    <t>6,122</t>
  </si>
  <si>
    <t>3,445</t>
  </si>
  <si>
    <t>5,391</t>
  </si>
  <si>
    <t>2,294</t>
  </si>
  <si>
    <t>5,780</t>
  </si>
  <si>
    <t>2,643</t>
  </si>
  <si>
    <t>19,022</t>
  </si>
  <si>
    <t>11,504</t>
  </si>
  <si>
    <t>936</t>
  </si>
  <si>
    <t>520</t>
  </si>
  <si>
    <t>16,872</t>
  </si>
  <si>
    <t>10,241</t>
  </si>
  <si>
    <t>2,355</t>
  </si>
  <si>
    <t>1,056</t>
  </si>
  <si>
    <t>10,242</t>
  </si>
  <si>
    <t>6,808</t>
  </si>
  <si>
    <t>7,514</t>
  </si>
  <si>
    <t>4,805</t>
  </si>
  <si>
    <t>3,231</t>
  </si>
  <si>
    <t>1,732</t>
  </si>
  <si>
    <t>5,414</t>
  </si>
  <si>
    <t>2,933</t>
  </si>
  <si>
    <t>1,474</t>
  </si>
  <si>
    <t>796</t>
  </si>
  <si>
    <t>3,547</t>
  </si>
  <si>
    <t>1,453</t>
  </si>
  <si>
    <t>12,780</t>
  </si>
  <si>
    <t>7,124</t>
  </si>
  <si>
    <t>5,360</t>
  </si>
  <si>
    <t>2,352</t>
  </si>
  <si>
    <t>27,985</t>
  </si>
  <si>
    <t>15,128</t>
  </si>
  <si>
    <t>3,013</t>
  </si>
  <si>
    <t>1,805</t>
  </si>
  <si>
    <t>23,787</t>
  </si>
  <si>
    <t>13,248</t>
  </si>
  <si>
    <t>3,484</t>
  </si>
  <si>
    <t>2,151</t>
  </si>
  <si>
    <t>3,035</t>
  </si>
  <si>
    <t>1,513</t>
  </si>
  <si>
    <t>4,700</t>
  </si>
  <si>
    <t>2,192</t>
  </si>
  <si>
    <t>13,255</t>
  </si>
  <si>
    <t>6,346</t>
  </si>
  <si>
    <t>18,019</t>
  </si>
  <si>
    <t>9,996</t>
  </si>
  <si>
    <t>6,672</t>
  </si>
  <si>
    <t>2,888</t>
  </si>
  <si>
    <t>2,867</t>
  </si>
  <si>
    <t>1,293</t>
  </si>
  <si>
    <t>1,343</t>
  </si>
  <si>
    <t>445</t>
  </si>
  <si>
    <t>124,352</t>
  </si>
  <si>
    <t>65,820</t>
  </si>
  <si>
    <t>7,876</t>
  </si>
  <si>
    <t>3,755</t>
  </si>
  <si>
    <t>6,095</t>
  </si>
  <si>
    <t>3,253</t>
  </si>
  <si>
    <t>8,249</t>
  </si>
  <si>
    <t>3,612</t>
  </si>
  <si>
    <t>26,875</t>
  </si>
  <si>
    <t>14,127</t>
  </si>
  <si>
    <t>16,721</t>
  </si>
  <si>
    <t>9,301</t>
  </si>
  <si>
    <t>1,450</t>
  </si>
  <si>
    <t>990</t>
  </si>
  <si>
    <t>2,863</t>
  </si>
  <si>
    <t>6,388</t>
  </si>
  <si>
    <t>2,978</t>
  </si>
  <si>
    <t>8,651</t>
  </si>
  <si>
    <t>4,139</t>
  </si>
  <si>
    <t>926</t>
  </si>
  <si>
    <t>27,657</t>
  </si>
  <si>
    <t>13,428</t>
  </si>
  <si>
    <t>3,731</t>
  </si>
  <si>
    <t>2,281</t>
  </si>
  <si>
    <t>31,562</t>
  </si>
  <si>
    <t>17,269</t>
  </si>
  <si>
    <t>1,539</t>
  </si>
  <si>
    <t>471</t>
  </si>
  <si>
    <t>12,690</t>
  </si>
  <si>
    <t>6,263</t>
  </si>
  <si>
    <t>3,364</t>
  </si>
  <si>
    <t>1,333</t>
  </si>
  <si>
    <t>7,128</t>
  </si>
  <si>
    <t>3,170</t>
  </si>
  <si>
    <t>16,206</t>
  </si>
  <si>
    <t>7,615</t>
  </si>
  <si>
    <t>10,862</t>
  </si>
  <si>
    <t>5,712</t>
  </si>
  <si>
    <t>1,988</t>
  </si>
  <si>
    <t>757</t>
  </si>
  <si>
    <t>6,079</t>
  </si>
  <si>
    <t>2,733</t>
  </si>
  <si>
    <t>5,743</t>
  </si>
  <si>
    <t>2,886</t>
  </si>
  <si>
    <t>4,823</t>
  </si>
  <si>
    <t>1,913</t>
  </si>
  <si>
    <t>13,412</t>
  </si>
  <si>
    <t>6,082</t>
  </si>
  <si>
    <t>3,183</t>
  </si>
  <si>
    <t>1,734</t>
  </si>
  <si>
    <t>20,059</t>
  </si>
  <si>
    <t>10,540</t>
  </si>
  <si>
    <t>70,544</t>
  </si>
  <si>
    <t>37,320</t>
  </si>
  <si>
    <t>7,406</t>
  </si>
  <si>
    <t>3,831</t>
  </si>
  <si>
    <t>3,620</t>
  </si>
  <si>
    <t>1,716</t>
  </si>
  <si>
    <t>26,795</t>
  </si>
  <si>
    <t>16,856</t>
  </si>
  <si>
    <t>12,370</t>
  </si>
  <si>
    <t>6,318</t>
  </si>
  <si>
    <t>6,217</t>
  </si>
  <si>
    <t>4,008</t>
  </si>
  <si>
    <t>6,046</t>
  </si>
  <si>
    <t>3,990</t>
  </si>
  <si>
    <t>13,026</t>
  </si>
  <si>
    <t>8,378</t>
  </si>
  <si>
    <t>7,865</t>
  </si>
  <si>
    <t>5,307</t>
  </si>
  <si>
    <t>80,976</t>
  </si>
  <si>
    <t>49,466</t>
  </si>
  <si>
    <t>2,562</t>
  </si>
  <si>
    <t>5,011</t>
  </si>
  <si>
    <t>2,955</t>
  </si>
  <si>
    <t>13,659</t>
  </si>
  <si>
    <t>8,284</t>
  </si>
  <si>
    <t>20,455</t>
  </si>
  <si>
    <t>13,401</t>
  </si>
  <si>
    <t>6,522</t>
  </si>
  <si>
    <t>4,508</t>
  </si>
  <si>
    <t>19,038</t>
  </si>
  <si>
    <t>12,163</t>
  </si>
  <si>
    <t>5,283</t>
  </si>
  <si>
    <t>3,529</t>
  </si>
  <si>
    <t>215,920</t>
  </si>
  <si>
    <t>127,700</t>
  </si>
  <si>
    <t>22,319</t>
  </si>
  <si>
    <t>13,926</t>
  </si>
  <si>
    <t>12,073</t>
  </si>
  <si>
    <t>7,279</t>
  </si>
  <si>
    <t>10,347</t>
  </si>
  <si>
    <t>5,375</t>
  </si>
  <si>
    <t>11,233</t>
  </si>
  <si>
    <t>7,119</t>
  </si>
  <si>
    <t>34,338</t>
  </si>
  <si>
    <t>23,587</t>
  </si>
  <si>
    <t>1,183</t>
  </si>
  <si>
    <t>965</t>
  </si>
  <si>
    <t>28,294</t>
  </si>
  <si>
    <t>18,982</t>
  </si>
  <si>
    <t>3,203</t>
  </si>
  <si>
    <t>2,448</t>
  </si>
  <si>
    <t>15,673</t>
  </si>
  <si>
    <t>10,819</t>
  </si>
  <si>
    <t>13,300</t>
  </si>
  <si>
    <t>7,845</t>
  </si>
  <si>
    <t>5,538</t>
  </si>
  <si>
    <t>3,814</t>
  </si>
  <si>
    <t>8,866</t>
  </si>
  <si>
    <t>5,663</t>
  </si>
  <si>
    <t>2,134</t>
  </si>
  <si>
    <t>1,541</t>
  </si>
  <si>
    <t>6,148</t>
  </si>
  <si>
    <t>3,653</t>
  </si>
  <si>
    <t>24,207</t>
  </si>
  <si>
    <t>15,147</t>
  </si>
  <si>
    <t>8,445</t>
  </si>
  <si>
    <t>5,448</t>
  </si>
  <si>
    <t>51,555</t>
  </si>
  <si>
    <t>33,027</t>
  </si>
  <si>
    <t>5,597</t>
  </si>
  <si>
    <t>3,607</t>
  </si>
  <si>
    <t>42,748</t>
  </si>
  <si>
    <t>26,296</t>
  </si>
  <si>
    <t>5,729</t>
  </si>
  <si>
    <t>3,520</t>
  </si>
  <si>
    <t>5,653</t>
  </si>
  <si>
    <t>3,311</t>
  </si>
  <si>
    <t>8,043</t>
  </si>
  <si>
    <t>5,020</t>
  </si>
  <si>
    <t>24,794</t>
  </si>
  <si>
    <t>15,376</t>
  </si>
  <si>
    <t>35,905</t>
  </si>
  <si>
    <t>20,422</t>
  </si>
  <si>
    <t>11,101</t>
  </si>
  <si>
    <t>7,117</t>
  </si>
  <si>
    <t>4,671</t>
  </si>
  <si>
    <t>3,299</t>
  </si>
  <si>
    <t>1,839</t>
  </si>
  <si>
    <t>1,299</t>
  </si>
  <si>
    <t>277,546</t>
  </si>
  <si>
    <t>150,298</t>
  </si>
  <si>
    <t>13,599</t>
  </si>
  <si>
    <t>9,018</t>
  </si>
  <si>
    <t>10,886</t>
  </si>
  <si>
    <t>6,916</t>
  </si>
  <si>
    <t>13,681</t>
  </si>
  <si>
    <t>8,683</t>
  </si>
  <si>
    <t>53,752</t>
  </si>
  <si>
    <t>32,444</t>
  </si>
  <si>
    <t>34,214</t>
  </si>
  <si>
    <t>19,317</t>
  </si>
  <si>
    <t>2,114</t>
  </si>
  <si>
    <t>1,503</t>
  </si>
  <si>
    <t>9,844</t>
  </si>
  <si>
    <t>5,475</t>
  </si>
  <si>
    <t>11,218</t>
  </si>
  <si>
    <t>6,412</t>
  </si>
  <si>
    <t>20,310</t>
  </si>
  <si>
    <t>10,114</t>
  </si>
  <si>
    <t>4,175</t>
  </si>
  <si>
    <t>2,511</t>
  </si>
  <si>
    <t>56,582</t>
  </si>
  <si>
    <t>33,501</t>
  </si>
  <si>
    <t>5,563</t>
  </si>
  <si>
    <t>4,171</t>
  </si>
  <si>
    <t>53,952</t>
  </si>
  <si>
    <t>34,080</t>
  </si>
  <si>
    <t>3,034</t>
  </si>
  <si>
    <t>1,757</t>
  </si>
  <si>
    <t>21,315</t>
  </si>
  <si>
    <t>13,727</t>
  </si>
  <si>
    <t>5,651</t>
  </si>
  <si>
    <t>3,766</t>
  </si>
  <si>
    <t>12,504</t>
  </si>
  <si>
    <t>7,593</t>
  </si>
  <si>
    <t>34,568</t>
  </si>
  <si>
    <t>19,256</t>
  </si>
  <si>
    <t>20,012</t>
  </si>
  <si>
    <t>10,979</t>
  </si>
  <si>
    <t>3,773</t>
  </si>
  <si>
    <t>2,265</t>
  </si>
  <si>
    <t>10,265</t>
  </si>
  <si>
    <t>6,944</t>
  </si>
  <si>
    <t>9,659</t>
  </si>
  <si>
    <t>6,295</t>
  </si>
  <si>
    <t>8,746</t>
  </si>
  <si>
    <t>5,256</t>
  </si>
  <si>
    <t>27,651</t>
  </si>
  <si>
    <t>15,331</t>
  </si>
  <si>
    <t>5,884</t>
  </si>
  <si>
    <t>3,535</t>
  </si>
  <si>
    <t>38,223</t>
  </si>
  <si>
    <t>22,491</t>
  </si>
  <si>
    <t>143,555</t>
  </si>
  <si>
    <t>87,315</t>
  </si>
  <si>
    <t>13,726</t>
  </si>
  <si>
    <t>8,795</t>
  </si>
  <si>
    <t>6,225</t>
  </si>
  <si>
    <t>4,336</t>
  </si>
  <si>
    <t>49,381</t>
  </si>
  <si>
    <t>31,321</t>
  </si>
  <si>
    <t>23,416</t>
  </si>
  <si>
    <t>13,487</t>
  </si>
  <si>
    <t>8,184</t>
  </si>
  <si>
    <t>6,730</t>
  </si>
  <si>
    <t>7,698</t>
  </si>
  <si>
    <t>6,430</t>
  </si>
  <si>
    <t>17,476</t>
  </si>
  <si>
    <t>14,481</t>
  </si>
  <si>
    <t>9,566</t>
  </si>
  <si>
    <t>8,568</t>
  </si>
  <si>
    <t>114,517</t>
  </si>
  <si>
    <t>96,607</t>
  </si>
  <si>
    <t>4,942</t>
  </si>
  <si>
    <t>4,115</t>
  </si>
  <si>
    <t>6,668</t>
  </si>
  <si>
    <t>5,345</t>
  </si>
  <si>
    <t>19,409</t>
  </si>
  <si>
    <t>15,566</t>
  </si>
  <si>
    <t>26,560</t>
  </si>
  <si>
    <t>22,300</t>
  </si>
  <si>
    <t>8,448</t>
  </si>
  <si>
    <t>7,053</t>
  </si>
  <si>
    <t>26,467</t>
  </si>
  <si>
    <t>20,262</t>
  </si>
  <si>
    <t>6,883</t>
  </si>
  <si>
    <t>6,004</t>
  </si>
  <si>
    <t>332,011</t>
  </si>
  <si>
    <t>249,474</t>
  </si>
  <si>
    <t>31,018</t>
  </si>
  <si>
    <t>24,617</t>
  </si>
  <si>
    <t>16,664</t>
  </si>
  <si>
    <t>13,970</t>
  </si>
  <si>
    <t>14,098</t>
  </si>
  <si>
    <t>9,865</t>
  </si>
  <si>
    <t>15,679</t>
  </si>
  <si>
    <t>12,390</t>
  </si>
  <si>
    <t>46,556</t>
  </si>
  <si>
    <t>38,683</t>
  </si>
  <si>
    <t>1,565</t>
  </si>
  <si>
    <t>1,371</t>
  </si>
  <si>
    <t>38,656</t>
  </si>
  <si>
    <t>32,156</t>
  </si>
  <si>
    <t>3,927</t>
  </si>
  <si>
    <t>3,485</t>
  </si>
  <si>
    <t>21,217</t>
  </si>
  <si>
    <t>17,281</t>
  </si>
  <si>
    <t>17,192</t>
  </si>
  <si>
    <t>14,960</t>
  </si>
  <si>
    <t>7,206</t>
  </si>
  <si>
    <t>6,072</t>
  </si>
  <si>
    <t>11,769</t>
  </si>
  <si>
    <t>9,420</t>
  </si>
  <si>
    <t>2,271</t>
  </si>
  <si>
    <t>7,461</t>
  </si>
  <si>
    <t>6,248</t>
  </si>
  <si>
    <t>33,199</t>
  </si>
  <si>
    <t>25,518</t>
  </si>
  <si>
    <t>10,283</t>
  </si>
  <si>
    <t>8,332</t>
  </si>
  <si>
    <t>69,177</t>
  </si>
  <si>
    <t>55,137</t>
  </si>
  <si>
    <t>7,639</t>
  </si>
  <si>
    <t>6,460</t>
  </si>
  <si>
    <t>58,913</t>
  </si>
  <si>
    <t>46,818</t>
  </si>
  <si>
    <t>7,319</t>
  </si>
  <si>
    <t>6,194</t>
  </si>
  <si>
    <t>7,187</t>
  </si>
  <si>
    <t>5,937</t>
  </si>
  <si>
    <t>11,079</t>
  </si>
  <si>
    <t>8,362</t>
  </si>
  <si>
    <t>33,326</t>
  </si>
  <si>
    <t>27,171</t>
  </si>
  <si>
    <t>53,587</t>
  </si>
  <si>
    <t>39,511</t>
  </si>
  <si>
    <t>14,871</t>
  </si>
  <si>
    <t>11,692</t>
  </si>
  <si>
    <t>6,007</t>
  </si>
  <si>
    <t>5,060</t>
  </si>
  <si>
    <t>2,034</t>
  </si>
  <si>
    <t>1,799</t>
  </si>
  <si>
    <t>398,499</t>
  </si>
  <si>
    <t>311,178</t>
  </si>
  <si>
    <t>17,101</t>
  </si>
  <si>
    <t>14,047</t>
  </si>
  <si>
    <t>14,299</t>
  </si>
  <si>
    <t>12,133</t>
  </si>
  <si>
    <t>17,516</t>
  </si>
  <si>
    <t>14,507</t>
  </si>
  <si>
    <t>79,690</t>
  </si>
  <si>
    <t>62,594</t>
  </si>
  <si>
    <t>46,867</t>
  </si>
  <si>
    <t>37,152</t>
  </si>
  <si>
    <t>2,728</t>
  </si>
  <si>
    <t>2,331</t>
  </si>
  <si>
    <t>13,974</t>
  </si>
  <si>
    <t>16,186</t>
  </si>
  <si>
    <t>12,362</t>
  </si>
  <si>
    <t>29,772</t>
  </si>
  <si>
    <t>22,557</t>
  </si>
  <si>
    <t>5,611</t>
  </si>
  <si>
    <t>4,573</t>
  </si>
  <si>
    <t>79,013</t>
  </si>
  <si>
    <t>62,489</t>
  </si>
  <si>
    <t>7,537</t>
  </si>
  <si>
    <t>75,969</t>
  </si>
  <si>
    <t>55,534</t>
  </si>
  <si>
    <t>3,997</t>
  </si>
  <si>
    <t>3,307</t>
  </si>
  <si>
    <t>28,812</t>
  </si>
  <si>
    <t>22,414</t>
  </si>
  <si>
    <t>7,251</t>
  </si>
  <si>
    <t>5,965</t>
  </si>
  <si>
    <t>15,337</t>
  </si>
  <si>
    <t>12,871</t>
  </si>
  <si>
    <t>48,446</t>
  </si>
  <si>
    <t>39,244</t>
  </si>
  <si>
    <t>30,573</t>
  </si>
  <si>
    <t>21,375</t>
  </si>
  <si>
    <t>4,950</t>
  </si>
  <si>
    <t>3,970</t>
  </si>
  <si>
    <t>13,496</t>
  </si>
  <si>
    <t>11,102</t>
  </si>
  <si>
    <t>12,540</t>
  </si>
  <si>
    <t>10,531</t>
  </si>
  <si>
    <t>10,787</t>
  </si>
  <si>
    <t>9,094</t>
  </si>
  <si>
    <t>38,620</t>
  </si>
  <si>
    <t>28,484</t>
  </si>
  <si>
    <t>7,548</t>
  </si>
  <si>
    <t>6,279</t>
  </si>
  <si>
    <t>54,486</t>
  </si>
  <si>
    <t>42,047</t>
  </si>
  <si>
    <t>200,601</t>
  </si>
  <si>
    <t>158,998</t>
  </si>
  <si>
    <t>18,673</t>
  </si>
  <si>
    <t>15,507</t>
  </si>
  <si>
    <t>7,646</t>
  </si>
  <si>
    <t>6,600</t>
  </si>
  <si>
    <t>70,304</t>
  </si>
  <si>
    <t>55,220</t>
  </si>
  <si>
    <t>30,581</t>
  </si>
  <si>
    <t>25,472</t>
  </si>
  <si>
    <t>8,914</t>
  </si>
  <si>
    <t>8,125</t>
  </si>
  <si>
    <t>8,462</t>
  </si>
  <si>
    <t>7,655</t>
  </si>
  <si>
    <t>19,148</t>
  </si>
  <si>
    <t>17,436</t>
  </si>
  <si>
    <t>10,348</t>
  </si>
  <si>
    <t>9,493</t>
  </si>
  <si>
    <t>128,203</t>
  </si>
  <si>
    <t>116,453</t>
  </si>
  <si>
    <t>5,443</t>
  </si>
  <si>
    <t>4,873</t>
  </si>
  <si>
    <t>7,179</t>
  </si>
  <si>
    <t>6,510</t>
  </si>
  <si>
    <t>21,532</t>
  </si>
  <si>
    <t>19,444</t>
  </si>
  <si>
    <t>29,007</t>
  </si>
  <si>
    <t>26,610</t>
  </si>
  <si>
    <t>9,700</t>
  </si>
  <si>
    <t>8,957</t>
  </si>
  <si>
    <t>29,885</t>
  </si>
  <si>
    <t>26,656</t>
  </si>
  <si>
    <t>7,505</t>
  </si>
  <si>
    <t>6,948</t>
  </si>
  <si>
    <t>371,666</t>
  </si>
  <si>
    <t>329,251</t>
  </si>
  <si>
    <t>34,867</t>
  </si>
  <si>
    <t>31,325</t>
  </si>
  <si>
    <t>17,980</t>
  </si>
  <si>
    <t>15,921</t>
  </si>
  <si>
    <t>12,817</t>
  </si>
  <si>
    <t>17,409</t>
  </si>
  <si>
    <t>15,811</t>
  </si>
  <si>
    <t>51,472</t>
  </si>
  <si>
    <t>47,692</t>
  </si>
  <si>
    <t>1,668</t>
  </si>
  <si>
    <t>1,576</t>
  </si>
  <si>
    <t>43,410</t>
  </si>
  <si>
    <t>38,899</t>
  </si>
  <si>
    <t>4,201</t>
  </si>
  <si>
    <t>3,926</t>
  </si>
  <si>
    <t>23,038</t>
  </si>
  <si>
    <t>21,130</t>
  </si>
  <si>
    <t>19,140</t>
  </si>
  <si>
    <t>17,468</t>
  </si>
  <si>
    <t>7,999</t>
  </si>
  <si>
    <t>7,347</t>
  </si>
  <si>
    <t>13,385</t>
  </si>
  <si>
    <t>12,007</t>
  </si>
  <si>
    <t>2,892</t>
  </si>
  <si>
    <t>2,628</t>
  </si>
  <si>
    <t>8,115</t>
  </si>
  <si>
    <t>7,340</t>
  </si>
  <si>
    <t>37,647</t>
  </si>
  <si>
    <t>33,587</t>
  </si>
  <si>
    <t>11,292</t>
  </si>
  <si>
    <t>10,015</t>
  </si>
  <si>
    <t>77,132</t>
  </si>
  <si>
    <t>68,100</t>
  </si>
  <si>
    <t>8,354</t>
  </si>
  <si>
    <t>7,756</t>
  </si>
  <si>
    <t>65,102</t>
  </si>
  <si>
    <t>58,529</t>
  </si>
  <si>
    <t>8,075</t>
  </si>
  <si>
    <t>7,332</t>
  </si>
  <si>
    <t>8,081</t>
  </si>
  <si>
    <t>7,331</t>
  </si>
  <si>
    <t>12,283</t>
  </si>
  <si>
    <t>11,156</t>
  </si>
  <si>
    <t>36,708</t>
  </si>
  <si>
    <t>33,527</t>
  </si>
  <si>
    <t>61,136</t>
  </si>
  <si>
    <t>54,484</t>
  </si>
  <si>
    <t>16,150</t>
  </si>
  <si>
    <t>14,696</t>
  </si>
  <si>
    <t>6,548</t>
  </si>
  <si>
    <t>6,070</t>
  </si>
  <si>
    <t>2,286</t>
  </si>
  <si>
    <t>2,024</t>
  </si>
  <si>
    <t>451,127</t>
  </si>
  <si>
    <t>391,614</t>
  </si>
  <si>
    <t>18,877</t>
  </si>
  <si>
    <t>16,998</t>
  </si>
  <si>
    <t>15,612</t>
  </si>
  <si>
    <t>14,490</t>
  </si>
  <si>
    <t>18,997</t>
  </si>
  <si>
    <t>17,686</t>
  </si>
  <si>
    <t>90,118</t>
  </si>
  <si>
    <t>80,750</t>
  </si>
  <si>
    <t>51,500</t>
  </si>
  <si>
    <t>46,161</t>
  </si>
  <si>
    <t>2,995</t>
  </si>
  <si>
    <t>2,748</t>
  </si>
  <si>
    <t>15,556</t>
  </si>
  <si>
    <t>13,794</t>
  </si>
  <si>
    <t>17,995</t>
  </si>
  <si>
    <t>16,403</t>
  </si>
  <si>
    <t>33,314</t>
  </si>
  <si>
    <t>29,971</t>
  </si>
  <si>
    <t>6,280</t>
  </si>
  <si>
    <t>5,915</t>
  </si>
  <si>
    <t>88,724</t>
  </si>
  <si>
    <t>78,693</t>
  </si>
  <si>
    <t>8,286</t>
  </si>
  <si>
    <t>7,499</t>
  </si>
  <si>
    <t>87,879</t>
  </si>
  <si>
    <t>75,486</t>
  </si>
  <si>
    <t>4,460</t>
  </si>
  <si>
    <t>4,033</t>
  </si>
  <si>
    <t>32,276</t>
  </si>
  <si>
    <t>28,462</t>
  </si>
  <si>
    <t>7,966</t>
  </si>
  <si>
    <t>7,204</t>
  </si>
  <si>
    <t>16,889</t>
  </si>
  <si>
    <t>15,313</t>
  </si>
  <si>
    <t>54,360</t>
  </si>
  <si>
    <t>48,692</t>
  </si>
  <si>
    <t>35,451</t>
  </si>
  <si>
    <t>30,731</t>
  </si>
  <si>
    <t>5,506</t>
  </si>
  <si>
    <t>5,135</t>
  </si>
  <si>
    <t>14,948</t>
  </si>
  <si>
    <t>13,511</t>
  </si>
  <si>
    <t>13,720</t>
  </si>
  <si>
    <t>12,563</t>
  </si>
  <si>
    <t>11,582</t>
  </si>
  <si>
    <t>10,730</t>
  </si>
  <si>
    <t>43,405</t>
  </si>
  <si>
    <t>38,273</t>
  </si>
  <si>
    <t>8,288</t>
  </si>
  <si>
    <t>7,603</t>
  </si>
  <si>
    <t>60,517</t>
  </si>
  <si>
    <t>54,223</t>
  </si>
  <si>
    <t>222,296</t>
  </si>
  <si>
    <t>197,566</t>
  </si>
  <si>
    <t>20,843</t>
  </si>
  <si>
    <t>18,966</t>
  </si>
  <si>
    <t>8,351</t>
  </si>
  <si>
    <t>7,799</t>
  </si>
  <si>
    <t>79,326</t>
  </si>
  <si>
    <t>71,438</t>
  </si>
  <si>
    <t>33,844</t>
  </si>
  <si>
    <t>30,964</t>
  </si>
  <si>
    <t>9,317</t>
  </si>
  <si>
    <t>8,736</t>
  </si>
  <si>
    <t>8,916</t>
  </si>
  <si>
    <t>8,377</t>
  </si>
  <si>
    <t>20,030</t>
  </si>
  <si>
    <t>18,891</t>
  </si>
  <si>
    <t>10,840</t>
  </si>
  <si>
    <t>10,237</t>
  </si>
  <si>
    <t>135,862</t>
  </si>
  <si>
    <t>128,280</t>
  </si>
  <si>
    <t>5,591</t>
  </si>
  <si>
    <t>5,207</t>
  </si>
  <si>
    <t>7,620</t>
  </si>
  <si>
    <t>7,062</t>
  </si>
  <si>
    <t>22,719</t>
  </si>
  <si>
    <t>21,416</t>
  </si>
  <si>
    <t>30,144</t>
  </si>
  <si>
    <t>28,544</t>
  </si>
  <si>
    <t>10,163</t>
  </si>
  <si>
    <t>9,691</t>
  </si>
  <si>
    <t>31,714</t>
  </si>
  <si>
    <t>29,823</t>
  </si>
  <si>
    <t>7,771</t>
  </si>
  <si>
    <t>7,434</t>
  </si>
  <si>
    <t>387,580</t>
  </si>
  <si>
    <t>365,697</t>
  </si>
  <si>
    <t>36,647</t>
  </si>
  <si>
    <t>34,514</t>
  </si>
  <si>
    <t>18,631</t>
  </si>
  <si>
    <t>17,761</t>
  </si>
  <si>
    <t>16,805</t>
  </si>
  <si>
    <t>14,394</t>
  </si>
  <si>
    <t>18,233</t>
  </si>
  <si>
    <t>17,257</t>
  </si>
  <si>
    <t>53,530</t>
  </si>
  <si>
    <t>51,339</t>
  </si>
  <si>
    <t>1,705</t>
  </si>
  <si>
    <t>1,636</t>
  </si>
  <si>
    <t>45,787</t>
  </si>
  <si>
    <t>43,153</t>
  </si>
  <si>
    <t>4,339</t>
  </si>
  <si>
    <t>4,127</t>
  </si>
  <si>
    <t>23,860</t>
  </si>
  <si>
    <t>22,613</t>
  </si>
  <si>
    <t>19,856</t>
  </si>
  <si>
    <t>18,975</t>
  </si>
  <si>
    <t>8,365</t>
  </si>
  <si>
    <t>7,923</t>
  </si>
  <si>
    <t>14,054</t>
  </si>
  <si>
    <t>13,287</t>
  </si>
  <si>
    <t>2,973</t>
  </si>
  <si>
    <t>2,771</t>
  </si>
  <si>
    <t>8,437</t>
  </si>
  <si>
    <t>7,926</t>
  </si>
  <si>
    <t>39,638</t>
  </si>
  <si>
    <t>37,164</t>
  </si>
  <si>
    <t>11,820</t>
  </si>
  <si>
    <t>10,794</t>
  </si>
  <si>
    <t>82,091</t>
  </si>
  <si>
    <t>75,641</t>
  </si>
  <si>
    <t>8,649</t>
  </si>
  <si>
    <t>8,233</t>
  </si>
  <si>
    <t>67,930</t>
  </si>
  <si>
    <t>64,110</t>
  </si>
  <si>
    <t>8,416</t>
  </si>
  <si>
    <t>7,954</t>
  </si>
  <si>
    <t>8,467</t>
  </si>
  <si>
    <t>8,102</t>
  </si>
  <si>
    <t>12,766</t>
  </si>
  <si>
    <t>12,051</t>
  </si>
  <si>
    <t>38,596</t>
  </si>
  <si>
    <t>36,515</t>
  </si>
  <si>
    <t>64,853</t>
  </si>
  <si>
    <t>61,026</t>
  </si>
  <si>
    <t>16,915</t>
  </si>
  <si>
    <t>15,858</t>
  </si>
  <si>
    <t>6,853</t>
  </si>
  <si>
    <t>6,514</t>
  </si>
  <si>
    <t>2,398</t>
  </si>
  <si>
    <t>2,229</t>
  </si>
  <si>
    <t>481,186</t>
  </si>
  <si>
    <t>439,740</t>
  </si>
  <si>
    <t>19,885</t>
  </si>
  <si>
    <t>18,473</t>
  </si>
  <si>
    <t>16,350</t>
  </si>
  <si>
    <t>15,538</t>
  </si>
  <si>
    <t>19,787</t>
  </si>
  <si>
    <t>18,908</t>
  </si>
  <si>
    <t>95,827</t>
  </si>
  <si>
    <t>90,284</t>
  </si>
  <si>
    <t>53,954</t>
  </si>
  <si>
    <t>50,755</t>
  </si>
  <si>
    <t>3,080</t>
  </si>
  <si>
    <t>2,918</t>
  </si>
  <si>
    <t>16,211</t>
  </si>
  <si>
    <t>15,064</t>
  </si>
  <si>
    <t>18,801</t>
  </si>
  <si>
    <t>17,545</t>
  </si>
  <si>
    <t>35,331</t>
  </si>
  <si>
    <t>33,226</t>
  </si>
  <si>
    <t>6,519</t>
  </si>
  <si>
    <t>6,332</t>
  </si>
  <si>
    <t>94,122</t>
  </si>
  <si>
    <t>87,478</t>
  </si>
  <si>
    <t>8,616</t>
  </si>
  <si>
    <t>8,048</t>
  </si>
  <si>
    <t>93,282</t>
  </si>
  <si>
    <t>85,352</t>
  </si>
  <si>
    <t>4,708</t>
  </si>
  <si>
    <t>4,406</t>
  </si>
  <si>
    <t>34,070</t>
  </si>
  <si>
    <t>31,682</t>
  </si>
  <si>
    <t>8,339</t>
  </si>
  <si>
    <t>7,770</t>
  </si>
  <si>
    <t>17,701</t>
  </si>
  <si>
    <t>16,512</t>
  </si>
  <si>
    <t>57,413</t>
  </si>
  <si>
    <t>54,041</t>
  </si>
  <si>
    <t>37,371</t>
  </si>
  <si>
    <t>34,210</t>
  </si>
  <si>
    <t>5,689</t>
  </si>
  <si>
    <t>5,472</t>
  </si>
  <si>
    <t>15,620</t>
  </si>
  <si>
    <t>14,676</t>
  </si>
  <si>
    <t>14,250</t>
  </si>
  <si>
    <t>13,526</t>
  </si>
  <si>
    <t>12,132</t>
  </si>
  <si>
    <t>11,483</t>
  </si>
  <si>
    <t>46,004</t>
  </si>
  <si>
    <t>42,589</t>
  </si>
  <si>
    <t>8,587</t>
  </si>
  <si>
    <t>8,160</t>
  </si>
  <si>
    <t>63,597</t>
  </si>
  <si>
    <t>60,156</t>
  </si>
  <si>
    <t>233,460</t>
  </si>
  <si>
    <t>219,801</t>
  </si>
  <si>
    <t>21,949</t>
  </si>
  <si>
    <t>20,793</t>
  </si>
  <si>
    <t>8,755</t>
  </si>
  <si>
    <t>8,349</t>
  </si>
  <si>
    <t>84,202</t>
  </si>
  <si>
    <t>79,598</t>
  </si>
  <si>
    <t>35,731</t>
  </si>
  <si>
    <t>33,731</t>
  </si>
  <si>
    <t>9,777</t>
  </si>
  <si>
    <t>9,158</t>
  </si>
  <si>
    <t>9,240</t>
  </si>
  <si>
    <t>8,701</t>
  </si>
  <si>
    <t>20,801</t>
  </si>
  <si>
    <t>19,525</t>
  </si>
  <si>
    <t>11,098</t>
  </si>
  <si>
    <t>10,543</t>
  </si>
  <si>
    <t>141,992</t>
  </si>
  <si>
    <t>133,895</t>
  </si>
  <si>
    <t>5,779</t>
  </si>
  <si>
    <t>5,367</t>
  </si>
  <si>
    <t>7,919</t>
  </si>
  <si>
    <t>7,269</t>
  </si>
  <si>
    <t>23,774</t>
  </si>
  <si>
    <t>22,450</t>
  </si>
  <si>
    <t>31,229</t>
  </si>
  <si>
    <t>29,480</t>
  </si>
  <si>
    <t>10,602</t>
  </si>
  <si>
    <t>10,028</t>
  </si>
  <si>
    <t>33,092</t>
  </si>
  <si>
    <t>31,093</t>
  </si>
  <si>
    <t>8,038</t>
  </si>
  <si>
    <t>7,640</t>
  </si>
  <si>
    <t>398,115</t>
  </si>
  <si>
    <t>378,246</t>
  </si>
  <si>
    <t>38,291</t>
  </si>
  <si>
    <t>35,923</t>
  </si>
  <si>
    <t>19,145</t>
  </si>
  <si>
    <t>18,220</t>
  </si>
  <si>
    <t>17,478</t>
  </si>
  <si>
    <t>14,917</t>
  </si>
  <si>
    <t>18,954</t>
  </si>
  <si>
    <t>17,920</t>
  </si>
  <si>
    <t>55,436</t>
  </si>
  <si>
    <t>53,127</t>
  </si>
  <si>
    <t>1,747</t>
  </si>
  <si>
    <t>1,663</t>
  </si>
  <si>
    <t>47,942</t>
  </si>
  <si>
    <t>45,107</t>
  </si>
  <si>
    <t>4,499</t>
  </si>
  <si>
    <t>4,245</t>
  </si>
  <si>
    <t>24,722</t>
  </si>
  <si>
    <t>23,296</t>
  </si>
  <si>
    <t>20,523</t>
  </si>
  <si>
    <t>19,562</t>
  </si>
  <si>
    <t>8,707</t>
  </si>
  <si>
    <t>8,232</t>
  </si>
  <si>
    <t>13,752</t>
  </si>
  <si>
    <t>3,023</t>
  </si>
  <si>
    <t>2,819</t>
  </si>
  <si>
    <t>8,759</t>
  </si>
  <si>
    <t>8,189</t>
  </si>
  <si>
    <t>41,299</t>
  </si>
  <si>
    <t>38,801</t>
  </si>
  <si>
    <t>12,317</t>
  </si>
  <si>
    <t>11,216</t>
  </si>
  <si>
    <t>85,836</t>
  </si>
  <si>
    <t>79,445</t>
  </si>
  <si>
    <t>8,910</t>
  </si>
  <si>
    <t>8,505</t>
  </si>
  <si>
    <t>70,016</t>
  </si>
  <si>
    <t>66,182</t>
  </si>
  <si>
    <t>8,217</t>
  </si>
  <si>
    <t>8,839</t>
  </si>
  <si>
    <t>8,402</t>
  </si>
  <si>
    <t>13,208</t>
  </si>
  <si>
    <t>12,492</t>
  </si>
  <si>
    <t>40,353</t>
  </si>
  <si>
    <t>37,956</t>
  </si>
  <si>
    <t>67,951</t>
  </si>
  <si>
    <t>64,203</t>
  </si>
  <si>
    <t>17,612</t>
  </si>
  <si>
    <t>16,465</t>
  </si>
  <si>
    <t>7,149</t>
  </si>
  <si>
    <t>6,773</t>
  </si>
  <si>
    <t>2,544</t>
  </si>
  <si>
    <t>2,353</t>
  </si>
  <si>
    <t>503,542</t>
  </si>
  <si>
    <t>463,814</t>
  </si>
  <si>
    <t>20,741</t>
  </si>
  <si>
    <t>19,224</t>
  </si>
  <si>
    <t>16,992</t>
  </si>
  <si>
    <t>16,075</t>
  </si>
  <si>
    <t>20,479</t>
  </si>
  <si>
    <t>19,532</t>
  </si>
  <si>
    <t>100,248</t>
  </si>
  <si>
    <t>94,763</t>
  </si>
  <si>
    <t>55,615</t>
  </si>
  <si>
    <t>52,675</t>
  </si>
  <si>
    <t>3,175</t>
  </si>
  <si>
    <t>3,015</t>
  </si>
  <si>
    <t>16,752</t>
  </si>
  <si>
    <t>15,511</t>
  </si>
  <si>
    <t>19,519</t>
  </si>
  <si>
    <t>18,146</t>
  </si>
  <si>
    <t>37,028</t>
  </si>
  <si>
    <t>34,892</t>
  </si>
  <si>
    <t>6,826</t>
  </si>
  <si>
    <t>6,572</t>
  </si>
  <si>
    <t>98,344</t>
  </si>
  <si>
    <t>91,886</t>
  </si>
  <si>
    <t>8,928</t>
  </si>
  <si>
    <t>8,295</t>
  </si>
  <si>
    <t>97,893</t>
  </si>
  <si>
    <t>89,835</t>
  </si>
  <si>
    <t>4,925</t>
  </si>
  <si>
    <t>4,567</t>
  </si>
  <si>
    <t>35,567</t>
  </si>
  <si>
    <t>33,050</t>
  </si>
  <si>
    <t>8,623</t>
  </si>
  <si>
    <t>8,012</t>
  </si>
  <si>
    <t>18,487</t>
  </si>
  <si>
    <t>17,199</t>
  </si>
  <si>
    <t>59,948</t>
  </si>
  <si>
    <t>38,980</t>
  </si>
  <si>
    <t>35,601</t>
  </si>
  <si>
    <t>5,634</t>
  </si>
  <si>
    <t>16,332</t>
  </si>
  <si>
    <t>15,243</t>
  </si>
  <si>
    <t>14,693</t>
  </si>
  <si>
    <t>13,966</t>
  </si>
  <si>
    <t>12,595</t>
  </si>
  <si>
    <t>11,901</t>
  </si>
  <si>
    <t>47,953</t>
  </si>
  <si>
    <t>44,517</t>
  </si>
  <si>
    <t>8,841</t>
  </si>
  <si>
    <t>66,092</t>
  </si>
  <si>
    <t>62,748</t>
  </si>
  <si>
    <t>241,544</t>
  </si>
  <si>
    <t>228,658</t>
  </si>
  <si>
    <t>22,889</t>
  </si>
  <si>
    <t>21,687</t>
  </si>
  <si>
    <t>9,187</t>
  </si>
  <si>
    <t>88,071</t>
  </si>
  <si>
    <t>83,378</t>
  </si>
  <si>
    <t>37,425</t>
  </si>
  <si>
    <t>35,291</t>
  </si>
  <si>
    <t>10,362</t>
  </si>
  <si>
    <t>9,544</t>
  </si>
  <si>
    <t>9,717</t>
  </si>
  <si>
    <t>9,050</t>
  </si>
  <si>
    <t>21,834</t>
  </si>
  <si>
    <t>20,251</t>
  </si>
  <si>
    <t>11,457</t>
  </si>
  <si>
    <t>10,779</t>
  </si>
  <si>
    <t>150,645</t>
  </si>
  <si>
    <t>139,869</t>
  </si>
  <si>
    <t>6,047</t>
  </si>
  <si>
    <t>5,596</t>
  </si>
  <si>
    <t>8,287</t>
  </si>
  <si>
    <t>25,098</t>
  </si>
  <si>
    <t>23,499</t>
  </si>
  <si>
    <t>33,091</t>
  </si>
  <si>
    <t>30,621</t>
  </si>
  <si>
    <t>11,397</t>
  </si>
  <si>
    <t>10,591</t>
  </si>
  <si>
    <t>34,822</t>
  </si>
  <si>
    <t>32,429</t>
  </si>
  <si>
    <t>8,388</t>
  </si>
  <si>
    <t>7,898</t>
  </si>
  <si>
    <t>410,603</t>
  </si>
  <si>
    <t>387,332</t>
  </si>
  <si>
    <t>40,707</t>
  </si>
  <si>
    <t>37,568</t>
  </si>
  <si>
    <t>19,822</t>
  </si>
  <si>
    <t>18,685</t>
  </si>
  <si>
    <t>18,289</t>
  </si>
  <si>
    <t>15,490</t>
  </si>
  <si>
    <t>19,934</t>
  </si>
  <si>
    <t>18,659</t>
  </si>
  <si>
    <t>57,964</t>
  </si>
  <si>
    <t>54,958</t>
  </si>
  <si>
    <t>1,797</t>
  </si>
  <si>
    <t>1,704</t>
  </si>
  <si>
    <t>50,976</t>
  </si>
  <si>
    <t>47,085</t>
  </si>
  <si>
    <t>4,752</t>
  </si>
  <si>
    <t>4,413</t>
  </si>
  <si>
    <t>25,872</t>
  </si>
  <si>
    <t>24,172</t>
  </si>
  <si>
    <t>21,351</t>
  </si>
  <si>
    <t>20,222</t>
  </si>
  <si>
    <t>9,219</t>
  </si>
  <si>
    <t>8,550</t>
  </si>
  <si>
    <t>15,077</t>
  </si>
  <si>
    <t>14,200</t>
  </si>
  <si>
    <t>3,103</t>
  </si>
  <si>
    <t>2,862</t>
  </si>
  <si>
    <t>9,281</t>
  </si>
  <si>
    <t>8,514</t>
  </si>
  <si>
    <t>43,725</t>
  </si>
  <si>
    <t>40,487</t>
  </si>
  <si>
    <t>12,989</t>
  </si>
  <si>
    <t>11,701</t>
  </si>
  <si>
    <t>90,735</t>
  </si>
  <si>
    <t>82,988</t>
  </si>
  <si>
    <t>9,482</t>
  </si>
  <si>
    <t>8,822</t>
  </si>
  <si>
    <t>73,077</t>
  </si>
  <si>
    <t>68,353</t>
  </si>
  <si>
    <t>9,147</t>
  </si>
  <si>
    <t>8,559</t>
  </si>
  <si>
    <t>9,280</t>
  </si>
  <si>
    <t>8,741</t>
  </si>
  <si>
    <t>13,815</t>
  </si>
  <si>
    <t>12,927</t>
  </si>
  <si>
    <t>42,680</t>
  </si>
  <si>
    <t>39,771</t>
  </si>
  <si>
    <t>72,049</t>
  </si>
  <si>
    <t>67,353</t>
  </si>
  <si>
    <t>18,546</t>
  </si>
  <si>
    <t>17,079</t>
  </si>
  <si>
    <t>7,519</t>
  </si>
  <si>
    <t>7,038</t>
  </si>
  <si>
    <t>2,946</t>
  </si>
  <si>
    <t>2,525</t>
  </si>
  <si>
    <t>535,064</t>
  </si>
  <si>
    <t>484,573</t>
  </si>
  <si>
    <t>21,939</t>
  </si>
  <si>
    <t>19,987</t>
  </si>
  <si>
    <t>17,991</t>
  </si>
  <si>
    <t>16,773</t>
  </si>
  <si>
    <t>20,140</t>
  </si>
  <si>
    <t>106,299</t>
  </si>
  <si>
    <t>99,314</t>
  </si>
  <si>
    <t>58,063</t>
  </si>
  <si>
    <t>54,429</t>
  </si>
  <si>
    <t>3,309</t>
  </si>
  <si>
    <t>3,100</t>
  </si>
  <si>
    <t>17,459</t>
  </si>
  <si>
    <t>16,042</t>
  </si>
  <si>
    <t>20,432</t>
  </si>
  <si>
    <t>18,818</t>
  </si>
  <si>
    <t>39,147</t>
  </si>
  <si>
    <t>36,454</t>
  </si>
  <si>
    <t>7,277</t>
  </si>
  <si>
    <t>6,932</t>
  </si>
  <si>
    <t>105,233</t>
  </si>
  <si>
    <t>96,172</t>
  </si>
  <si>
    <t>9,313</t>
  </si>
  <si>
    <t>8,642</t>
  </si>
  <si>
    <t>103,020</t>
  </si>
  <si>
    <t>93,877</t>
  </si>
  <si>
    <t>5,189</t>
  </si>
  <si>
    <t>4,797</t>
  </si>
  <si>
    <t>37,395</t>
  </si>
  <si>
    <t>34,493</t>
  </si>
  <si>
    <t>8,974</t>
  </si>
  <si>
    <t>8,271</t>
  </si>
  <si>
    <t>19,535</t>
  </si>
  <si>
    <t>17,898</t>
  </si>
  <si>
    <t>63,325</t>
  </si>
  <si>
    <t>58,957</t>
  </si>
  <si>
    <t>41,004</t>
  </si>
  <si>
    <t>37,014</t>
  </si>
  <si>
    <t>6,309</t>
  </si>
  <si>
    <t>5,867</t>
  </si>
  <si>
    <t>17,212</t>
  </si>
  <si>
    <t>15,439</t>
  </si>
  <si>
    <t>14,451</t>
  </si>
  <si>
    <t>13,132</t>
  </si>
  <si>
    <t>12,301</t>
  </si>
  <si>
    <t>50,828</t>
  </si>
  <si>
    <t>46,464</t>
  </si>
  <si>
    <t>9,157</t>
  </si>
  <si>
    <t>8,588</t>
  </si>
  <si>
    <t>70,039</t>
  </si>
  <si>
    <t>65,339</t>
  </si>
  <si>
    <t>254,328</t>
  </si>
  <si>
    <t>237,055</t>
  </si>
  <si>
    <t>24,264</t>
  </si>
  <si>
    <t>22,670</t>
  </si>
  <si>
    <t>9,678</t>
  </si>
  <si>
    <t>9,035</t>
  </si>
  <si>
    <t>93,163</t>
  </si>
  <si>
    <t>87,005</t>
  </si>
  <si>
    <t>39,806</t>
  </si>
  <si>
    <t>36,889</t>
  </si>
  <si>
    <t>10,807</t>
  </si>
  <si>
    <t>10,058</t>
  </si>
  <si>
    <t>10,191</t>
  </si>
  <si>
    <t>9,432</t>
  </si>
  <si>
    <t>22,864</t>
  </si>
  <si>
    <t>21,258</t>
  </si>
  <si>
    <t>11,704</t>
  </si>
  <si>
    <t>11,020</t>
  </si>
  <si>
    <t>157,664</t>
  </si>
  <si>
    <t>147,444</t>
  </si>
  <si>
    <t>6,235</t>
  </si>
  <si>
    <t>5,794</t>
  </si>
  <si>
    <t>8,510</t>
  </si>
  <si>
    <t>7,760</t>
  </si>
  <si>
    <t>26,046</t>
  </si>
  <si>
    <t>24,609</t>
  </si>
  <si>
    <t>34,600</t>
  </si>
  <si>
    <t>32,328</t>
  </si>
  <si>
    <t>12,018</t>
  </si>
  <si>
    <t>11,280</t>
  </si>
  <si>
    <t>36,015</t>
  </si>
  <si>
    <t>33,826</t>
  </si>
  <si>
    <t>8,722</t>
  </si>
  <si>
    <t>420,857</t>
  </si>
  <si>
    <t>397,340</t>
  </si>
  <si>
    <t>42,697</t>
  </si>
  <si>
    <t>39,668</t>
  </si>
  <si>
    <t>20,477</t>
  </si>
  <si>
    <t>19,315</t>
  </si>
  <si>
    <t>18,998</t>
  </si>
  <si>
    <t>16,149</t>
  </si>
  <si>
    <t>20,640</t>
  </si>
  <si>
    <t>59,875</t>
  </si>
  <si>
    <t>57,116</t>
  </si>
  <si>
    <t>1,834</t>
  </si>
  <si>
    <t>1,752</t>
  </si>
  <si>
    <t>53,861</t>
  </si>
  <si>
    <t>49,806</t>
  </si>
  <si>
    <t>5,031</t>
  </si>
  <si>
    <t>4,649</t>
  </si>
  <si>
    <t>26,821</t>
  </si>
  <si>
    <t>25,158</t>
  </si>
  <si>
    <t>21,935</t>
  </si>
  <si>
    <t>20,950</t>
  </si>
  <si>
    <t>9,779</t>
  </si>
  <si>
    <t>9,065</t>
  </si>
  <si>
    <t>15,412</t>
  </si>
  <si>
    <t>14,615</t>
  </si>
  <si>
    <t>3,153</t>
  </si>
  <si>
    <t>2,934</t>
  </si>
  <si>
    <t>9,694</t>
  </si>
  <si>
    <t>9,006</t>
  </si>
  <si>
    <t>45,458</t>
  </si>
  <si>
    <t>42,487</t>
  </si>
  <si>
    <t>13,550</t>
  </si>
  <si>
    <t>12,275</t>
  </si>
  <si>
    <t>95,067</t>
  </si>
  <si>
    <t>87,183</t>
  </si>
  <si>
    <t>9,907</t>
  </si>
  <si>
    <t>9,315</t>
  </si>
  <si>
    <t>75,521</t>
  </si>
  <si>
    <t>70,955</t>
  </si>
  <si>
    <t>9,441</t>
  </si>
  <si>
    <t>8,865</t>
  </si>
  <si>
    <t>9,136</t>
  </si>
  <si>
    <t>14,374</t>
  </si>
  <si>
    <t>13,486</t>
  </si>
  <si>
    <t>44,615</t>
  </si>
  <si>
    <t>41,835</t>
  </si>
  <si>
    <t>76,010</t>
  </si>
  <si>
    <t>70,956</t>
  </si>
  <si>
    <t>19,361</t>
  </si>
  <si>
    <t>17,952</t>
  </si>
  <si>
    <t>7,359</t>
  </si>
  <si>
    <t>3,186</t>
  </si>
  <si>
    <t>2,994</t>
  </si>
  <si>
    <t>565,050</t>
  </si>
  <si>
    <t>510,862</t>
  </si>
  <si>
    <t>23,001</t>
  </si>
  <si>
    <t>21,060</t>
  </si>
  <si>
    <t>18,803</t>
  </si>
  <si>
    <t>17,697</t>
  </si>
  <si>
    <t>21,976</t>
  </si>
  <si>
    <t>20,906</t>
  </si>
  <si>
    <t>111,747</t>
  </si>
  <si>
    <t>104,454</t>
  </si>
  <si>
    <t>60,201</t>
  </si>
  <si>
    <t>56,428</t>
  </si>
  <si>
    <t>3,418</t>
  </si>
  <si>
    <t>3,225</t>
  </si>
  <si>
    <t>17,988</t>
  </si>
  <si>
    <t>16,596</t>
  </si>
  <si>
    <t>21,197</t>
  </si>
  <si>
    <t>19,615</t>
  </si>
  <si>
    <t>41,231</t>
  </si>
  <si>
    <t>38,457</t>
  </si>
  <si>
    <t>7,722</t>
  </si>
  <si>
    <t>7,286</t>
  </si>
  <si>
    <t>111,088</t>
  </si>
  <si>
    <t>102,048</t>
  </si>
  <si>
    <t>9,649</t>
  </si>
  <si>
    <t>8,991</t>
  </si>
  <si>
    <t>106,873</t>
  </si>
  <si>
    <t>98,150</t>
  </si>
  <si>
    <t>5,509</t>
  </si>
  <si>
    <t>5,067</t>
  </si>
  <si>
    <t>38,567</t>
  </si>
  <si>
    <t>35,896</t>
  </si>
  <si>
    <t>9,263</t>
  </si>
  <si>
    <t>8,583</t>
  </si>
  <si>
    <t>20,426</t>
  </si>
  <si>
    <t>18,889</t>
  </si>
  <si>
    <t>65,982</t>
  </si>
  <si>
    <t>61,857</t>
  </si>
  <si>
    <t>42,456</t>
  </si>
  <si>
    <t>38,731</t>
  </si>
  <si>
    <t>6,679</t>
  </si>
  <si>
    <t>6,285</t>
  </si>
  <si>
    <t>18,052</t>
  </si>
  <si>
    <t>16,821</t>
  </si>
  <si>
    <t>15,937</t>
  </si>
  <si>
    <t>15,062</t>
  </si>
  <si>
    <t>13,598</t>
  </si>
  <si>
    <t>12,748</t>
  </si>
  <si>
    <t>53,108</t>
  </si>
  <si>
    <t>48,823</t>
  </si>
  <si>
    <t>9,496</t>
  </si>
  <si>
    <t>8,897</t>
  </si>
  <si>
    <t>73,549</t>
  </si>
  <si>
    <t>68,701</t>
  </si>
  <si>
    <t>265,411</t>
  </si>
  <si>
    <t>247,645</t>
  </si>
  <si>
    <t>25,703</t>
  </si>
  <si>
    <t>23,973</t>
  </si>
  <si>
    <t>10,183</t>
  </si>
  <si>
    <t>9,521</t>
  </si>
  <si>
    <t>97,841</t>
  </si>
  <si>
    <t>91,453</t>
  </si>
  <si>
    <t>42,071</t>
  </si>
  <si>
    <t>39,030</t>
  </si>
  <si>
    <t>11,125</t>
  </si>
  <si>
    <t>10,407</t>
  </si>
  <si>
    <t>10,484</t>
  </si>
  <si>
    <t>9,790</t>
  </si>
  <si>
    <t>23,536</t>
  </si>
  <si>
    <t>22,062</t>
  </si>
  <si>
    <t>12,030</t>
  </si>
  <si>
    <t>11,263</t>
  </si>
  <si>
    <t>162,175</t>
  </si>
  <si>
    <t>152,647</t>
  </si>
  <si>
    <t>6,403</t>
  </si>
  <si>
    <t>5,968</t>
  </si>
  <si>
    <t>8,784</t>
  </si>
  <si>
    <t>7,970</t>
  </si>
  <si>
    <t>26,657</t>
  </si>
  <si>
    <t>25,358</t>
  </si>
  <si>
    <t>35,355</t>
  </si>
  <si>
    <t>33,431</t>
  </si>
  <si>
    <t>12,330</t>
  </si>
  <si>
    <t>11,745</t>
  </si>
  <si>
    <t>36,767</t>
  </si>
  <si>
    <t>34,729</t>
  </si>
  <si>
    <t>8,962</t>
  </si>
  <si>
    <t>8,489</t>
  </si>
  <si>
    <t>428,095</t>
  </si>
  <si>
    <t>403,947</t>
  </si>
  <si>
    <t>43,760</t>
  </si>
  <si>
    <t>41,132</t>
  </si>
  <si>
    <t>21,093</t>
  </si>
  <si>
    <t>19,829</t>
  </si>
  <si>
    <t>19,845</t>
  </si>
  <si>
    <t>16,687</t>
  </si>
  <si>
    <t>21,113</t>
  </si>
  <si>
    <t>20,018</t>
  </si>
  <si>
    <t>60,980</t>
  </si>
  <si>
    <t>58,499</t>
  </si>
  <si>
    <t>2,359</t>
  </si>
  <si>
    <t>2,243</t>
  </si>
  <si>
    <t>51,786</t>
  </si>
  <si>
    <t>5,372</t>
  </si>
  <si>
    <t>4,918</t>
  </si>
  <si>
    <t>27,398</t>
  </si>
  <si>
    <t>25,862</t>
  </si>
  <si>
    <t>22,294</t>
  </si>
  <si>
    <t>21,391</t>
  </si>
  <si>
    <t>10,101</t>
  </si>
  <si>
    <t>9,511</t>
  </si>
  <si>
    <t>15,694</t>
  </si>
  <si>
    <t>14,887</t>
  </si>
  <si>
    <t>3,839</t>
  </si>
  <si>
    <t>3,523</t>
  </si>
  <si>
    <t>9,943</t>
  </si>
  <si>
    <t>9,331</t>
  </si>
  <si>
    <t>46,338</t>
  </si>
  <si>
    <t>43,751</t>
  </si>
  <si>
    <t>13,846</t>
  </si>
  <si>
    <t>12,679</t>
  </si>
  <si>
    <t>97,087</t>
  </si>
  <si>
    <t>89,509</t>
  </si>
  <si>
    <t>10,204</t>
  </si>
  <si>
    <t>9,677</t>
  </si>
  <si>
    <t>77,237</t>
  </si>
  <si>
    <t>72,848</t>
  </si>
  <si>
    <t>9,633</t>
  </si>
  <si>
    <t>9,099</t>
  </si>
  <si>
    <t>9,961</t>
  </si>
  <si>
    <t>9,480</t>
  </si>
  <si>
    <t>14,731</t>
  </si>
  <si>
    <t>13,942</t>
  </si>
  <si>
    <t>45,772</t>
  </si>
  <si>
    <t>43,208</t>
  </si>
  <si>
    <t>77,894</t>
  </si>
  <si>
    <t>73,275</t>
  </si>
  <si>
    <t>20,944</t>
  </si>
  <si>
    <t>19,574</t>
  </si>
  <si>
    <t>7,984</t>
  </si>
  <si>
    <t>3,318</t>
  </si>
  <si>
    <t>3,209</t>
  </si>
  <si>
    <t>584,619</t>
  </si>
  <si>
    <t>532,303</t>
  </si>
  <si>
    <t>23,904</t>
  </si>
  <si>
    <t>21,955</t>
  </si>
  <si>
    <t>19,376</t>
  </si>
  <si>
    <t>18,318</t>
  </si>
  <si>
    <t>22,680</t>
  </si>
  <si>
    <t>21,561</t>
  </si>
  <si>
    <t>114,753</t>
  </si>
  <si>
    <t>107,984</t>
  </si>
  <si>
    <t>61,601</t>
  </si>
  <si>
    <t>57,693</t>
  </si>
  <si>
    <t>3,492</t>
  </si>
  <si>
    <t>3,330</t>
  </si>
  <si>
    <t>18,378</t>
  </si>
  <si>
    <t>16,975</t>
  </si>
  <si>
    <t>21,854</t>
  </si>
  <si>
    <t>20,199</t>
  </si>
  <si>
    <t>42,458</t>
  </si>
  <si>
    <t>39,613</t>
  </si>
  <si>
    <t>7,935</t>
  </si>
  <si>
    <t>7,576</t>
  </si>
  <si>
    <t>114,270</t>
  </si>
  <si>
    <t>105,750</t>
  </si>
  <si>
    <t>9,848</t>
  </si>
  <si>
    <t>9,234</t>
  </si>
  <si>
    <t>109,207</t>
  </si>
  <si>
    <t>101,276</t>
  </si>
  <si>
    <t>5,662</t>
  </si>
  <si>
    <t>5,309</t>
  </si>
  <si>
    <t>39,335</t>
  </si>
  <si>
    <t>36,813</t>
  </si>
  <si>
    <t>9,820</t>
  </si>
  <si>
    <t>8,911</t>
  </si>
  <si>
    <t>20,966</t>
  </si>
  <si>
    <t>19,681</t>
  </si>
  <si>
    <t>67,761</t>
  </si>
  <si>
    <t>63,802</t>
  </si>
  <si>
    <t>43,956</t>
  </si>
  <si>
    <t>40,007</t>
  </si>
  <si>
    <t>6,810</t>
  </si>
  <si>
    <t>6,532</t>
  </si>
  <si>
    <t>18,607</t>
  </si>
  <si>
    <t>17,522</t>
  </si>
  <si>
    <t>16,243</t>
  </si>
  <si>
    <t>15,485</t>
  </si>
  <si>
    <t>13,576</t>
  </si>
  <si>
    <t>54,518</t>
  </si>
  <si>
    <t>50,476</t>
  </si>
  <si>
    <t>9,748</t>
  </si>
  <si>
    <t>9,186</t>
  </si>
  <si>
    <t>75,612</t>
  </si>
  <si>
    <t>71,196</t>
  </si>
  <si>
    <t>272,041</t>
  </si>
  <si>
    <t>254,625</t>
  </si>
  <si>
    <t>26,458</t>
  </si>
  <si>
    <t>25,029</t>
  </si>
  <si>
    <t>10,565</t>
  </si>
  <si>
    <t>9,901</t>
  </si>
  <si>
    <t>100,721</t>
  </si>
  <si>
    <t>94,580</t>
  </si>
  <si>
    <t>40,521</t>
  </si>
  <si>
    <t>11,523</t>
  </si>
  <si>
    <t>10,608</t>
  </si>
  <si>
    <t>11,039</t>
  </si>
  <si>
    <t>9,959</t>
  </si>
  <si>
    <t>24,291</t>
  </si>
  <si>
    <t>22,516</t>
  </si>
  <si>
    <t>12,648</t>
  </si>
  <si>
    <t>11,428</t>
  </si>
  <si>
    <t>169,734</t>
  </si>
  <si>
    <t>155,820</t>
  </si>
  <si>
    <t>6,676</t>
  </si>
  <si>
    <t>6,087</t>
  </si>
  <si>
    <t>9,108</t>
  </si>
  <si>
    <t>8,104</t>
  </si>
  <si>
    <t>27,691</t>
  </si>
  <si>
    <t>25,805</t>
  </si>
  <si>
    <t>36,646</t>
  </si>
  <si>
    <t>34,016</t>
  </si>
  <si>
    <t>12,704</t>
  </si>
  <si>
    <t>11,990</t>
  </si>
  <si>
    <t>38,382</t>
  </si>
  <si>
    <t>35,284</t>
  </si>
  <si>
    <t>9,409</t>
  </si>
  <si>
    <t>8,674</t>
  </si>
  <si>
    <t>457,407</t>
  </si>
  <si>
    <t>409,819</t>
  </si>
  <si>
    <t>45,104</t>
  </si>
  <si>
    <t>41,883</t>
  </si>
  <si>
    <t>20,127</t>
  </si>
  <si>
    <t>21,521</t>
  </si>
  <si>
    <t>17,200</t>
  </si>
  <si>
    <t>21,993</t>
  </si>
  <si>
    <t>20,383</t>
  </si>
  <si>
    <t>63,746</t>
  </si>
  <si>
    <t>59,232</t>
  </si>
  <si>
    <t>2,410</t>
  </si>
  <si>
    <t>57,603</t>
  </si>
  <si>
    <t>52,743</t>
  </si>
  <si>
    <t>5,581</t>
  </si>
  <si>
    <t>5,012</t>
  </si>
  <si>
    <t>28,715</t>
  </si>
  <si>
    <t>26,231</t>
  </si>
  <si>
    <t>23,309</t>
  </si>
  <si>
    <t>21,676</t>
  </si>
  <si>
    <t>10,433</t>
  </si>
  <si>
    <t>9,715</t>
  </si>
  <si>
    <t>16,464</t>
  </si>
  <si>
    <t>15,087</t>
  </si>
  <si>
    <t>3,947</t>
  </si>
  <si>
    <t>3,562</t>
  </si>
  <si>
    <t>10,340</t>
  </si>
  <si>
    <t>9,525</t>
  </si>
  <si>
    <t>48,519</t>
  </si>
  <si>
    <t>44,559</t>
  </si>
  <si>
    <t>14,277</t>
  </si>
  <si>
    <t>12,935</t>
  </si>
  <si>
    <t>101,774</t>
  </si>
  <si>
    <t>91,439</t>
  </si>
  <si>
    <t>10,533</t>
  </si>
  <si>
    <t>9,882</t>
  </si>
  <si>
    <t>80,977</t>
  </si>
  <si>
    <t>74,101</t>
  </si>
  <si>
    <t>10,093</t>
  </si>
  <si>
    <t>9,252</t>
  </si>
  <si>
    <t>10,277</t>
  </si>
  <si>
    <t>9,698</t>
  </si>
  <si>
    <t>15,208</t>
  </si>
  <si>
    <t>14,184</t>
  </si>
  <si>
    <t>47,499</t>
  </si>
  <si>
    <t>44,071</t>
  </si>
  <si>
    <t>81,381</t>
  </si>
  <si>
    <t>74,698</t>
  </si>
  <si>
    <t>21,573</t>
  </si>
  <si>
    <t>19,967</t>
  </si>
  <si>
    <t>8,263</t>
  </si>
  <si>
    <t>3,555</t>
  </si>
  <si>
    <t>3,241</t>
  </si>
  <si>
    <t>611,795</t>
  </si>
  <si>
    <t>544,778</t>
  </si>
  <si>
    <t>25,127</t>
  </si>
  <si>
    <t>22,560</t>
  </si>
  <si>
    <t>19,968</t>
  </si>
  <si>
    <t>18,687</t>
  </si>
  <si>
    <t>23,442</t>
  </si>
  <si>
    <t>21,856</t>
  </si>
  <si>
    <t>119,924</t>
  </si>
  <si>
    <t>110,005</t>
  </si>
  <si>
    <t>64,749</t>
  </si>
  <si>
    <t>58,548</t>
  </si>
  <si>
    <t>3,371</t>
  </si>
  <si>
    <t>19,277</t>
  </si>
  <si>
    <t>17,245</t>
  </si>
  <si>
    <t>22,755</t>
  </si>
  <si>
    <t>20,607</t>
  </si>
  <si>
    <t>44,542</t>
  </si>
  <si>
    <t>40,340</t>
  </si>
  <si>
    <t>8,208</t>
  </si>
  <si>
    <t>7,712</t>
  </si>
  <si>
    <t>118,743</t>
  </si>
  <si>
    <t>108,126</t>
  </si>
  <si>
    <t>10,175</t>
  </si>
  <si>
    <t>9,389</t>
  </si>
  <si>
    <t>114,064</t>
  </si>
  <si>
    <t>103,136</t>
  </si>
  <si>
    <t>5,824</t>
  </si>
  <si>
    <t>5,398</t>
  </si>
  <si>
    <t>40,988</t>
  </si>
  <si>
    <t>37,444</t>
  </si>
  <si>
    <t>10,710</t>
  </si>
  <si>
    <t>9,098</t>
  </si>
  <si>
    <t>21,696</t>
  </si>
  <si>
    <t>20,079</t>
  </si>
  <si>
    <t>70,624</t>
  </si>
  <si>
    <t>65,141</t>
  </si>
  <si>
    <t>47,043</t>
  </si>
  <si>
    <t>40,914</t>
  </si>
  <si>
    <t>7,064</t>
  </si>
  <si>
    <t>6,662</t>
  </si>
  <si>
    <t>19,396</t>
  </si>
  <si>
    <t>17,893</t>
  </si>
  <si>
    <t>16,874</t>
  </si>
  <si>
    <t>15,722</t>
  </si>
  <si>
    <t>15,030</t>
  </si>
  <si>
    <t>13,793</t>
  </si>
  <si>
    <t>56,753</t>
  </si>
  <si>
    <t>51,413</t>
  </si>
  <si>
    <t>10,111</t>
  </si>
  <si>
    <t>78,311</t>
  </si>
  <si>
    <t>72,384</t>
  </si>
  <si>
    <t>285,070</t>
  </si>
  <si>
    <t>259,056</t>
  </si>
  <si>
    <t>27,341</t>
  </si>
  <si>
    <t>25,580</t>
  </si>
  <si>
    <t>10,906</t>
  </si>
  <si>
    <t>10,160</t>
  </si>
  <si>
    <t>105,136</t>
  </si>
  <si>
    <t>96,327</t>
  </si>
  <si>
    <t>45,351</t>
  </si>
  <si>
    <t>41,446</t>
  </si>
  <si>
    <t>11,847</t>
  </si>
  <si>
    <t>10,934</t>
  </si>
  <si>
    <t>11,783</t>
  </si>
  <si>
    <t>10,437</t>
  </si>
  <si>
    <t>24,934</t>
  </si>
  <si>
    <t>23,194</t>
  </si>
  <si>
    <t>13,146</t>
  </si>
  <si>
    <t>11,776</t>
  </si>
  <si>
    <t>175,648</t>
  </si>
  <si>
    <t>162,601</t>
  </si>
  <si>
    <t>6,877</t>
  </si>
  <si>
    <t>6,316</t>
  </si>
  <si>
    <t>9,452</t>
  </si>
  <si>
    <t>28,569</t>
  </si>
  <si>
    <t>26,804</t>
  </si>
  <si>
    <t>37,634</t>
  </si>
  <si>
    <t>35,155</t>
  </si>
  <si>
    <t>13,159</t>
  </si>
  <si>
    <t>12,364</t>
  </si>
  <si>
    <t>39,481</t>
  </si>
  <si>
    <t>36,866</t>
  </si>
  <si>
    <t>9,652</t>
  </si>
  <si>
    <t>9,032</t>
  </si>
  <si>
    <t>472,733</t>
  </si>
  <si>
    <t>435,382</t>
  </si>
  <si>
    <t>46,627</t>
  </si>
  <si>
    <t>43,290</t>
  </si>
  <si>
    <t>22,573</t>
  </si>
  <si>
    <t>20,753</t>
  </si>
  <si>
    <t>23,007</t>
  </si>
  <si>
    <t>18,018</t>
  </si>
  <si>
    <t>22,684</t>
  </si>
  <si>
    <t>21,228</t>
  </si>
  <si>
    <t>65,624</t>
  </si>
  <si>
    <t>62,003</t>
  </si>
  <si>
    <t>2,460</t>
  </si>
  <si>
    <t>2,302</t>
  </si>
  <si>
    <t>59,595</t>
  </si>
  <si>
    <t>54,505</t>
  </si>
  <si>
    <t>5,770</t>
  </si>
  <si>
    <t>5,149</t>
  </si>
  <si>
    <t>29,666</t>
  </si>
  <si>
    <t>27,108</t>
  </si>
  <si>
    <t>24,034</t>
  </si>
  <si>
    <t>22,741</t>
  </si>
  <si>
    <t>10,836</t>
  </si>
  <si>
    <t>10,042</t>
  </si>
  <si>
    <t>16,829</t>
  </si>
  <si>
    <t>15,729</t>
  </si>
  <si>
    <t>4,072</t>
  </si>
  <si>
    <t>3,646</t>
  </si>
  <si>
    <t>10,652</t>
  </si>
  <si>
    <t>9,887</t>
  </si>
  <si>
    <t>49,950</t>
  </si>
  <si>
    <t>46,456</t>
  </si>
  <si>
    <t>14,841</t>
  </si>
  <si>
    <t>13,419</t>
  </si>
  <si>
    <t>106,515</t>
  </si>
  <si>
    <t>94,772</t>
  </si>
  <si>
    <t>10,828</t>
  </si>
  <si>
    <t>10,192</t>
  </si>
  <si>
    <t>83,556</t>
  </si>
  <si>
    <t>77,679</t>
  </si>
  <si>
    <t>10,430</t>
  </si>
  <si>
    <t>9,614</t>
  </si>
  <si>
    <t>10,500</t>
  </si>
  <si>
    <t>9,937</t>
  </si>
  <si>
    <t>15,580</t>
  </si>
  <si>
    <t>14,618</t>
  </si>
  <si>
    <t>49,085</t>
  </si>
  <si>
    <t>45,591</t>
  </si>
  <si>
    <t>84,615</t>
  </si>
  <si>
    <t>77,542</t>
  </si>
  <si>
    <t>22,131</t>
  </si>
  <si>
    <t>20,482</t>
  </si>
  <si>
    <t>8,464</t>
  </si>
  <si>
    <t>8,001</t>
  </si>
  <si>
    <t>3,481</t>
  </si>
  <si>
    <t>636,139</t>
  </si>
  <si>
    <t>568,517</t>
  </si>
  <si>
    <t>26,097</t>
  </si>
  <si>
    <t>23,557</t>
  </si>
  <si>
    <t>20,599</t>
  </si>
  <si>
    <t>19,249</t>
  </si>
  <si>
    <t>24,075</t>
  </si>
  <si>
    <t>22,403</t>
  </si>
  <si>
    <t>124,281</t>
  </si>
  <si>
    <t>114,510</t>
  </si>
  <si>
    <t>66,908</t>
  </si>
  <si>
    <t>61,324</t>
  </si>
  <si>
    <t>3,714</t>
  </si>
  <si>
    <t>3,455</t>
  </si>
  <si>
    <t>20,161</t>
  </si>
  <si>
    <t>17,960</t>
  </si>
  <si>
    <t>23,637</t>
  </si>
  <si>
    <t>21,309</t>
  </si>
  <si>
    <t>46,430</t>
  </si>
  <si>
    <t>41,937</t>
  </si>
  <si>
    <t>8,474</t>
  </si>
  <si>
    <t>7,962</t>
  </si>
  <si>
    <t>123,322</t>
  </si>
  <si>
    <t>112,199</t>
  </si>
  <si>
    <t>10,450</t>
  </si>
  <si>
    <t>9,706</t>
  </si>
  <si>
    <t>118,068</t>
  </si>
  <si>
    <t>107,166</t>
  </si>
  <si>
    <t>6,013</t>
  </si>
  <si>
    <t>5,554</t>
  </si>
  <si>
    <t>42,261</t>
  </si>
  <si>
    <t>39,054</t>
  </si>
  <si>
    <t>11,159</t>
  </si>
  <si>
    <t>9,539</t>
  </si>
  <si>
    <t>22,449</t>
  </si>
  <si>
    <t>20,875</t>
  </si>
  <si>
    <t>73,322</t>
  </si>
  <si>
    <t>49,570</t>
  </si>
  <si>
    <t>43,077</t>
  </si>
  <si>
    <t>6,895</t>
  </si>
  <si>
    <t>20,054</t>
  </si>
  <si>
    <t>18,646</t>
  </si>
  <si>
    <t>17,379</t>
  </si>
  <si>
    <t>16,371</t>
  </si>
  <si>
    <t>15,587</t>
  </si>
  <si>
    <t>14,082</t>
  </si>
  <si>
    <t>58,903</t>
  </si>
  <si>
    <t>53,113</t>
  </si>
  <si>
    <t>10,353</t>
  </si>
  <si>
    <t>9,590</t>
  </si>
  <si>
    <t>80,909</t>
  </si>
  <si>
    <t>74,813</t>
  </si>
  <si>
    <t>295,337</t>
  </si>
  <si>
    <t>270,008</t>
  </si>
  <si>
    <t>28,115</t>
  </si>
  <si>
    <t>26,445</t>
  </si>
  <si>
    <t>11,232</t>
  </si>
  <si>
    <t>10,464</t>
  </si>
  <si>
    <t>109,193</t>
  </si>
  <si>
    <t>100,082</t>
  </si>
  <si>
    <t>47,123</t>
  </si>
  <si>
    <t>42,838</t>
  </si>
  <si>
    <t>12,176</t>
  </si>
  <si>
    <t>11,190</t>
  </si>
  <si>
    <t>12,235</t>
  </si>
  <si>
    <t>10,739</t>
  </si>
  <si>
    <t>25,525</t>
  </si>
  <si>
    <t>23,662</t>
  </si>
  <si>
    <t>13,478</t>
  </si>
  <si>
    <t>12,059</t>
  </si>
  <si>
    <t>180,455</t>
  </si>
  <si>
    <t>167,156</t>
  </si>
  <si>
    <t>7,034</t>
  </si>
  <si>
    <t>6,435</t>
  </si>
  <si>
    <t>9,801</t>
  </si>
  <si>
    <t>29,352</t>
  </si>
  <si>
    <t>27,505</t>
  </si>
  <si>
    <t>38,508</t>
  </si>
  <si>
    <t>35,984</t>
  </si>
  <si>
    <t>13,673</t>
  </si>
  <si>
    <t>12,710</t>
  </si>
  <si>
    <t>40,474</t>
  </si>
  <si>
    <t>37,753</t>
  </si>
  <si>
    <t>9,903</t>
  </si>
  <si>
    <t>9,253</t>
  </si>
  <si>
    <t>483,553</t>
  </si>
  <si>
    <t>443,552</t>
  </si>
  <si>
    <t>48,266</t>
  </si>
  <si>
    <t>44,591</t>
  </si>
  <si>
    <t>23,082</t>
  </si>
  <si>
    <t>21,246</t>
  </si>
  <si>
    <t>23,869</t>
  </si>
  <si>
    <t>18,471</t>
  </si>
  <si>
    <t>23,293</t>
  </si>
  <si>
    <t>21,739</t>
  </si>
  <si>
    <t>66,931</t>
  </si>
  <si>
    <t>63,332</t>
  </si>
  <si>
    <t>2,492</t>
  </si>
  <si>
    <t>2,321</t>
  </si>
  <si>
    <t>61,500</t>
  </si>
  <si>
    <t>55,927</t>
  </si>
  <si>
    <t>5,970</t>
  </si>
  <si>
    <t>5,271</t>
  </si>
  <si>
    <t>30,281</t>
  </si>
  <si>
    <t>27,688</t>
  </si>
  <si>
    <t>24,512</t>
  </si>
  <si>
    <t>23,222</t>
  </si>
  <si>
    <t>11,143</t>
  </si>
  <si>
    <t>10,339</t>
  </si>
  <si>
    <t>17,104</t>
  </si>
  <si>
    <t>16,020</t>
  </si>
  <si>
    <t>4,142</t>
  </si>
  <si>
    <t>3,703</t>
  </si>
  <si>
    <t>10,911</t>
  </si>
  <si>
    <t>10,110</t>
  </si>
  <si>
    <t>51,347</t>
  </si>
  <si>
    <t>47,576</t>
  </si>
  <si>
    <t>15,214</t>
  </si>
  <si>
    <t>13,933</t>
  </si>
  <si>
    <t>111,776</t>
  </si>
  <si>
    <t>98,345</t>
  </si>
  <si>
    <t>11,049</t>
  </si>
  <si>
    <t>10,406</t>
  </si>
  <si>
    <t>85,906</t>
  </si>
  <si>
    <t>79,688</t>
  </si>
  <si>
    <t>10,683</t>
  </si>
  <si>
    <t>10,737</t>
  </si>
  <si>
    <t>10,133</t>
  </si>
  <si>
    <t>15,966</t>
  </si>
  <si>
    <t>14,940</t>
  </si>
  <si>
    <t>50,435</t>
  </si>
  <si>
    <t>46,643</t>
  </si>
  <si>
    <t>87,050</t>
  </si>
  <si>
    <t>79,502</t>
  </si>
  <si>
    <t>22,622</t>
  </si>
  <si>
    <t>20,834</t>
  </si>
  <si>
    <t>8,654</t>
  </si>
  <si>
    <t>8,139</t>
  </si>
  <si>
    <t>3,549</t>
  </si>
  <si>
    <t>659,863</t>
  </si>
  <si>
    <t>585,614</t>
  </si>
  <si>
    <t>26,933</t>
  </si>
  <si>
    <t>24,336</t>
  </si>
  <si>
    <t>21,044</t>
  </si>
  <si>
    <t>19,738</t>
  </si>
  <si>
    <t>24,606</t>
  </si>
  <si>
    <t>22,763</t>
  </si>
  <si>
    <t>127,733</t>
  </si>
  <si>
    <t>117,592</t>
  </si>
  <si>
    <t>68,652</t>
  </si>
  <si>
    <t>62,704</t>
  </si>
  <si>
    <t>3,803</t>
  </si>
  <si>
    <t>3,528</t>
  </si>
  <si>
    <t>20,827</t>
  </si>
  <si>
    <t>18,386</t>
  </si>
  <si>
    <t>24,245</t>
  </si>
  <si>
    <t>21,766</t>
  </si>
  <si>
    <t>47,920</t>
  </si>
  <si>
    <t>42,984</t>
  </si>
  <si>
    <t>8,668</t>
  </si>
  <si>
    <t>8,122</t>
  </si>
  <si>
    <t>127,728</t>
  </si>
  <si>
    <t>115,606</t>
  </si>
  <si>
    <t>10,664</t>
  </si>
  <si>
    <t>9,931</t>
  </si>
  <si>
    <t>121,468</t>
  </si>
  <si>
    <t>109,691</t>
  </si>
  <si>
    <t>6,162</t>
  </si>
  <si>
    <t>5,710</t>
  </si>
  <si>
    <t>39,971</t>
  </si>
  <si>
    <t>11,387</t>
  </si>
  <si>
    <t>9,740</t>
  </si>
  <si>
    <t>22,957</t>
  </si>
  <si>
    <t>21,387</t>
  </si>
  <si>
    <t>75,657</t>
  </si>
  <si>
    <t>69,834</t>
  </si>
  <si>
    <t>51,332</t>
  </si>
  <si>
    <t>44,213</t>
  </si>
  <si>
    <t>7,483</t>
  </si>
  <si>
    <t>7,075</t>
  </si>
  <si>
    <t>20,541</t>
  </si>
  <si>
    <t>19,087</t>
  </si>
  <si>
    <t>17,667</t>
  </si>
  <si>
    <t>16,697</t>
  </si>
  <si>
    <t>15,907</t>
  </si>
  <si>
    <t>14,308</t>
  </si>
  <si>
    <t>60,909</t>
  </si>
  <si>
    <t>54,394</t>
  </si>
  <si>
    <t>10,535</t>
  </si>
  <si>
    <t>9,730</t>
  </si>
  <si>
    <t>82,996</t>
  </si>
  <si>
    <t>76,548</t>
  </si>
  <si>
    <t>303,259</t>
  </si>
  <si>
    <t>276,622</t>
  </si>
  <si>
    <t>28,745</t>
  </si>
  <si>
    <t>27,066</t>
  </si>
  <si>
    <t>11,518</t>
  </si>
  <si>
    <t>10,726</t>
  </si>
  <si>
    <t>111,902</t>
  </si>
  <si>
    <t>102,584</t>
  </si>
  <si>
    <t>48,352</t>
  </si>
  <si>
    <t>43,864</t>
  </si>
  <si>
    <t>12,282</t>
  </si>
  <si>
    <t>11,352</t>
  </si>
  <si>
    <t>12,410</t>
  </si>
  <si>
    <t>10,964</t>
  </si>
  <si>
    <t>25,714</t>
  </si>
  <si>
    <t>23,981</t>
  </si>
  <si>
    <t>13,636</t>
  </si>
  <si>
    <t>12,197</t>
  </si>
  <si>
    <t>182,405</t>
  </si>
  <si>
    <t>169,929</t>
  </si>
  <si>
    <t>7,069</t>
  </si>
  <si>
    <t>6,511</t>
  </si>
  <si>
    <t>9,900</t>
  </si>
  <si>
    <t>8,712</t>
  </si>
  <si>
    <t>29,587</t>
  </si>
  <si>
    <t>27,927</t>
  </si>
  <si>
    <t>38,742</t>
  </si>
  <si>
    <t>36,472</t>
  </si>
  <si>
    <t>13,780</t>
  </si>
  <si>
    <t>12,961</t>
  </si>
  <si>
    <t>40,774</t>
  </si>
  <si>
    <t>38,279</t>
  </si>
  <si>
    <t>9,948</t>
  </si>
  <si>
    <t>9,342</t>
  </si>
  <si>
    <t>487,080</t>
  </si>
  <si>
    <t>448,302</t>
  </si>
  <si>
    <t>48,727</t>
  </si>
  <si>
    <t>23,233</t>
  </si>
  <si>
    <t>21,467</t>
  </si>
  <si>
    <t>24,129</t>
  </si>
  <si>
    <t>18,728</t>
  </si>
  <si>
    <t>23,514</t>
  </si>
  <si>
    <t>22,070</t>
  </si>
  <si>
    <t>67,441</t>
  </si>
  <si>
    <t>64,183</t>
  </si>
  <si>
    <t>2,509</t>
  </si>
  <si>
    <t>2,333</t>
  </si>
  <si>
    <t>62,164</t>
  </si>
  <si>
    <t>56,926</t>
  </si>
  <si>
    <t>6,039</t>
  </si>
  <si>
    <t>5,361</t>
  </si>
  <si>
    <t>30,494</t>
  </si>
  <si>
    <t>24,690</t>
  </si>
  <si>
    <t>23,526</t>
  </si>
  <si>
    <t>11,206</t>
  </si>
  <si>
    <t>10,474</t>
  </si>
  <si>
    <t>16,187</t>
  </si>
  <si>
    <t>4,174</t>
  </si>
  <si>
    <t>3,741</t>
  </si>
  <si>
    <t>10,996</t>
  </si>
  <si>
    <t>10,235</t>
  </si>
  <si>
    <t>51,790</t>
  </si>
  <si>
    <t>48,306</t>
  </si>
  <si>
    <t>15,333</t>
  </si>
  <si>
    <t>14,135</t>
  </si>
  <si>
    <t>113,081</t>
  </si>
  <si>
    <t>100,370</t>
  </si>
  <si>
    <t>11,142</t>
  </si>
  <si>
    <t>10,557</t>
  </si>
  <si>
    <t>86,554</t>
  </si>
  <si>
    <t>80,563</t>
  </si>
  <si>
    <t>10,761</t>
  </si>
  <si>
    <t>9,965</t>
  </si>
  <si>
    <t>10,825</t>
  </si>
  <si>
    <t>10,253</t>
  </si>
  <si>
    <t>15,150</t>
  </si>
  <si>
    <t>50,899</t>
  </si>
  <si>
    <t>47,390</t>
  </si>
  <si>
    <t>87,814</t>
  </si>
  <si>
    <t>80,783</t>
  </si>
  <si>
    <t>22,800</t>
  </si>
  <si>
    <t>21,119</t>
  </si>
  <si>
    <t>8,236</t>
  </si>
  <si>
    <t>3,788</t>
  </si>
  <si>
    <t>3,601</t>
  </si>
  <si>
    <t>670,531</t>
  </si>
  <si>
    <t>598,936</t>
  </si>
  <si>
    <t>27,212</t>
  </si>
  <si>
    <t>24,754</t>
  </si>
  <si>
    <t>21,174</t>
  </si>
  <si>
    <t>20,007</t>
  </si>
  <si>
    <t>24,740</t>
  </si>
  <si>
    <t>22,992</t>
  </si>
  <si>
    <t>128,892</t>
  </si>
  <si>
    <t>119,375</t>
  </si>
  <si>
    <t>69,056</t>
  </si>
  <si>
    <t>63,451</t>
  </si>
  <si>
    <t>3,584</t>
  </si>
  <si>
    <t>21,032</t>
  </si>
  <si>
    <t>18,656</t>
  </si>
  <si>
    <t>24,439</t>
  </si>
  <si>
    <t>22,046</t>
  </si>
  <si>
    <t>48,346</t>
  </si>
  <si>
    <t>43,640</t>
  </si>
  <si>
    <t>8,729</t>
  </si>
  <si>
    <t>8,223</t>
  </si>
  <si>
    <t>129,004</t>
  </si>
  <si>
    <t>117,765</t>
  </si>
  <si>
    <t>10,733</t>
  </si>
  <si>
    <t>10,063</t>
  </si>
  <si>
    <t>122,617</t>
  </si>
  <si>
    <t>111,593</t>
  </si>
  <si>
    <t>6,215</t>
  </si>
  <si>
    <t>43,551</t>
  </si>
  <si>
    <t>40,512</t>
  </si>
  <si>
    <t>11,470</t>
  </si>
  <si>
    <t>9,841</t>
  </si>
  <si>
    <t>23,172</t>
  </si>
  <si>
    <t>21,688</t>
  </si>
  <si>
    <t>76,358</t>
  </si>
  <si>
    <t>71,129</t>
  </si>
  <si>
    <t>51,871</t>
  </si>
  <si>
    <t>44,998</t>
  </si>
  <si>
    <t>20,725</t>
  </si>
  <si>
    <t>19,394</t>
  </si>
  <si>
    <t>17,778</t>
  </si>
  <si>
    <t>16,859</t>
  </si>
  <si>
    <t>16,001</t>
  </si>
  <si>
    <t>14,464</t>
  </si>
  <si>
    <t>61,530</t>
  </si>
  <si>
    <t>55,399</t>
  </si>
  <si>
    <t>9,824</t>
  </si>
  <si>
    <t>83,637</t>
  </si>
  <si>
    <t>77,761</t>
  </si>
  <si>
    <t>305,480</t>
  </si>
  <si>
    <t>280,344</t>
  </si>
  <si>
    <t>28,968</t>
  </si>
  <si>
    <t>27,484</t>
  </si>
  <si>
    <t>11,608</t>
  </si>
  <si>
    <t>112,843</t>
  </si>
  <si>
    <t>104,121</t>
  </si>
  <si>
    <t>48,736</t>
  </si>
  <si>
    <t>44,529</t>
  </si>
  <si>
    <t>12,355</t>
  </si>
  <si>
    <t>11,432</t>
  </si>
  <si>
    <t>12,496</t>
  </si>
  <si>
    <t>11,105</t>
  </si>
  <si>
    <t>25,796</t>
  </si>
  <si>
    <t>24,104</t>
  </si>
  <si>
    <t>13,682</t>
  </si>
  <si>
    <t>12,253</t>
  </si>
  <si>
    <t>183,432</t>
  </si>
  <si>
    <t>171,440</t>
  </si>
  <si>
    <t>7,093</t>
  </si>
  <si>
    <t>6,535</t>
  </si>
  <si>
    <t>9,952</t>
  </si>
  <si>
    <t>8,747</t>
  </si>
  <si>
    <t>29,726</t>
  </si>
  <si>
    <t>28,120</t>
  </si>
  <si>
    <t>38,889</t>
  </si>
  <si>
    <t>36,644</t>
  </si>
  <si>
    <t>13,841</t>
  </si>
  <si>
    <t>13,044</t>
  </si>
  <si>
    <t>40,919</t>
  </si>
  <si>
    <t>38,466</t>
  </si>
  <si>
    <t>9,985</t>
  </si>
  <si>
    <t>9,382</t>
  </si>
  <si>
    <t>489,137</t>
  </si>
  <si>
    <t>450,703</t>
  </si>
  <si>
    <t>48,963</t>
  </si>
  <si>
    <t>45,711</t>
  </si>
  <si>
    <t>23,301</t>
  </si>
  <si>
    <t>21,591</t>
  </si>
  <si>
    <t>24,286</t>
  </si>
  <si>
    <t>18,864</t>
  </si>
  <si>
    <t>23,660</t>
  </si>
  <si>
    <t>22,249</t>
  </si>
  <si>
    <t>67,685</t>
  </si>
  <si>
    <t>64,575</t>
  </si>
  <si>
    <t>2,521</t>
  </si>
  <si>
    <t>2,340</t>
  </si>
  <si>
    <t>62,461</t>
  </si>
  <si>
    <t>57,365</t>
  </si>
  <si>
    <t>6,074</t>
  </si>
  <si>
    <t>5,411</t>
  </si>
  <si>
    <t>30,661</t>
  </si>
  <si>
    <t>28,159</t>
  </si>
  <si>
    <t>24,777</t>
  </si>
  <si>
    <t>11,248</t>
  </si>
  <si>
    <t>10,532</t>
  </si>
  <si>
    <t>16,255</t>
  </si>
  <si>
    <t>4,193</t>
  </si>
  <si>
    <t>3,768</t>
  </si>
  <si>
    <t>11,038</t>
  </si>
  <si>
    <t>10,287</t>
  </si>
  <si>
    <t>51,999</t>
  </si>
  <si>
    <t>48,593</t>
  </si>
  <si>
    <t>15,415</t>
  </si>
  <si>
    <t>14,233</t>
  </si>
  <si>
    <t>113,847</t>
  </si>
  <si>
    <t>101,646</t>
  </si>
  <si>
    <t>11,179</t>
  </si>
  <si>
    <t>10,629</t>
  </si>
  <si>
    <t>86,917</t>
  </si>
  <si>
    <t>81,076</t>
  </si>
  <si>
    <t>10,811</t>
  </si>
  <si>
    <t>10,020</t>
  </si>
  <si>
    <t>10,858</t>
  </si>
  <si>
    <t>10,301</t>
  </si>
  <si>
    <t>16,137</t>
  </si>
  <si>
    <t>15,241</t>
  </si>
  <si>
    <t>51,107</t>
  </si>
  <si>
    <t>47,726</t>
  </si>
  <si>
    <t>88,186</t>
  </si>
  <si>
    <t>81,355</t>
  </si>
  <si>
    <t>22,909</t>
  </si>
  <si>
    <t>8,283</t>
  </si>
  <si>
    <t>3,632</t>
  </si>
  <si>
    <t>675,651</t>
  </si>
  <si>
    <t>605,483</t>
  </si>
  <si>
    <t>27,373</t>
  </si>
  <si>
    <t>24,967</t>
  </si>
  <si>
    <t>21,280</t>
  </si>
  <si>
    <t>20,109</t>
  </si>
  <si>
    <t>24,810</t>
  </si>
  <si>
    <t>23,106</t>
  </si>
  <si>
    <t>129,491</t>
  </si>
  <si>
    <t>120,283</t>
  </si>
  <si>
    <t>69,257</t>
  </si>
  <si>
    <t>63,735</t>
  </si>
  <si>
    <t>3,854</t>
  </si>
  <si>
    <t>3,603</t>
  </si>
  <si>
    <t>21,127</t>
  </si>
  <si>
    <t>18,777</t>
  </si>
  <si>
    <t>24,532</t>
  </si>
  <si>
    <t>22,176</t>
  </si>
  <si>
    <t>48,529</t>
  </si>
  <si>
    <t>43,905</t>
  </si>
  <si>
    <t>8,768</t>
  </si>
  <si>
    <t>129,671</t>
  </si>
  <si>
    <t>118,690</t>
  </si>
  <si>
    <t>10,765</t>
  </si>
  <si>
    <t>10,116</t>
  </si>
  <si>
    <t>123,500</t>
  </si>
  <si>
    <t>112,606</t>
  </si>
  <si>
    <t>6,238</t>
  </si>
  <si>
    <t>5,831</t>
  </si>
  <si>
    <t>43,766</t>
  </si>
  <si>
    <t>40,834</t>
  </si>
  <si>
    <t>11,516</t>
  </si>
  <si>
    <t>9,893</t>
  </si>
  <si>
    <t>23,279</t>
  </si>
  <si>
    <t>21,865</t>
  </si>
  <si>
    <t>76,759</t>
  </si>
  <si>
    <t>71,749</t>
  </si>
  <si>
    <t>52,094</t>
  </si>
  <si>
    <t>45,295</t>
  </si>
  <si>
    <t>7,573</t>
  </si>
  <si>
    <t>7,198</t>
  </si>
  <si>
    <t>20,819</t>
  </si>
  <si>
    <t>19,538</t>
  </si>
  <si>
    <t>17,837</t>
  </si>
  <si>
    <t>16,962</t>
  </si>
  <si>
    <t>16,054</t>
  </si>
  <si>
    <t>14,531</t>
  </si>
  <si>
    <t>61,854</t>
  </si>
  <si>
    <t>55,925</t>
  </si>
  <si>
    <t>10,638</t>
  </si>
  <si>
    <t>9,880</t>
  </si>
  <si>
    <t>83,934</t>
  </si>
  <si>
    <t>78,191</t>
  </si>
  <si>
    <t>306,505</t>
  </si>
  <si>
    <t>281,864</t>
  </si>
  <si>
    <t>29,072</t>
  </si>
  <si>
    <t>27,638</t>
  </si>
  <si>
    <t>11,665</t>
  </si>
  <si>
    <t>10,930</t>
  </si>
  <si>
    <t>113,330</t>
  </si>
  <si>
    <t>104,831</t>
  </si>
  <si>
    <t>48,953</t>
  </si>
  <si>
    <t>44,838</t>
  </si>
  <si>
    <t>12,406</t>
  </si>
  <si>
    <t>11,505</t>
  </si>
  <si>
    <t>12,558</t>
  </si>
  <si>
    <t>11,187</t>
  </si>
  <si>
    <t>25,884</t>
  </si>
  <si>
    <t>24,230</t>
  </si>
  <si>
    <t>13,779</t>
  </si>
  <si>
    <t>12,363</t>
  </si>
  <si>
    <t>184,322</t>
  </si>
  <si>
    <t>172,598</t>
  </si>
  <si>
    <t>7,125</t>
  </si>
  <si>
    <t>6,557</t>
  </si>
  <si>
    <t>10,038</t>
  </si>
  <si>
    <t>8,833</t>
  </si>
  <si>
    <t>29,839</t>
  </si>
  <si>
    <t>28,245</t>
  </si>
  <si>
    <t>39,024</t>
  </si>
  <si>
    <t>36,837</t>
  </si>
  <si>
    <t>13,890</t>
  </si>
  <si>
    <t>13,102</t>
  </si>
  <si>
    <t>41,081</t>
  </si>
  <si>
    <t>38,704</t>
  </si>
  <si>
    <t>9,425</t>
  </si>
  <si>
    <t>491,540</t>
  </si>
  <si>
    <t>453,163</t>
  </si>
  <si>
    <t>49,169</t>
  </si>
  <si>
    <t>46,008</t>
  </si>
  <si>
    <t>23,411</t>
  </si>
  <si>
    <t>21,715</t>
  </si>
  <si>
    <t>24,525</t>
  </si>
  <si>
    <t>19,199</t>
  </si>
  <si>
    <t>23,762</t>
  </si>
  <si>
    <t>22,386</t>
  </si>
  <si>
    <t>67,879</t>
  </si>
  <si>
    <t>64,859</t>
  </si>
  <si>
    <t>2,534</t>
  </si>
  <si>
    <t>2,348</t>
  </si>
  <si>
    <t>62,758</t>
  </si>
  <si>
    <t>57,793</t>
  </si>
  <si>
    <t>5,470</t>
  </si>
  <si>
    <t>30,859</t>
  </si>
  <si>
    <t>28,365</t>
  </si>
  <si>
    <t>24,867</t>
  </si>
  <si>
    <t>23,727</t>
  </si>
  <si>
    <t>11,306</t>
  </si>
  <si>
    <t>10,597</t>
  </si>
  <si>
    <t>17,307</t>
  </si>
  <si>
    <t>4,233</t>
  </si>
  <si>
    <t>3,792</t>
  </si>
  <si>
    <t>11,092</t>
  </si>
  <si>
    <t>10,352</t>
  </si>
  <si>
    <t>52,223</t>
  </si>
  <si>
    <t>48,881</t>
  </si>
  <si>
    <t>14,310</t>
  </si>
  <si>
    <t>114,501</t>
  </si>
  <si>
    <t>102,550</t>
  </si>
  <si>
    <t>10,682</t>
  </si>
  <si>
    <t>87,242</t>
  </si>
  <si>
    <t>81,514</t>
  </si>
  <si>
    <t>10,077</t>
  </si>
  <si>
    <t>10,905</t>
  </si>
  <si>
    <t>10,356</t>
  </si>
  <si>
    <t>16,195</t>
  </si>
  <si>
    <t>15,330</t>
  </si>
  <si>
    <t>51,331</t>
  </si>
  <si>
    <t>47,999</t>
  </si>
  <si>
    <t>88,623</t>
  </si>
  <si>
    <t>81,897</t>
  </si>
  <si>
    <t>23,036</t>
  </si>
  <si>
    <t>21,392</t>
  </si>
  <si>
    <t>8,786</t>
  </si>
  <si>
    <t>8,348</t>
  </si>
  <si>
    <t>3,830</t>
  </si>
  <si>
    <t>3,674</t>
  </si>
  <si>
    <t>680,157</t>
  </si>
  <si>
    <t>610,748</t>
  </si>
  <si>
    <t>27,513</t>
  </si>
  <si>
    <t>25,150</t>
  </si>
  <si>
    <t>21,345</t>
  </si>
  <si>
    <t>20,217</t>
  </si>
  <si>
    <t>24,926</t>
  </si>
  <si>
    <t>23,282</t>
  </si>
  <si>
    <t>130,146</t>
  </si>
  <si>
    <t>121,140</t>
  </si>
  <si>
    <t>69,554</t>
  </si>
  <si>
    <t>64,140</t>
  </si>
  <si>
    <t>3,871</t>
  </si>
  <si>
    <t>3,628</t>
  </si>
  <si>
    <t>21,243</t>
  </si>
  <si>
    <t>18,901</t>
  </si>
  <si>
    <t>24,641</t>
  </si>
  <si>
    <t>22,322</t>
  </si>
  <si>
    <t>48,821</t>
  </si>
  <si>
    <t>44,284</t>
  </si>
  <si>
    <t>8,794</t>
  </si>
  <si>
    <t>8,324</t>
  </si>
  <si>
    <t>130,358</t>
  </si>
  <si>
    <t>119,560</t>
  </si>
  <si>
    <t>10,796</t>
  </si>
  <si>
    <t>124,014</t>
  </si>
  <si>
    <t>113,271</t>
  </si>
  <si>
    <t>6,275</t>
  </si>
  <si>
    <t>5,849</t>
  </si>
  <si>
    <t>43,934</t>
  </si>
  <si>
    <t>41,092</t>
  </si>
  <si>
    <t>11,561</t>
  </si>
  <si>
    <t>9,964</t>
  </si>
  <si>
    <t>23,369</t>
  </si>
  <si>
    <t>21,990</t>
  </si>
  <si>
    <t>77,092</t>
  </si>
  <si>
    <t>72,190</t>
  </si>
  <si>
    <t>52,399</t>
  </si>
  <si>
    <t>45,721</t>
  </si>
  <si>
    <t>7,611</t>
  </si>
  <si>
    <t>7,236</t>
  </si>
  <si>
    <t>20,929</t>
  </si>
  <si>
    <t>19,650</t>
  </si>
  <si>
    <t>17,902</t>
  </si>
  <si>
    <t>17,033</t>
  </si>
  <si>
    <t>16,133</t>
  </si>
  <si>
    <t>14,653</t>
  </si>
  <si>
    <t>62,173</t>
  </si>
  <si>
    <t>56,469</t>
  </si>
  <si>
    <t>10,684</t>
  </si>
  <si>
    <t>9,944</t>
  </si>
  <si>
    <t>84,271</t>
  </si>
  <si>
    <t>78,742</t>
  </si>
  <si>
    <t>307,863</t>
  </si>
  <si>
    <t>283,620</t>
  </si>
  <si>
    <t>29,199</t>
  </si>
  <si>
    <t>27,812</t>
  </si>
  <si>
    <t>11,718</t>
  </si>
  <si>
    <t>11,010</t>
  </si>
  <si>
    <t>113,920</t>
  </si>
  <si>
    <t>105,720</t>
  </si>
  <si>
    <t>49,238</t>
  </si>
  <si>
    <t>45,170</t>
  </si>
  <si>
    <t>12,472</t>
  </si>
  <si>
    <t>11,578</t>
  </si>
  <si>
    <t>12,603</t>
  </si>
  <si>
    <t>11,238</t>
  </si>
  <si>
    <t>25,984</t>
  </si>
  <si>
    <t>24,337</t>
  </si>
  <si>
    <t>13,843</t>
  </si>
  <si>
    <t>12,432</t>
  </si>
  <si>
    <t>185,040</t>
  </si>
  <si>
    <t>173,268</t>
  </si>
  <si>
    <t>7,155</t>
  </si>
  <si>
    <t>6,585</t>
  </si>
  <si>
    <t>10,112</t>
  </si>
  <si>
    <t>8,926</t>
  </si>
  <si>
    <t>29,902</t>
  </si>
  <si>
    <t>28,332</t>
  </si>
  <si>
    <t>39,148</t>
  </si>
  <si>
    <t>36,969</t>
  </si>
  <si>
    <t>13,932</t>
  </si>
  <si>
    <t>13,148</t>
  </si>
  <si>
    <t>41,234</t>
  </si>
  <si>
    <t>38,845</t>
  </si>
  <si>
    <t>10,046</t>
  </si>
  <si>
    <t>9,465</t>
  </si>
  <si>
    <t>493,556</t>
  </si>
  <si>
    <t>455,029</t>
  </si>
  <si>
    <t>49,322</t>
  </si>
  <si>
    <t>23,506</t>
  </si>
  <si>
    <t>21,841</t>
  </si>
  <si>
    <t>24,742</t>
  </si>
  <si>
    <t>19,455</t>
  </si>
  <si>
    <t>23,839</t>
  </si>
  <si>
    <t>22,478</t>
  </si>
  <si>
    <t>68,053</t>
  </si>
  <si>
    <t>65,062</t>
  </si>
  <si>
    <t>2,545</t>
  </si>
  <si>
    <t>2,354</t>
  </si>
  <si>
    <t>62,972</t>
  </si>
  <si>
    <t>58,039</t>
  </si>
  <si>
    <t>6,141</t>
  </si>
  <si>
    <t>5,507</t>
  </si>
  <si>
    <t>30,990</t>
  </si>
  <si>
    <t>28,491</t>
  </si>
  <si>
    <t>24,943</t>
  </si>
  <si>
    <t>23,800</t>
  </si>
  <si>
    <t>11,349</t>
  </si>
  <si>
    <t>10,632</t>
  </si>
  <si>
    <t>17,356</t>
  </si>
  <si>
    <t>16,377</t>
  </si>
  <si>
    <t>4,258</t>
  </si>
  <si>
    <t>3,824</t>
  </si>
  <si>
    <t>11,119</t>
  </si>
  <si>
    <t>10,398</t>
  </si>
  <si>
    <t>52,409</t>
  </si>
  <si>
    <t>49,082</t>
  </si>
  <si>
    <t>15,553</t>
  </si>
  <si>
    <t>14,366</t>
  </si>
  <si>
    <t>115,031</t>
  </si>
  <si>
    <t>103,209</t>
  </si>
  <si>
    <t>11,239</t>
  </si>
  <si>
    <t>87,542</t>
  </si>
  <si>
    <t>81,834</t>
  </si>
  <si>
    <t>10,891</t>
  </si>
  <si>
    <t>10,936</t>
  </si>
  <si>
    <t>10,402</t>
  </si>
  <si>
    <t>16,234</t>
  </si>
  <si>
    <t>15,375</t>
  </si>
  <si>
    <t>51,564</t>
  </si>
  <si>
    <t>48,239</t>
  </si>
  <si>
    <t>88,954</t>
  </si>
  <si>
    <t>82,225</t>
  </si>
  <si>
    <t>23,133</t>
  </si>
  <si>
    <t>21,504</t>
  </si>
  <si>
    <t>8,820</t>
  </si>
  <si>
    <t>8,384</t>
  </si>
  <si>
    <t>3,852</t>
  </si>
  <si>
    <t>3,692</t>
  </si>
  <si>
    <t>683,475</t>
  </si>
  <si>
    <t>614,127</t>
  </si>
  <si>
    <t>27,778</t>
  </si>
  <si>
    <t>25,277</t>
  </si>
  <si>
    <t>21,410</t>
  </si>
  <si>
    <t>20,278</t>
  </si>
  <si>
    <t>25,001</t>
  </si>
  <si>
    <t>23,406</t>
  </si>
  <si>
    <t>130,604</t>
  </si>
  <si>
    <t>121,614</t>
  </si>
  <si>
    <t>69,783</t>
  </si>
  <si>
    <t>64,449</t>
  </si>
  <si>
    <t>3,888</t>
  </si>
  <si>
    <t>21,363</t>
  </si>
  <si>
    <t>18,987</t>
  </si>
  <si>
    <t>24,760</t>
  </si>
  <si>
    <t>22,496</t>
  </si>
  <si>
    <t>49,008</t>
  </si>
  <si>
    <t>44,528</t>
  </si>
  <si>
    <t>8,347</t>
  </si>
  <si>
    <t>130,823</t>
  </si>
  <si>
    <t>120,126</t>
  </si>
  <si>
    <t>10,818</t>
  </si>
  <si>
    <t>10,182</t>
  </si>
  <si>
    <t>124,682</t>
  </si>
  <si>
    <t>113,814</t>
  </si>
  <si>
    <t>5,876</t>
  </si>
  <si>
    <t>44,062</t>
  </si>
  <si>
    <t>41,251</t>
  </si>
  <si>
    <t>11,623</t>
  </si>
  <si>
    <t>10,019</t>
  </si>
  <si>
    <t>23,452</t>
  </si>
  <si>
    <t>22,072</t>
  </si>
  <si>
    <t>77,353</t>
  </si>
  <si>
    <t>72,478</t>
  </si>
  <si>
    <t>52,658</t>
  </si>
  <si>
    <t>46,057</t>
  </si>
  <si>
    <t>7,634</t>
  </si>
  <si>
    <t>7,262</t>
  </si>
  <si>
    <t>21,007</t>
  </si>
  <si>
    <t>19,737</t>
  </si>
  <si>
    <t>17,936</t>
  </si>
  <si>
    <t>17,094</t>
  </si>
  <si>
    <t>16,194</t>
  </si>
  <si>
    <t>62,404</t>
  </si>
  <si>
    <t>56,773</t>
  </si>
  <si>
    <t>10,724</t>
  </si>
  <si>
    <t>10,007</t>
  </si>
  <si>
    <t>84,518</t>
  </si>
  <si>
    <t>79,055</t>
  </si>
  <si>
    <t>308,843</t>
  </si>
  <si>
    <t>284,774</t>
  </si>
  <si>
    <t>29,285</t>
  </si>
  <si>
    <t>11,766</t>
  </si>
  <si>
    <t>11,063</t>
  </si>
  <si>
    <t>114,336</t>
  </si>
  <si>
    <t>106,179</t>
  </si>
  <si>
    <t>49,445</t>
  </si>
  <si>
    <t>45,398</t>
  </si>
  <si>
    <t>12,502</t>
  </si>
  <si>
    <t>11,631</t>
  </si>
  <si>
    <t>12,650</t>
  </si>
  <si>
    <t>11,291</t>
  </si>
  <si>
    <t>26,085</t>
  </si>
  <si>
    <t>24,408</t>
  </si>
  <si>
    <t>13,896</t>
  </si>
  <si>
    <t>12,489</t>
  </si>
  <si>
    <t>185,658</t>
  </si>
  <si>
    <t>173,938</t>
  </si>
  <si>
    <t>7,185</t>
  </si>
  <si>
    <t>6,611</t>
  </si>
  <si>
    <t>8,977</t>
  </si>
  <si>
    <t>29,989</t>
  </si>
  <si>
    <t>28,414</t>
  </si>
  <si>
    <t>39,255</t>
  </si>
  <si>
    <t>37,065</t>
  </si>
  <si>
    <t>13,973</t>
  </si>
  <si>
    <t>13,206</t>
  </si>
  <si>
    <t>41,359</t>
  </si>
  <si>
    <t>38,972</t>
  </si>
  <si>
    <t>10,092</t>
  </si>
  <si>
    <t>9,504</t>
  </si>
  <si>
    <t>495,800</t>
  </si>
  <si>
    <t>456,535</t>
  </si>
  <si>
    <t>49,501</t>
  </si>
  <si>
    <t>46,333</t>
  </si>
  <si>
    <t>23,580</t>
  </si>
  <si>
    <t>21,941</t>
  </si>
  <si>
    <t>24,898</t>
  </si>
  <si>
    <t>19,670</t>
  </si>
  <si>
    <t>23,917</t>
  </si>
  <si>
    <t>22,528</t>
  </si>
  <si>
    <t>68,255</t>
  </si>
  <si>
    <t>65,214</t>
  </si>
  <si>
    <t>2,550</t>
  </si>
  <si>
    <t>2,369</t>
  </si>
  <si>
    <t>63,182</t>
  </si>
  <si>
    <t>58,246</t>
  </si>
  <si>
    <t>6,166</t>
  </si>
  <si>
    <t>31,110</t>
  </si>
  <si>
    <t>28,617</t>
  </si>
  <si>
    <t>25,007</t>
  </si>
  <si>
    <t>23,851</t>
  </si>
  <si>
    <t>11,386</t>
  </si>
  <si>
    <t>10,677</t>
  </si>
  <si>
    <t>17,393</t>
  </si>
  <si>
    <t>16,404</t>
  </si>
  <si>
    <t>4,270</t>
  </si>
  <si>
    <t>3,836</t>
  </si>
  <si>
    <t>11,141</t>
  </si>
  <si>
    <t>10,436</t>
  </si>
  <si>
    <t>52,569</t>
  </si>
  <si>
    <t>49,232</t>
  </si>
  <si>
    <t>15,600</t>
  </si>
  <si>
    <t>14,430</t>
  </si>
  <si>
    <t>115,436</t>
  </si>
  <si>
    <t>103,636</t>
  </si>
  <si>
    <t>11,262</t>
  </si>
  <si>
    <t>10,738</t>
  </si>
  <si>
    <t>87,813</t>
  </si>
  <si>
    <t>82,089</t>
  </si>
  <si>
    <t>10,928</t>
  </si>
  <si>
    <t>10,149</t>
  </si>
  <si>
    <t>10,963</t>
  </si>
  <si>
    <t>10,431</t>
  </si>
  <si>
    <t>16,277</t>
  </si>
  <si>
    <t>15,427</t>
  </si>
  <si>
    <t>51,719</t>
  </si>
  <si>
    <t>48,376</t>
  </si>
  <si>
    <t>89,203</t>
  </si>
  <si>
    <t>82,483</t>
  </si>
  <si>
    <t>23,232</t>
  </si>
  <si>
    <t>21,578</t>
  </si>
  <si>
    <t>8,854</t>
  </si>
  <si>
    <t>8,418</t>
  </si>
  <si>
    <t>3,862</t>
  </si>
  <si>
    <t>3,705</t>
  </si>
  <si>
    <t>686,919</t>
  </si>
  <si>
    <t>617,029</t>
  </si>
  <si>
    <t>27,913</t>
  </si>
  <si>
    <t>25,389</t>
  </si>
  <si>
    <t>21,475</t>
  </si>
  <si>
    <t>20,348</t>
  </si>
  <si>
    <t>25,081</t>
  </si>
  <si>
    <t>23,515</t>
  </si>
  <si>
    <t>131,031</t>
  </si>
  <si>
    <t>122,058</t>
  </si>
  <si>
    <t>70,001</t>
  </si>
  <si>
    <t>64,646</t>
  </si>
  <si>
    <t>3,901</t>
  </si>
  <si>
    <t>3,662</t>
  </si>
  <si>
    <t>21,470</t>
  </si>
  <si>
    <t>19,061</t>
  </si>
  <si>
    <t>24,848</t>
  </si>
  <si>
    <t>22,601</t>
  </si>
  <si>
    <t>49,145</t>
  </si>
  <si>
    <t>44,700</t>
  </si>
  <si>
    <t>8,837</t>
  </si>
  <si>
    <t>8,366</t>
  </si>
  <si>
    <t>131,263</t>
  </si>
  <si>
    <t>120,592</t>
  </si>
  <si>
    <t>10,203</t>
  </si>
  <si>
    <t>125,193</t>
  </si>
  <si>
    <t>114,282</t>
  </si>
  <si>
    <t>6,319</t>
  </si>
  <si>
    <t>5,891</t>
  </si>
  <si>
    <t>44,205</t>
  </si>
  <si>
    <t>41,380</t>
  </si>
  <si>
    <t>11,664</t>
  </si>
  <si>
    <t>10,054</t>
  </si>
  <si>
    <t>22,124</t>
  </si>
  <si>
    <t>77,600</t>
  </si>
  <si>
    <t>72,694</t>
  </si>
  <si>
    <t>52,866</t>
  </si>
  <si>
    <t>46,296</t>
  </si>
  <si>
    <t>7,653</t>
  </si>
  <si>
    <t>7,282</t>
  </si>
  <si>
    <t>21,087</t>
  </si>
  <si>
    <t>19,820</t>
  </si>
  <si>
    <t>17,979</t>
  </si>
  <si>
    <t>17,137</t>
  </si>
  <si>
    <t>16,280</t>
  </si>
  <si>
    <t>14,804</t>
  </si>
  <si>
    <t>62,643</t>
  </si>
  <si>
    <t>57,022</t>
  </si>
  <si>
    <t>10,758</t>
  </si>
  <si>
    <t>10,043</t>
  </si>
  <si>
    <t>84,774</t>
  </si>
  <si>
    <t>79,322</t>
  </si>
  <si>
    <t>309,859</t>
  </si>
  <si>
    <t>285,694</t>
  </si>
  <si>
    <t>29,373</t>
  </si>
  <si>
    <t>28,010</t>
  </si>
  <si>
    <t>11,805</t>
  </si>
  <si>
    <t>114,735</t>
  </si>
  <si>
    <t>106,541</t>
  </si>
  <si>
    <t>49,616</t>
  </si>
  <si>
    <t>45,525</t>
  </si>
  <si>
    <t>12,547</t>
  </si>
  <si>
    <t>11,659</t>
  </si>
  <si>
    <t>12,714</t>
  </si>
  <si>
    <t>11,332</t>
  </si>
  <si>
    <t>26,191</t>
  </si>
  <si>
    <t>24,462</t>
  </si>
  <si>
    <t>13,958</t>
  </si>
  <si>
    <t>12,538</t>
  </si>
  <si>
    <t>186,641</t>
  </si>
  <si>
    <t>174,428</t>
  </si>
  <si>
    <t>7,221</t>
  </si>
  <si>
    <t>6,634</t>
  </si>
  <si>
    <t>10,207</t>
  </si>
  <si>
    <t>9,024</t>
  </si>
  <si>
    <t>30,094</t>
  </si>
  <si>
    <t>28,511</t>
  </si>
  <si>
    <t>39,397</t>
  </si>
  <si>
    <t>37,157</t>
  </si>
  <si>
    <t>14,019</t>
  </si>
  <si>
    <t>13,237</t>
  </si>
  <si>
    <t>41,509</t>
  </si>
  <si>
    <t>39,057</t>
  </si>
  <si>
    <t>10,124</t>
  </si>
  <si>
    <t>9,534</t>
  </si>
  <si>
    <t>501,099</t>
  </si>
  <si>
    <t>458,017</t>
  </si>
  <si>
    <t>49,672</t>
  </si>
  <si>
    <t>46,467</t>
  </si>
  <si>
    <t>23,688</t>
  </si>
  <si>
    <t>22,013</t>
  </si>
  <si>
    <t>19,827</t>
  </si>
  <si>
    <t>24,010</t>
  </si>
  <si>
    <t>22,592</t>
  </si>
  <si>
    <t>68,628</t>
  </si>
  <si>
    <t>65,353</t>
  </si>
  <si>
    <t>2,555</t>
  </si>
  <si>
    <t>2,371</t>
  </si>
  <si>
    <t>63,440</t>
  </si>
  <si>
    <t>58,456</t>
  </si>
  <si>
    <t>6,189</t>
  </si>
  <si>
    <t>31,234</t>
  </si>
  <si>
    <t>28,700</t>
  </si>
  <si>
    <t>25,122</t>
  </si>
  <si>
    <t>23,897</t>
  </si>
  <si>
    <t>11,426</t>
  </si>
  <si>
    <t>10,704</t>
  </si>
  <si>
    <t>17,469</t>
  </si>
  <si>
    <t>16,433</t>
  </si>
  <si>
    <t>4,287</t>
  </si>
  <si>
    <t>3,843</t>
  </si>
  <si>
    <t>11,181</t>
  </si>
  <si>
    <t>10,453</t>
  </si>
  <si>
    <t>52,823</t>
  </si>
  <si>
    <t>49,354</t>
  </si>
  <si>
    <t>15,650</t>
  </si>
  <si>
    <t>14,477</t>
  </si>
  <si>
    <t>116,004</t>
  </si>
  <si>
    <t>104,047</t>
  </si>
  <si>
    <t>88,335</t>
  </si>
  <si>
    <t>82,345</t>
  </si>
  <si>
    <t>10,972</t>
  </si>
  <si>
    <t>10,173</t>
  </si>
  <si>
    <t>10,998</t>
  </si>
  <si>
    <t>10,452</t>
  </si>
  <si>
    <t>16,312</t>
  </si>
  <si>
    <t>15,454</t>
  </si>
  <si>
    <t>51,901</t>
  </si>
  <si>
    <t>48,513</t>
  </si>
  <si>
    <t>89,517</t>
  </si>
  <si>
    <t>82,690</t>
  </si>
  <si>
    <t>23,315</t>
  </si>
  <si>
    <t>21,650</t>
  </si>
  <si>
    <t>8,878</t>
  </si>
  <si>
    <t>8,438</t>
  </si>
  <si>
    <t>3,884</t>
  </si>
  <si>
    <t>3,718</t>
  </si>
  <si>
    <t>691,458</t>
  </si>
  <si>
    <t>619,513</t>
  </si>
  <si>
    <t>28,077</t>
  </si>
  <si>
    <t>25,499</t>
  </si>
  <si>
    <t>21,552</t>
  </si>
  <si>
    <t>20,396</t>
  </si>
  <si>
    <t>25,161</t>
  </si>
  <si>
    <t>131,677</t>
  </si>
  <si>
    <t>122,463</t>
  </si>
  <si>
    <t>70,457</t>
  </si>
  <si>
    <t>64,835</t>
  </si>
  <si>
    <t>3,912</t>
  </si>
  <si>
    <t>3,669</t>
  </si>
  <si>
    <t>21,614</t>
  </si>
  <si>
    <t>19,138</t>
  </si>
  <si>
    <t>24,947</t>
  </si>
  <si>
    <t>49,372</t>
  </si>
  <si>
    <t>44,830</t>
  </si>
  <si>
    <t>8,392</t>
  </si>
  <si>
    <t>131,774</t>
  </si>
  <si>
    <t>120,998</t>
  </si>
  <si>
    <t>10,880</t>
  </si>
  <si>
    <t>10,222</t>
  </si>
  <si>
    <t>125,807</t>
  </si>
  <si>
    <t>114,671</t>
  </si>
  <si>
    <t>6,335</t>
  </si>
  <si>
    <t>5,913</t>
  </si>
  <si>
    <t>44,357</t>
  </si>
  <si>
    <t>41,492</t>
  </si>
  <si>
    <t>11,708</t>
  </si>
  <si>
    <t>10,080</t>
  </si>
  <si>
    <t>23,586</t>
  </si>
  <si>
    <t>22,178</t>
  </si>
  <si>
    <t>77,952</t>
  </si>
  <si>
    <t>72,879</t>
  </si>
  <si>
    <t>53,163</t>
  </si>
  <si>
    <t>46,488</t>
  </si>
  <si>
    <t>7,667</t>
  </si>
  <si>
    <t>7,300</t>
  </si>
  <si>
    <t>21,205</t>
  </si>
  <si>
    <t>19,869</t>
  </si>
  <si>
    <t>18,069</t>
  </si>
  <si>
    <t>17,177</t>
  </si>
  <si>
    <t>16,351</t>
  </si>
  <si>
    <t>14,863</t>
  </si>
  <si>
    <t>62,918</t>
  </si>
  <si>
    <t>57,249</t>
  </si>
  <si>
    <t>10,813</t>
  </si>
  <si>
    <t>10,076</t>
  </si>
  <si>
    <t>85,058</t>
  </si>
  <si>
    <t>79,539</t>
  </si>
  <si>
    <t>311,576</t>
  </si>
  <si>
    <t>286,533</t>
  </si>
  <si>
    <t>29,481</t>
  </si>
  <si>
    <t>28,087</t>
  </si>
  <si>
    <t>11,848</t>
  </si>
  <si>
    <t>115,313</t>
  </si>
  <si>
    <t>106,894</t>
  </si>
  <si>
    <t>49,814</t>
  </si>
  <si>
    <t>45,672</t>
  </si>
  <si>
    <t>12,589</t>
  </si>
  <si>
    <t>11,691</t>
  </si>
  <si>
    <t>12,777</t>
  </si>
  <si>
    <t>11,369</t>
  </si>
  <si>
    <t>26,321</t>
  </si>
  <si>
    <t>24,566</t>
  </si>
  <si>
    <t>14,027</t>
  </si>
  <si>
    <t>12,588</t>
  </si>
  <si>
    <t>187,738</t>
  </si>
  <si>
    <t>175,122</t>
  </si>
  <si>
    <t>7,256</t>
  </si>
  <si>
    <t>6,655</t>
  </si>
  <si>
    <t>10,261</t>
  </si>
  <si>
    <t>9,073</t>
  </si>
  <si>
    <t>30,243</t>
  </si>
  <si>
    <t>28,594</t>
  </si>
  <si>
    <t>39,601</t>
  </si>
  <si>
    <t>37,357</t>
  </si>
  <si>
    <t>14,071</t>
  </si>
  <si>
    <t>13,311</t>
  </si>
  <si>
    <t>41,659</t>
  </si>
  <si>
    <t>39,201</t>
  </si>
  <si>
    <t>10,168</t>
  </si>
  <si>
    <t>9,577</t>
  </si>
  <si>
    <t>504,416</t>
  </si>
  <si>
    <t>461,045</t>
  </si>
  <si>
    <t>49,851</t>
  </si>
  <si>
    <t>46,692</t>
  </si>
  <si>
    <t>22,111</t>
  </si>
  <si>
    <t>25,252</t>
  </si>
  <si>
    <t>19,995</t>
  </si>
  <si>
    <t>24,127</t>
  </si>
  <si>
    <t>22,709</t>
  </si>
  <si>
    <t>65,670</t>
  </si>
  <si>
    <t>2,561</t>
  </si>
  <si>
    <t>2,378</t>
  </si>
  <si>
    <t>63,719</t>
  </si>
  <si>
    <t>58,714</t>
  </si>
  <si>
    <t>6,209</t>
  </si>
  <si>
    <t>5,570</t>
  </si>
  <si>
    <t>31,351</t>
  </si>
  <si>
    <t>28,793</t>
  </si>
  <si>
    <t>25,247</t>
  </si>
  <si>
    <t>10,744</t>
  </si>
  <si>
    <t>17,546</t>
  </si>
  <si>
    <t>16,471</t>
  </si>
  <si>
    <t>4,306</t>
  </si>
  <si>
    <t>10,515</t>
  </si>
  <si>
    <t>53,068</t>
  </si>
  <si>
    <t>49,546</t>
  </si>
  <si>
    <t>14,617</t>
  </si>
  <si>
    <t>116,580</t>
  </si>
  <si>
    <t>104,533</t>
  </si>
  <si>
    <t>11,347</t>
  </si>
  <si>
    <t>10,802</t>
  </si>
  <si>
    <t>88,926</t>
  </si>
  <si>
    <t>82,999</t>
  </si>
  <si>
    <t>11,019</t>
  </si>
  <si>
    <t>10,216</t>
  </si>
  <si>
    <t>11,022</t>
  </si>
  <si>
    <t>10,489</t>
  </si>
  <si>
    <t>16,355</t>
  </si>
  <si>
    <t>15,509</t>
  </si>
  <si>
    <t>52,098</t>
  </si>
  <si>
    <t>48,676</t>
  </si>
  <si>
    <t>89,931</t>
  </si>
  <si>
    <t>83,039</t>
  </si>
  <si>
    <t>23,422</t>
  </si>
  <si>
    <t>21,728</t>
  </si>
  <si>
    <t>8,907</t>
  </si>
  <si>
    <t>8,455</t>
  </si>
  <si>
    <t>3,928</t>
  </si>
  <si>
    <t>3,739</t>
  </si>
  <si>
    <t>696,544</t>
  </si>
  <si>
    <t>623,335</t>
  </si>
  <si>
    <t>28,254</t>
  </si>
  <si>
    <t>25,661</t>
  </si>
  <si>
    <t>21,637</t>
  </si>
  <si>
    <t>20,448</t>
  </si>
  <si>
    <t>25,253</t>
  </si>
  <si>
    <t>23,668</t>
  </si>
  <si>
    <t>132,366</t>
  </si>
  <si>
    <t>123,046</t>
  </si>
  <si>
    <t>70,845</t>
  </si>
  <si>
    <t>65,128</t>
  </si>
  <si>
    <t>3,922</t>
  </si>
  <si>
    <t>3,673</t>
  </si>
  <si>
    <t>21,744</t>
  </si>
  <si>
    <t>25,053</t>
  </si>
  <si>
    <t>22,771</t>
  </si>
  <si>
    <t>49,594</t>
  </si>
  <si>
    <t>45,016</t>
  </si>
  <si>
    <t>8,881</t>
  </si>
  <si>
    <t>132,431</t>
  </si>
  <si>
    <t>121,454</t>
  </si>
  <si>
    <t>10,921</t>
  </si>
  <si>
    <t>10,248</t>
  </si>
  <si>
    <t>126,478</t>
  </si>
  <si>
    <t>115,129</t>
  </si>
  <si>
    <t>6,363</t>
  </si>
  <si>
    <t>5,934</t>
  </si>
  <si>
    <t>44,555</t>
  </si>
  <si>
    <t>41,614</t>
  </si>
  <si>
    <t>11,754</t>
  </si>
  <si>
    <t>10,137</t>
  </si>
  <si>
    <t>23,674</t>
  </si>
  <si>
    <t>22,253</t>
  </si>
  <si>
    <t>78,319</t>
  </si>
  <si>
    <t>73,161</t>
  </si>
  <si>
    <t>53,472</t>
  </si>
  <si>
    <t>46,707</t>
  </si>
  <si>
    <t>7,695</t>
  </si>
  <si>
    <t>7,315</t>
  </si>
  <si>
    <t>21,317</t>
  </si>
  <si>
    <t>19,953</t>
  </si>
  <si>
    <t>18,164</t>
  </si>
  <si>
    <t>17,232</t>
  </si>
  <si>
    <t>16,406</t>
  </si>
  <si>
    <t>14,918</t>
  </si>
  <si>
    <t>63,219</t>
  </si>
  <si>
    <t>57,492</t>
  </si>
  <si>
    <t>10,850</t>
  </si>
  <si>
    <t>85,387</t>
  </si>
  <si>
    <t>79,774</t>
  </si>
  <si>
    <t>313,067</t>
  </si>
  <si>
    <t>287,484</t>
  </si>
  <si>
    <t>29,600</t>
  </si>
  <si>
    <t>28,170</t>
  </si>
  <si>
    <t>11,924</t>
  </si>
  <si>
    <t>11,172</t>
  </si>
  <si>
    <t>115,990</t>
  </si>
  <si>
    <t>107,438</t>
  </si>
  <si>
    <t>50,087</t>
  </si>
  <si>
    <t>45,872</t>
  </si>
  <si>
    <t>12,618</t>
  </si>
  <si>
    <t>11,725</t>
  </si>
  <si>
    <t>12,815</t>
  </si>
  <si>
    <t>11,415</t>
  </si>
  <si>
    <t>26,383</t>
  </si>
  <si>
    <t>24,646</t>
  </si>
  <si>
    <t>14,083</t>
  </si>
  <si>
    <t>12,653</t>
  </si>
  <si>
    <t>188,415</t>
  </si>
  <si>
    <t>175,731</t>
  </si>
  <si>
    <t>6,669</t>
  </si>
  <si>
    <t>10,289</t>
  </si>
  <si>
    <t>9,085</t>
  </si>
  <si>
    <t>30,326</t>
  </si>
  <si>
    <t>28,689</t>
  </si>
  <si>
    <t>39,729</t>
  </si>
  <si>
    <t>37,473</t>
  </si>
  <si>
    <t>14,099</t>
  </si>
  <si>
    <t>13,333</t>
  </si>
  <si>
    <t>41,778</t>
  </si>
  <si>
    <t>39,292</t>
  </si>
  <si>
    <t>10,185</t>
  </si>
  <si>
    <t>9,602</t>
  </si>
  <si>
    <t>507,704</t>
  </si>
  <si>
    <t>464,104</t>
  </si>
  <si>
    <t>49,963</t>
  </si>
  <si>
    <t>46,806</t>
  </si>
  <si>
    <t>23,830</t>
  </si>
  <si>
    <t>22,204</t>
  </si>
  <si>
    <t>25,407</t>
  </si>
  <si>
    <t>20,202</t>
  </si>
  <si>
    <t>24,208</t>
  </si>
  <si>
    <t>22,787</t>
  </si>
  <si>
    <t>69,329</t>
  </si>
  <si>
    <t>65,927</t>
  </si>
  <si>
    <t>2,563</t>
  </si>
  <si>
    <t>63,919</t>
  </si>
  <si>
    <t>58,902</t>
  </si>
  <si>
    <t>5,577</t>
  </si>
  <si>
    <t>31,414</t>
  </si>
  <si>
    <t>28,847</t>
  </si>
  <si>
    <t>25,330</t>
  </si>
  <si>
    <t>24,033</t>
  </si>
  <si>
    <t>11,497</t>
  </si>
  <si>
    <t>10,766</t>
  </si>
  <si>
    <t>17,591</t>
  </si>
  <si>
    <t>16,506</t>
  </si>
  <si>
    <t>4,319</t>
  </si>
  <si>
    <t>3,861</t>
  </si>
  <si>
    <t>11,269</t>
  </si>
  <si>
    <t>10,545</t>
  </si>
  <si>
    <t>53,194</t>
  </si>
  <si>
    <t>49,670</t>
  </si>
  <si>
    <t>15,764</t>
  </si>
  <si>
    <t>14,658</t>
  </si>
  <si>
    <t>117,096</t>
  </si>
  <si>
    <t>104,994</t>
  </si>
  <si>
    <t>11,371</t>
  </si>
  <si>
    <t>89,231</t>
  </si>
  <si>
    <t>83,297</t>
  </si>
  <si>
    <t>11,052</t>
  </si>
  <si>
    <t>10,243</t>
  </si>
  <si>
    <t>11,045</t>
  </si>
  <si>
    <t>10,514</t>
  </si>
  <si>
    <t>16,384</t>
  </si>
  <si>
    <t>15,539</t>
  </si>
  <si>
    <t>52,250</t>
  </si>
  <si>
    <t>48,798</t>
  </si>
  <si>
    <t>90,183</t>
  </si>
  <si>
    <t>83,243</t>
  </si>
  <si>
    <t>23,478</t>
  </si>
  <si>
    <t>21,774</t>
  </si>
  <si>
    <t>8,930</t>
  </si>
  <si>
    <t>8,478</t>
  </si>
  <si>
    <t>3,948</t>
  </si>
  <si>
    <t>3,750</t>
  </si>
  <si>
    <t>699,943</t>
  </si>
  <si>
    <t>626,361</t>
  </si>
  <si>
    <t>28,363</t>
  </si>
  <si>
    <t>25,727</t>
  </si>
  <si>
    <t>21,700</t>
  </si>
  <si>
    <t>20,503</t>
  </si>
  <si>
    <t>25,329</t>
  </si>
  <si>
    <t>23,749</t>
  </si>
  <si>
    <t>132,848</t>
  </si>
  <si>
    <t>123,494</t>
  </si>
  <si>
    <t>71,098</t>
  </si>
  <si>
    <t>65,419</t>
  </si>
  <si>
    <t>3,937</t>
  </si>
  <si>
    <t>3,679</t>
  </si>
  <si>
    <t>21,814</t>
  </si>
  <si>
    <t>19,295</t>
  </si>
  <si>
    <t>25,124</t>
  </si>
  <si>
    <t>22,846</t>
  </si>
  <si>
    <t>49,710</t>
  </si>
  <si>
    <t>45,166</t>
  </si>
  <si>
    <t>8,895</t>
  </si>
  <si>
    <t>8,429</t>
  </si>
  <si>
    <t>132,889</t>
  </si>
  <si>
    <t>121,897</t>
  </si>
  <si>
    <t>10,951</t>
  </si>
  <si>
    <t>10,260</t>
  </si>
  <si>
    <t>126,917</t>
  </si>
  <si>
    <t>115,564</t>
  </si>
  <si>
    <t>6,374</t>
  </si>
  <si>
    <t>5,944</t>
  </si>
  <si>
    <t>44,669</t>
  </si>
  <si>
    <t>41,723</t>
  </si>
  <si>
    <t>11,787</t>
  </si>
  <si>
    <t>10,176</t>
  </si>
  <si>
    <t>23,739</t>
  </si>
  <si>
    <t>78,553</t>
  </si>
  <si>
    <t>73,437</t>
  </si>
  <si>
    <t>53,707</t>
  </si>
  <si>
    <t>46,934</t>
  </si>
  <si>
    <t>7,709</t>
  </si>
  <si>
    <t>7,329</t>
  </si>
  <si>
    <t>21,378</t>
  </si>
  <si>
    <t>19,989</t>
  </si>
  <si>
    <t>18,204</t>
  </si>
  <si>
    <t>17,272</t>
  </si>
  <si>
    <t>16,462</t>
  </si>
  <si>
    <t>14,981</t>
  </si>
  <si>
    <t>63,488</t>
  </si>
  <si>
    <t>57,764</t>
  </si>
  <si>
    <t>10,896</t>
  </si>
  <si>
    <t>10,148</t>
  </si>
  <si>
    <t>85,592</t>
  </si>
  <si>
    <t>79,987</t>
  </si>
  <si>
    <t>314,080</t>
  </si>
  <si>
    <t>288,533</t>
  </si>
  <si>
    <t>29,689</t>
  </si>
  <si>
    <t>11,954</t>
  </si>
  <si>
    <t>11,201</t>
  </si>
  <si>
    <t>116,477</t>
  </si>
  <si>
    <t>107,877</t>
  </si>
  <si>
    <t>50,202</t>
  </si>
  <si>
    <t>46,002</t>
  </si>
  <si>
    <t>12,658</t>
  </si>
  <si>
    <t>11,779</t>
  </si>
  <si>
    <t>12,893</t>
  </si>
  <si>
    <t>26,500</t>
  </si>
  <si>
    <t>24,746</t>
  </si>
  <si>
    <t>14,175</t>
  </si>
  <si>
    <t>12,783</t>
  </si>
  <si>
    <t>189,325</t>
  </si>
  <si>
    <t>176,715</t>
  </si>
  <si>
    <t>7,311</t>
  </si>
  <si>
    <t>6,712</t>
  </si>
  <si>
    <t>10,351</t>
  </si>
  <si>
    <t>30,420</t>
  </si>
  <si>
    <t>28,784</t>
  </si>
  <si>
    <t>39,896</t>
  </si>
  <si>
    <t>37,666</t>
  </si>
  <si>
    <t>14,154</t>
  </si>
  <si>
    <t>13,378</t>
  </si>
  <si>
    <t>41,951</t>
  </si>
  <si>
    <t>39,468</t>
  </si>
  <si>
    <t>10,225</t>
  </si>
  <si>
    <t>9,640</t>
  </si>
  <si>
    <t>512,555</t>
  </si>
  <si>
    <t>468,461</t>
  </si>
  <si>
    <t>50,128</t>
  </si>
  <si>
    <t>47,005</t>
  </si>
  <si>
    <t>23,969</t>
  </si>
  <si>
    <t>22,392</t>
  </si>
  <si>
    <t>25,733</t>
  </si>
  <si>
    <t>20,630</t>
  </si>
  <si>
    <t>24,301</t>
  </si>
  <si>
    <t>22,879</t>
  </si>
  <si>
    <t>69,757</t>
  </si>
  <si>
    <t>66,268</t>
  </si>
  <si>
    <t>2,580</t>
  </si>
  <si>
    <t>2,393</t>
  </si>
  <si>
    <t>64,192</t>
  </si>
  <si>
    <t>59,179</t>
  </si>
  <si>
    <t>6,249</t>
  </si>
  <si>
    <t>31,544</t>
  </si>
  <si>
    <t>28,995</t>
  </si>
  <si>
    <t>25,448</t>
  </si>
  <si>
    <t>24,146</t>
  </si>
  <si>
    <t>11,543</t>
  </si>
  <si>
    <t>17,659</t>
  </si>
  <si>
    <t>16,583</t>
  </si>
  <si>
    <t>4,340</t>
  </si>
  <si>
    <t>3,881</t>
  </si>
  <si>
    <t>11,328</t>
  </si>
  <si>
    <t>10,604</t>
  </si>
  <si>
    <t>53,420</t>
  </si>
  <si>
    <t>49,952</t>
  </si>
  <si>
    <t>15,819</t>
  </si>
  <si>
    <t>14,738</t>
  </si>
  <si>
    <t>117,829</t>
  </si>
  <si>
    <t>105,687</t>
  </si>
  <si>
    <t>11,410</t>
  </si>
  <si>
    <t>10,871</t>
  </si>
  <si>
    <t>89,650</t>
  </si>
  <si>
    <t>83,868</t>
  </si>
  <si>
    <t>11,099</t>
  </si>
  <si>
    <t>10,286</t>
  </si>
  <si>
    <t>11,082</t>
  </si>
  <si>
    <t>10,561</t>
  </si>
  <si>
    <t>16,432</t>
  </si>
  <si>
    <t>15,608</t>
  </si>
  <si>
    <t>52,510</t>
  </si>
  <si>
    <t>49,011</t>
  </si>
  <si>
    <t>90,624</t>
  </si>
  <si>
    <t>83,665</t>
  </si>
  <si>
    <t>23,575</t>
  </si>
  <si>
    <t>21,864</t>
  </si>
  <si>
    <t>8,961</t>
  </si>
  <si>
    <t>8,513</t>
  </si>
  <si>
    <t>3,957</t>
  </si>
  <si>
    <t>3,767</t>
  </si>
  <si>
    <t>705,285</t>
  </si>
  <si>
    <t>631,005</t>
  </si>
  <si>
    <t>28,561</t>
  </si>
  <si>
    <t>25,865</t>
  </si>
  <si>
    <t>21,782</t>
  </si>
  <si>
    <t>20,581</t>
  </si>
  <si>
    <t>23,872</t>
  </si>
  <si>
    <t>133,510</t>
  </si>
  <si>
    <t>124,115</t>
  </si>
  <si>
    <t>71,456</t>
  </si>
  <si>
    <t>65,890</t>
  </si>
  <si>
    <t>3,949</t>
  </si>
  <si>
    <t>3,695</t>
  </si>
  <si>
    <t>21,933</t>
  </si>
  <si>
    <t>19,422</t>
  </si>
  <si>
    <t>25,236</t>
  </si>
  <si>
    <t>22,990</t>
  </si>
  <si>
    <t>50,133</t>
  </si>
  <si>
    <t>8,921</t>
  </si>
  <si>
    <t>133,543</t>
  </si>
  <si>
    <t>122,505</t>
  </si>
  <si>
    <t>10,987</t>
  </si>
  <si>
    <t>10,304</t>
  </si>
  <si>
    <t>127,411</t>
  </si>
  <si>
    <t>116,131</t>
  </si>
  <si>
    <t>6,406</t>
  </si>
  <si>
    <t>44,854</t>
  </si>
  <si>
    <t>41,904</t>
  </si>
  <si>
    <t>10,257</t>
  </si>
  <si>
    <t>23,871</t>
  </si>
  <si>
    <t>22,353</t>
  </si>
  <si>
    <t>78,984</t>
  </si>
  <si>
    <t>73,812</t>
  </si>
  <si>
    <t>54,127</t>
  </si>
  <si>
    <t>47,451</t>
  </si>
  <si>
    <t>7,726</t>
  </si>
  <si>
    <t>21,468</t>
  </si>
  <si>
    <t>20,067</t>
  </si>
  <si>
    <t>18,278</t>
  </si>
  <si>
    <t>17,327</t>
  </si>
  <si>
    <t>16,536</t>
  </si>
  <si>
    <t>15,113</t>
  </si>
  <si>
    <t>63,874</t>
  </si>
  <si>
    <t>58,153</t>
  </si>
  <si>
    <t>10,956</t>
  </si>
  <si>
    <t>10,199</t>
  </si>
  <si>
    <t>85,943</t>
  </si>
  <si>
    <t>80,351</t>
  </si>
  <si>
    <t>315,666</t>
  </si>
  <si>
    <t>290,387</t>
  </si>
  <si>
    <t>29,794</t>
  </si>
  <si>
    <t>28,357</t>
  </si>
  <si>
    <t>12,005</t>
  </si>
  <si>
    <t>11,241</t>
  </si>
  <si>
    <t>117,048</t>
  </si>
  <si>
    <t>108,452</t>
  </si>
  <si>
    <t>50,483</t>
  </si>
  <si>
    <t>46,262</t>
  </si>
  <si>
    <t>12,732</t>
  </si>
  <si>
    <t>11,829</t>
  </si>
  <si>
    <t>13,048</t>
  </si>
  <si>
    <t>11,658</t>
  </si>
  <si>
    <t>24,878</t>
  </si>
  <si>
    <t>12,916</t>
  </si>
  <si>
    <t>190,690</t>
  </si>
  <si>
    <t>177,596</t>
  </si>
  <si>
    <t>7,353</t>
  </si>
  <si>
    <t>6,737</t>
  </si>
  <si>
    <t>10,475</t>
  </si>
  <si>
    <t>9,249</t>
  </si>
  <si>
    <t>30,611</t>
  </si>
  <si>
    <t>28,917</t>
  </si>
  <si>
    <t>40,144</t>
  </si>
  <si>
    <t>37,830</t>
  </si>
  <si>
    <t>13,420</t>
  </si>
  <si>
    <t>42,211</t>
  </si>
  <si>
    <t>39,606</t>
  </si>
  <si>
    <t>10,292</t>
  </si>
  <si>
    <t>9,669</t>
  </si>
  <si>
    <t>518,295</t>
  </si>
  <si>
    <t>471,958</t>
  </si>
  <si>
    <t>50,427</t>
  </si>
  <si>
    <t>47,173</t>
  </si>
  <si>
    <t>24,150</t>
  </si>
  <si>
    <t>22,536</t>
  </si>
  <si>
    <t>26,059</t>
  </si>
  <si>
    <t>21,021</t>
  </si>
  <si>
    <t>24,490</t>
  </si>
  <si>
    <t>22,978</t>
  </si>
  <si>
    <t>70,280</t>
  </si>
  <si>
    <t>66,575</t>
  </si>
  <si>
    <t>2,402</t>
  </si>
  <si>
    <t>64,654</t>
  </si>
  <si>
    <t>59,455</t>
  </si>
  <si>
    <t>6,294</t>
  </si>
  <si>
    <t>5,646</t>
  </si>
  <si>
    <t>31,747</t>
  </si>
  <si>
    <t>29,151</t>
  </si>
  <si>
    <t>25,619</t>
  </si>
  <si>
    <t>24,254</t>
  </si>
  <si>
    <t>11,607</t>
  </si>
  <si>
    <t>10,855</t>
  </si>
  <si>
    <t>17,755</t>
  </si>
  <si>
    <t>16,649</t>
  </si>
  <si>
    <t>4,380</t>
  </si>
  <si>
    <t>3,911</t>
  </si>
  <si>
    <t>11,390</t>
  </si>
  <si>
    <t>10,656</t>
  </si>
  <si>
    <t>53,751</t>
  </si>
  <si>
    <t>50,185</t>
  </si>
  <si>
    <t>15,896</t>
  </si>
  <si>
    <t>14,794</t>
  </si>
  <si>
    <t>118,668</t>
  </si>
  <si>
    <t>106,334</t>
  </si>
  <si>
    <t>11,465</t>
  </si>
  <si>
    <t>10,915</t>
  </si>
  <si>
    <t>90,526</t>
  </si>
  <si>
    <t>84,365</t>
  </si>
  <si>
    <t>11,164</t>
  </si>
  <si>
    <t>10,326</t>
  </si>
  <si>
    <t>10,601</t>
  </si>
  <si>
    <t>16,519</t>
  </si>
  <si>
    <t>15,654</t>
  </si>
  <si>
    <t>52,852</t>
  </si>
  <si>
    <t>49,243</t>
  </si>
  <si>
    <t>91,319</t>
  </si>
  <si>
    <t>84,011</t>
  </si>
  <si>
    <t>23,707</t>
  </si>
  <si>
    <t>21,929</t>
  </si>
  <si>
    <t>9,001</t>
  </si>
  <si>
    <t>8,546</t>
  </si>
  <si>
    <t>3,980</t>
  </si>
  <si>
    <t>3,786</t>
  </si>
  <si>
    <t>711,339</t>
  </si>
  <si>
    <t>635,118</t>
  </si>
  <si>
    <t>28,856</t>
  </si>
  <si>
    <t>26,012</t>
  </si>
  <si>
    <t>21,901</t>
  </si>
  <si>
    <t>20,666</t>
  </si>
  <si>
    <t>25,634</t>
  </si>
  <si>
    <t>23,998</t>
  </si>
  <si>
    <t>134,445</t>
  </si>
  <si>
    <t>124,645</t>
  </si>
  <si>
    <t>72,058</t>
  </si>
  <si>
    <t>66,261</t>
  </si>
  <si>
    <t>3,978</t>
  </si>
  <si>
    <t>3,709</t>
  </si>
  <si>
    <t>22,157</t>
  </si>
  <si>
    <t>19,589</t>
  </si>
  <si>
    <t>25,468</t>
  </si>
  <si>
    <t>23,151</t>
  </si>
  <si>
    <t>50,697</t>
  </si>
  <si>
    <t>45,803</t>
  </si>
  <si>
    <t>8,965</t>
  </si>
  <si>
    <t>8,483</t>
  </si>
  <si>
    <t>134,402</t>
  </si>
  <si>
    <t>123,097</t>
  </si>
  <si>
    <t>10,349</t>
  </si>
  <si>
    <t>128,268</t>
  </si>
  <si>
    <t>116,708</t>
  </si>
  <si>
    <t>6,446</t>
  </si>
  <si>
    <t>5,990</t>
  </si>
  <si>
    <t>45,109</t>
  </si>
  <si>
    <t>42,070</t>
  </si>
  <si>
    <t>11,931</t>
  </si>
  <si>
    <t>10,322</t>
  </si>
  <si>
    <t>24,064</t>
  </si>
  <si>
    <t>22,424</t>
  </si>
  <si>
    <t>79,481</t>
  </si>
  <si>
    <t>74,139</t>
  </si>
  <si>
    <t>54,710</t>
  </si>
  <si>
    <t>47,981</t>
  </si>
  <si>
    <t>7,766</t>
  </si>
  <si>
    <t>7,373</t>
  </si>
  <si>
    <t>21,651</t>
  </si>
  <si>
    <t>20,175</t>
  </si>
  <si>
    <t>18,430</t>
  </si>
  <si>
    <t>17,426</t>
  </si>
  <si>
    <t>16,676</t>
  </si>
  <si>
    <t>15,251</t>
  </si>
  <si>
    <t>64,341</t>
  </si>
  <si>
    <t>58,506</t>
  </si>
  <si>
    <t>11,068</t>
  </si>
  <si>
    <t>10,272</t>
  </si>
  <si>
    <t>86,472</t>
  </si>
  <si>
    <t>80,683</t>
  </si>
  <si>
    <t>317,899</t>
  </si>
  <si>
    <t>292,064</t>
  </si>
  <si>
    <t>29,968</t>
  </si>
  <si>
    <t>28,450</t>
  </si>
  <si>
    <t>12,074</t>
  </si>
  <si>
    <t>11,295</t>
  </si>
  <si>
    <t>117,778</t>
  </si>
  <si>
    <t>108,994</t>
  </si>
  <si>
    <t>50,866</t>
  </si>
  <si>
    <t>46,515</t>
  </si>
  <si>
    <t>12,759</t>
  </si>
  <si>
    <t>11,858</t>
  </si>
  <si>
    <t>13,080</t>
  </si>
  <si>
    <t>11,690</t>
  </si>
  <si>
    <t>26,717</t>
  </si>
  <si>
    <t>24,918</t>
  </si>
  <si>
    <t>14,336</t>
  </si>
  <si>
    <t>12,949</t>
  </si>
  <si>
    <t>191,182</t>
  </si>
  <si>
    <t>178,058</t>
  </si>
  <si>
    <t>7,379</t>
  </si>
  <si>
    <t>6,752</t>
  </si>
  <si>
    <t>10,511</t>
  </si>
  <si>
    <t>9,273</t>
  </si>
  <si>
    <t>30,679</t>
  </si>
  <si>
    <t>28,979</t>
  </si>
  <si>
    <t>40,227</t>
  </si>
  <si>
    <t>37,907</t>
  </si>
  <si>
    <t>14,262</t>
  </si>
  <si>
    <t>13,440</t>
  </si>
  <si>
    <t>42,306</t>
  </si>
  <si>
    <t>39,673</t>
  </si>
  <si>
    <t>10,309</t>
  </si>
  <si>
    <t>9,687</t>
  </si>
  <si>
    <t>520,774</t>
  </si>
  <si>
    <t>473,646</t>
  </si>
  <si>
    <t>50,541</t>
  </si>
  <si>
    <t>47,271</t>
  </si>
  <si>
    <t>24,205</t>
  </si>
  <si>
    <t>22,587</t>
  </si>
  <si>
    <t>26,167</t>
  </si>
  <si>
    <t>21,149</t>
  </si>
  <si>
    <t>24,559</t>
  </si>
  <si>
    <t>23,034</t>
  </si>
  <si>
    <t>70,482</t>
  </si>
  <si>
    <t>66,747</t>
  </si>
  <si>
    <t>2,594</t>
  </si>
  <si>
    <t>2,406</t>
  </si>
  <si>
    <t>59,603</t>
  </si>
  <si>
    <t>6,310</t>
  </si>
  <si>
    <t>5,656</t>
  </si>
  <si>
    <t>31,850</t>
  </si>
  <si>
    <t>29,250</t>
  </si>
  <si>
    <t>25,664</t>
  </si>
  <si>
    <t>11,632</t>
  </si>
  <si>
    <t>17,792</t>
  </si>
  <si>
    <t>16,689</t>
  </si>
  <si>
    <t>4,392</t>
  </si>
  <si>
    <t>3,919</t>
  </si>
  <si>
    <t>11,413</t>
  </si>
  <si>
    <t>10,672</t>
  </si>
  <si>
    <t>53,868</t>
  </si>
  <si>
    <t>50,300</t>
  </si>
  <si>
    <t>15,925</t>
  </si>
  <si>
    <t>14,809</t>
  </si>
  <si>
    <t>119,012</t>
  </si>
  <si>
    <t>106,644</t>
  </si>
  <si>
    <t>11,488</t>
  </si>
  <si>
    <t>10,933</t>
  </si>
  <si>
    <t>90,819</t>
  </si>
  <si>
    <t>84,597</t>
  </si>
  <si>
    <t>11,198</t>
  </si>
  <si>
    <t>10,609</t>
  </si>
  <si>
    <t>16,552</t>
  </si>
  <si>
    <t>15,684</t>
  </si>
  <si>
    <t>52,989</t>
  </si>
  <si>
    <t>49,347</t>
  </si>
  <si>
    <t>91,592</t>
  </si>
  <si>
    <t>84,200</t>
  </si>
  <si>
    <t>23,771</t>
  </si>
  <si>
    <t>9,020</t>
  </si>
  <si>
    <t>8,560</t>
  </si>
  <si>
    <t>3,986</t>
  </si>
  <si>
    <t>714,229</t>
  </si>
  <si>
    <t>637,358</t>
  </si>
  <si>
    <t>28,955</t>
  </si>
  <si>
    <t>26,081</t>
  </si>
  <si>
    <t>20,704</t>
  </si>
  <si>
    <t>25,671</t>
  </si>
  <si>
    <t>24,045</t>
  </si>
  <si>
    <t>134,841</t>
  </si>
  <si>
    <t>124,986</t>
  </si>
  <si>
    <t>72,226</t>
  </si>
  <si>
    <t>66,409</t>
  </si>
  <si>
    <t>3,989</t>
  </si>
  <si>
    <t>3,715</t>
  </si>
  <si>
    <t>22,239</t>
  </si>
  <si>
    <t>19,671</t>
  </si>
  <si>
    <t>25,530</t>
  </si>
  <si>
    <t>23,221</t>
  </si>
  <si>
    <t>50,928</t>
  </si>
  <si>
    <t>45,962</t>
  </si>
  <si>
    <t>8,999</t>
  </si>
  <si>
    <t>8,493</t>
  </si>
  <si>
    <t>134,766</t>
  </si>
  <si>
    <t>123,411</t>
  </si>
  <si>
    <t>11,084</t>
  </si>
  <si>
    <t>10,370</t>
  </si>
  <si>
    <t>128,580</t>
  </si>
  <si>
    <t>116,931</t>
  </si>
  <si>
    <t>6,461</t>
  </si>
  <si>
    <t>45,241</t>
  </si>
  <si>
    <t>42,138</t>
  </si>
  <si>
    <t>11,948</t>
  </si>
  <si>
    <t>10,342</t>
  </si>
  <si>
    <t>24,134</t>
  </si>
  <si>
    <t>22,459</t>
  </si>
  <si>
    <t>79,677</t>
  </si>
  <si>
    <t>74,304</t>
  </si>
  <si>
    <t>54,901</t>
  </si>
  <si>
    <t>48,214</t>
  </si>
  <si>
    <t>7,384</t>
  </si>
  <si>
    <t>21,716</t>
  </si>
  <si>
    <t>20,231</t>
  </si>
  <si>
    <t>17,446</t>
  </si>
  <si>
    <t>16,705</t>
  </si>
  <si>
    <t>15,296</t>
  </si>
  <si>
    <t>64,507</t>
  </si>
  <si>
    <t>58,689</t>
  </si>
  <si>
    <t>10,295</t>
  </si>
  <si>
    <t>86,633</t>
  </si>
  <si>
    <t>80,833</t>
  </si>
  <si>
    <t>318,722</t>
  </si>
  <si>
    <t>292,799</t>
  </si>
  <si>
    <t>30,017</t>
  </si>
  <si>
    <t>28,505</t>
  </si>
  <si>
    <t>12,106</t>
  </si>
  <si>
    <t>11,313</t>
  </si>
  <si>
    <t>118,165</t>
  </si>
  <si>
    <t>109,328</t>
  </si>
  <si>
    <t>51,062</t>
  </si>
  <si>
    <t>46,628</t>
  </si>
  <si>
    <t>12,773</t>
  </si>
  <si>
    <t>11,874</t>
  </si>
  <si>
    <t>13,105</t>
  </si>
  <si>
    <t>11,710</t>
  </si>
  <si>
    <t>26,764</t>
  </si>
  <si>
    <t>24,956</t>
  </si>
  <si>
    <t>14,356</t>
  </si>
  <si>
    <t>12,984</t>
  </si>
  <si>
    <t>191,549</t>
  </si>
  <si>
    <t>178,403</t>
  </si>
  <si>
    <t>7,398</t>
  </si>
  <si>
    <t>10,525</t>
  </si>
  <si>
    <t>9,283</t>
  </si>
  <si>
    <t>30,714</t>
  </si>
  <si>
    <t>29,024</t>
  </si>
  <si>
    <t>40,305</t>
  </si>
  <si>
    <t>37,978</t>
  </si>
  <si>
    <t>14,284</t>
  </si>
  <si>
    <t>13,464</t>
  </si>
  <si>
    <t>42,375</t>
  </si>
  <si>
    <t>39,717</t>
  </si>
  <si>
    <t>10,321</t>
  </si>
  <si>
    <t>9,704</t>
  </si>
  <si>
    <t>522,385</t>
  </si>
  <si>
    <t>474,896</t>
  </si>
  <si>
    <t>50,627</t>
  </si>
  <si>
    <t>47,336</t>
  </si>
  <si>
    <t>24,241</t>
  </si>
  <si>
    <t>22,610</t>
  </si>
  <si>
    <t>26,247</t>
  </si>
  <si>
    <t>21,254</t>
  </si>
  <si>
    <t>24,615</t>
  </si>
  <si>
    <t>23,077</t>
  </si>
  <si>
    <t>70,594</t>
  </si>
  <si>
    <t>66,875</t>
  </si>
  <si>
    <t>2,597</t>
  </si>
  <si>
    <t>2,408</t>
  </si>
  <si>
    <t>64,972</t>
  </si>
  <si>
    <t>59,723</t>
  </si>
  <si>
    <t>5,659</t>
  </si>
  <si>
    <t>31,899</t>
  </si>
  <si>
    <t>29,287</t>
  </si>
  <si>
    <t>25,702</t>
  </si>
  <si>
    <t>24,335</t>
  </si>
  <si>
    <t>11,644</t>
  </si>
  <si>
    <t>10,885</t>
  </si>
  <si>
    <t>17,820</t>
  </si>
  <si>
    <t>4,395</t>
  </si>
  <si>
    <t>3,932</t>
  </si>
  <si>
    <t>11,435</t>
  </si>
  <si>
    <t>10,695</t>
  </si>
  <si>
    <t>53,951</t>
  </si>
  <si>
    <t>50,375</t>
  </si>
  <si>
    <t>15,954</t>
  </si>
  <si>
    <t>14,828</t>
  </si>
  <si>
    <t>119,223</t>
  </si>
  <si>
    <t>106,839</t>
  </si>
  <si>
    <t>10,945</t>
  </si>
  <si>
    <t>91,022</t>
  </si>
  <si>
    <t>84,794</t>
  </si>
  <si>
    <t>11,217</t>
  </si>
  <si>
    <t>10,371</t>
  </si>
  <si>
    <t>11,150</t>
  </si>
  <si>
    <t>10,625</t>
  </si>
  <si>
    <t>16,575</t>
  </si>
  <si>
    <t>15,700</t>
  </si>
  <si>
    <t>53,079</t>
  </si>
  <si>
    <t>49,417</t>
  </si>
  <si>
    <t>91,746</t>
  </si>
  <si>
    <t>84,303</t>
  </si>
  <si>
    <t>23,816</t>
  </si>
  <si>
    <t>22,009</t>
  </si>
  <si>
    <t>9,030</t>
  </si>
  <si>
    <t>8,570</t>
  </si>
  <si>
    <t>3,991</t>
  </si>
  <si>
    <t>3,796</t>
  </si>
  <si>
    <t>716,035</t>
  </si>
  <si>
    <t>638,902</t>
  </si>
  <si>
    <t>29,039</t>
  </si>
  <si>
    <t>26,135</t>
  </si>
  <si>
    <t>21,971</t>
  </si>
  <si>
    <t>20,732</t>
  </si>
  <si>
    <t>25,690</t>
  </si>
  <si>
    <t>24,068</t>
  </si>
  <si>
    <t>135,108</t>
  </si>
  <si>
    <t>125,216</t>
  </si>
  <si>
    <t>72,331</t>
  </si>
  <si>
    <t>66,522</t>
  </si>
  <si>
    <t>3,993</t>
  </si>
  <si>
    <t>3,721</t>
  </si>
  <si>
    <t>22,296</t>
  </si>
  <si>
    <t>19,720</t>
  </si>
  <si>
    <t>25,564</t>
  </si>
  <si>
    <t>23,255</t>
  </si>
  <si>
    <t>51,041</t>
  </si>
  <si>
    <t>46,050</t>
  </si>
  <si>
    <t>9,014</t>
  </si>
  <si>
    <t>8,502</t>
  </si>
  <si>
    <t>134,997</t>
  </si>
  <si>
    <t>123,615</t>
  </si>
  <si>
    <t>11,100</t>
  </si>
  <si>
    <t>10,387</t>
  </si>
  <si>
    <t>128,922</t>
  </si>
  <si>
    <t>117,277</t>
  </si>
  <si>
    <t>6,472</t>
  </si>
  <si>
    <t>6,014</t>
  </si>
  <si>
    <t>45,301</t>
  </si>
  <si>
    <t>42,192</t>
  </si>
  <si>
    <t>11,963</t>
  </si>
  <si>
    <t>24,218</t>
  </si>
  <si>
    <t>79,805</t>
  </si>
  <si>
    <t>74,416</t>
  </si>
  <si>
    <t>55,024</t>
  </si>
  <si>
    <t>48,326</t>
  </si>
  <si>
    <t>7,786</t>
  </si>
  <si>
    <t>7,391</t>
  </si>
  <si>
    <t>21,772</t>
  </si>
  <si>
    <t>18,494</t>
  </si>
  <si>
    <t>17,461</t>
  </si>
  <si>
    <t>16,725</t>
  </si>
  <si>
    <t>15,312</t>
  </si>
  <si>
    <t>64,623</t>
  </si>
  <si>
    <t>58,832</t>
  </si>
  <si>
    <t>11,096</t>
  </si>
  <si>
    <t>10,305</t>
  </si>
  <si>
    <t>86,747</t>
  </si>
  <si>
    <t>80,924</t>
  </si>
  <si>
    <t>319,223</t>
  </si>
  <si>
    <t>293,265</t>
  </si>
  <si>
    <t>30,054</t>
  </si>
  <si>
    <t>28,551</t>
  </si>
  <si>
    <t>12,121</t>
  </si>
  <si>
    <t>11,324</t>
  </si>
  <si>
    <t>118,423</t>
  </si>
  <si>
    <t>109,516</t>
  </si>
  <si>
    <t>51,136</t>
  </si>
  <si>
    <t>46,702</t>
  </si>
  <si>
    <t>11,889</t>
  </si>
  <si>
    <t>13,126</t>
  </si>
  <si>
    <t>11,735</t>
  </si>
  <si>
    <t>24,985</t>
  </si>
  <si>
    <t>14,368</t>
  </si>
  <si>
    <t>12,993</t>
  </si>
  <si>
    <t>191,792</t>
  </si>
  <si>
    <t>178,666</t>
  </si>
  <si>
    <t>6,776</t>
  </si>
  <si>
    <t>9,293</t>
  </si>
  <si>
    <t>30,746</t>
  </si>
  <si>
    <t>29,057</t>
  </si>
  <si>
    <t>40,349</t>
  </si>
  <si>
    <t>38,030</t>
  </si>
  <si>
    <t>14,301</t>
  </si>
  <si>
    <t>13,482</t>
  </si>
  <si>
    <t>42,424</t>
  </si>
  <si>
    <t>39,759</t>
  </si>
  <si>
    <t>523,447</t>
  </si>
  <si>
    <t>475,859</t>
  </si>
  <si>
    <t>50,690</t>
  </si>
  <si>
    <t>47,397</t>
  </si>
  <si>
    <t>24,271</t>
  </si>
  <si>
    <t>22,637</t>
  </si>
  <si>
    <t>26,314</t>
  </si>
  <si>
    <t>21,310</t>
  </si>
  <si>
    <t>24,652</t>
  </si>
  <si>
    <t>23,101</t>
  </si>
  <si>
    <t>70,672</t>
  </si>
  <si>
    <t>66,928</t>
  </si>
  <si>
    <t>2,601</t>
  </si>
  <si>
    <t>65,048</t>
  </si>
  <si>
    <t>59,796</t>
  </si>
  <si>
    <t>6,322</t>
  </si>
  <si>
    <t>31,929</t>
  </si>
  <si>
    <t>29,314</t>
  </si>
  <si>
    <t>25,729</t>
  </si>
  <si>
    <t>24,360</t>
  </si>
  <si>
    <t>11,657</t>
  </si>
  <si>
    <t>10,895</t>
  </si>
  <si>
    <t>17,834</t>
  </si>
  <si>
    <t>16,718</t>
  </si>
  <si>
    <t>4,402</t>
  </si>
  <si>
    <t>3,938</t>
  </si>
  <si>
    <t>11,441</t>
  </si>
  <si>
    <t>10,706</t>
  </si>
  <si>
    <t>54,005</t>
  </si>
  <si>
    <t>50,424</t>
  </si>
  <si>
    <t>15,968</t>
  </si>
  <si>
    <t>14,839</t>
  </si>
  <si>
    <t>119,376</t>
  </si>
  <si>
    <t>106,980</t>
  </si>
  <si>
    <t>11,509</t>
  </si>
  <si>
    <t>10,954</t>
  </si>
  <si>
    <t>91,138</t>
  </si>
  <si>
    <t>84,941</t>
  </si>
  <si>
    <t>11,224</t>
  </si>
  <si>
    <t>10,382</t>
  </si>
  <si>
    <t>10,630</t>
  </si>
  <si>
    <t>16,591</t>
  </si>
  <si>
    <t>15,705</t>
  </si>
  <si>
    <t>53,132</t>
  </si>
  <si>
    <t>49,458</t>
  </si>
  <si>
    <t>91,852</t>
  </si>
  <si>
    <t>84,407</t>
  </si>
  <si>
    <t>23,840</t>
  </si>
  <si>
    <t>22,034</t>
  </si>
  <si>
    <t>9,036</t>
  </si>
  <si>
    <t>8,575</t>
  </si>
  <si>
    <t>3,992</t>
  </si>
  <si>
    <t>717,402</t>
  </si>
  <si>
    <t>640,031</t>
  </si>
  <si>
    <t>29,096</t>
  </si>
  <si>
    <t>20,758</t>
  </si>
  <si>
    <t>25,710</t>
  </si>
  <si>
    <t>24,089</t>
  </si>
  <si>
    <t>135,281</t>
  </si>
  <si>
    <t>125,370</t>
  </si>
  <si>
    <t>72,400</t>
  </si>
  <si>
    <t>66,593</t>
  </si>
  <si>
    <t>3,998</t>
  </si>
  <si>
    <t>3,724</t>
  </si>
  <si>
    <t>22,329</t>
  </si>
  <si>
    <t>19,752</t>
  </si>
  <si>
    <t>25,594</t>
  </si>
  <si>
    <t>23,273</t>
  </si>
  <si>
    <t>51,097</t>
  </si>
  <si>
    <t>46,102</t>
  </si>
  <si>
    <t>9,025</t>
  </si>
  <si>
    <t>8,504</t>
  </si>
  <si>
    <t>135,181</t>
  </si>
  <si>
    <t>123,763</t>
  </si>
  <si>
    <t>11,111</t>
  </si>
  <si>
    <t>10,397</t>
  </si>
  <si>
    <t>129,001</t>
  </si>
  <si>
    <t>117,332</t>
  </si>
  <si>
    <t>6,478</t>
  </si>
  <si>
    <t>6,022</t>
  </si>
  <si>
    <t>45,344</t>
  </si>
  <si>
    <t>42,221</t>
  </si>
  <si>
    <t>11,973</t>
  </si>
  <si>
    <t>10,361</t>
  </si>
  <si>
    <t>24,250</t>
  </si>
  <si>
    <t>22,507</t>
  </si>
  <si>
    <t>79,895</t>
  </si>
  <si>
    <t>74,492</t>
  </si>
  <si>
    <t>55,102</t>
  </si>
  <si>
    <t>48,406</t>
  </si>
  <si>
    <t>7,791</t>
  </si>
  <si>
    <t>7,397</t>
  </si>
  <si>
    <t>21,802</t>
  </si>
  <si>
    <t>20,313</t>
  </si>
  <si>
    <t>18,514</t>
  </si>
  <si>
    <t>17,482</t>
  </si>
  <si>
    <t>16,738</t>
  </si>
  <si>
    <t>15,319</t>
  </si>
  <si>
    <t>64,704</t>
  </si>
  <si>
    <t>11,106</t>
  </si>
  <si>
    <t>10,313</t>
  </si>
  <si>
    <t>86,802</t>
  </si>
  <si>
    <t>80,998</t>
  </si>
  <si>
    <t>319,487</t>
  </si>
  <si>
    <t>293,560</t>
  </si>
  <si>
    <t>30,086</t>
  </si>
  <si>
    <t>28,590</t>
  </si>
  <si>
    <t>12,127</t>
  </si>
  <si>
    <t>11,330</t>
  </si>
  <si>
    <t>118,557</t>
  </si>
  <si>
    <t>109,654</t>
  </si>
  <si>
    <t>51,195</t>
  </si>
  <si>
    <t>46,756</t>
  </si>
  <si>
    <t>12,786</t>
  </si>
  <si>
    <t>11,892</t>
  </si>
  <si>
    <t>13,135</t>
  </si>
  <si>
    <t>11,742</t>
  </si>
  <si>
    <t>26,806</t>
  </si>
  <si>
    <t>24,992</t>
  </si>
  <si>
    <t>14,375</t>
  </si>
  <si>
    <t>13,004</t>
  </si>
  <si>
    <t>191,888</t>
  </si>
  <si>
    <t>178,754</t>
  </si>
  <si>
    <t>7,408</t>
  </si>
  <si>
    <t>6,778</t>
  </si>
  <si>
    <t>9,295</t>
  </si>
  <si>
    <t>30,763</t>
  </si>
  <si>
    <t>29,075</t>
  </si>
  <si>
    <t>40,367</t>
  </si>
  <si>
    <t>38,049</t>
  </si>
  <si>
    <t>14,312</t>
  </si>
  <si>
    <t>13,490</t>
  </si>
  <si>
    <t>42,449</t>
  </si>
  <si>
    <t>39,774</t>
  </si>
  <si>
    <t>10,330</t>
  </si>
  <si>
    <t>9,712</t>
  </si>
  <si>
    <t>523,926</t>
  </si>
  <si>
    <t>476,274</t>
  </si>
  <si>
    <t>50,704</t>
  </si>
  <si>
    <t>47,420</t>
  </si>
  <si>
    <t>24,281</t>
  </si>
  <si>
    <t>22,645</t>
  </si>
  <si>
    <t>26,333</t>
  </si>
  <si>
    <t>21,336</t>
  </si>
  <si>
    <t>24,664</t>
  </si>
  <si>
    <t>23,113</t>
  </si>
  <si>
    <t>70,700</t>
  </si>
  <si>
    <t>66,945</t>
  </si>
  <si>
    <t>2,603</t>
  </si>
  <si>
    <t>2,413</t>
  </si>
  <si>
    <t>65,081</t>
  </si>
  <si>
    <t>59,823</t>
  </si>
  <si>
    <t>6,324</t>
  </si>
  <si>
    <t>5,665</t>
  </si>
  <si>
    <t>31,937</t>
  </si>
  <si>
    <t>29,332</t>
  </si>
  <si>
    <t>25,741</t>
  </si>
  <si>
    <t>24,368</t>
  </si>
  <si>
    <t>11,663</t>
  </si>
  <si>
    <t>10,904</t>
  </si>
  <si>
    <t>17,835</t>
  </si>
  <si>
    <t>16,722</t>
  </si>
  <si>
    <t>11,447</t>
  </si>
  <si>
    <t>10,711</t>
  </si>
  <si>
    <t>54,024</t>
  </si>
  <si>
    <t>50,444</t>
  </si>
  <si>
    <t>15,971</t>
  </si>
  <si>
    <t>14,843</t>
  </si>
  <si>
    <t>119,427</t>
  </si>
  <si>
    <t>107,042</t>
  </si>
  <si>
    <t>11,511</t>
  </si>
  <si>
    <t>91,191</t>
  </si>
  <si>
    <t>84,987</t>
  </si>
  <si>
    <t>11,226</t>
  </si>
  <si>
    <t>10,384</t>
  </si>
  <si>
    <t>11,162</t>
  </si>
  <si>
    <t>10,634</t>
  </si>
  <si>
    <t>16,595</t>
  </si>
  <si>
    <t>15,708</t>
  </si>
  <si>
    <t>53,156</t>
  </si>
  <si>
    <t>49,472</t>
  </si>
  <si>
    <t>91,882</t>
  </si>
  <si>
    <t>84,445</t>
  </si>
  <si>
    <t>23,847</t>
  </si>
  <si>
    <t>22,043</t>
  </si>
  <si>
    <t>9,038</t>
  </si>
  <si>
    <t>8,578</t>
  </si>
  <si>
    <t>3,797</t>
  </si>
  <si>
    <t>717,995</t>
  </si>
  <si>
    <t>640,601</t>
  </si>
  <si>
    <t>29,117</t>
  </si>
  <si>
    <t>26,208</t>
  </si>
  <si>
    <t>21,995</t>
  </si>
  <si>
    <t>20,762</t>
  </si>
  <si>
    <t>25,718</t>
  </si>
  <si>
    <t>24,095</t>
  </si>
  <si>
    <t>135,337</t>
  </si>
  <si>
    <t>125,433</t>
  </si>
  <si>
    <t>72,414</t>
  </si>
  <si>
    <t>66,612</t>
  </si>
  <si>
    <t>3,726</t>
  </si>
  <si>
    <t>22,345</t>
  </si>
  <si>
    <t>19,760</t>
  </si>
  <si>
    <t>25,604</t>
  </si>
  <si>
    <t>51,113</t>
  </si>
  <si>
    <t>46,129</t>
  </si>
  <si>
    <t>9,027</t>
  </si>
  <si>
    <t>135,251</t>
  </si>
  <si>
    <t>123,826</t>
  </si>
  <si>
    <t>11,116</t>
  </si>
  <si>
    <t>10,401</t>
  </si>
  <si>
    <t>129,063</t>
  </si>
  <si>
    <t>117,380</t>
  </si>
  <si>
    <t>6,480</t>
  </si>
  <si>
    <t>6,024</t>
  </si>
  <si>
    <t>45,365</t>
  </si>
  <si>
    <t>42,238</t>
  </si>
  <si>
    <t>10,365</t>
  </si>
  <si>
    <t>24,258</t>
  </si>
  <si>
    <t>22,514</t>
  </si>
  <si>
    <t>79,928</t>
  </si>
  <si>
    <t>74,534</t>
  </si>
  <si>
    <t>55,128</t>
  </si>
  <si>
    <t>48,432</t>
  </si>
  <si>
    <t>7,792</t>
  </si>
  <si>
    <t>7,399</t>
  </si>
  <si>
    <t>21,815</t>
  </si>
  <si>
    <t>20,325</t>
  </si>
  <si>
    <t>18,523</t>
  </si>
  <si>
    <t>17,491</t>
  </si>
  <si>
    <t>16,743</t>
  </si>
  <si>
    <t>15,321</t>
  </si>
  <si>
    <t>64,727</t>
  </si>
  <si>
    <t>58,922</t>
  </si>
  <si>
    <t>11,115</t>
  </si>
  <si>
    <t>10,315</t>
  </si>
  <si>
    <t>86,830</t>
  </si>
  <si>
    <t>81,028</t>
  </si>
  <si>
    <t>319,587</t>
  </si>
  <si>
    <t>293,670</t>
  </si>
  <si>
    <t>30,099</t>
  </si>
  <si>
    <t>28,600</t>
  </si>
  <si>
    <t>12,135</t>
  </si>
  <si>
    <t>11,333</t>
  </si>
  <si>
    <t>118,615</t>
  </si>
  <si>
    <t>109,720</t>
  </si>
  <si>
    <t>51,221</t>
  </si>
  <si>
    <t>46,779</t>
  </si>
  <si>
    <t>urban/rural</t>
  </si>
  <si>
    <t>urban</t>
  </si>
  <si>
    <t>rural</t>
  </si>
  <si>
    <t>#NEW_VAXED_INDIVID</t>
  </si>
  <si>
    <t>#NEWLY_VAXED_INDIVIDUALS</t>
  </si>
  <si>
    <t>Monthly Totals</t>
  </si>
  <si>
    <t>Total Urban Population</t>
  </si>
  <si>
    <t>Monthly TotalsRural</t>
  </si>
  <si>
    <t>Monthly Totals Urban</t>
  </si>
  <si>
    <t>Rural POP</t>
  </si>
  <si>
    <t>UrbPercent_ofPopnewlycompletedvaxseries</t>
  </si>
  <si>
    <t>AddedPercentages</t>
  </si>
  <si>
    <t>RurPercent_ofPopnewlycompletedvaxseries</t>
  </si>
  <si>
    <t>WI TOTALs</t>
  </si>
  <si>
    <t>Totals</t>
  </si>
  <si>
    <t>Avgpercent totals</t>
  </si>
  <si>
    <t>rur_pct_comp</t>
  </si>
  <si>
    <t>urb_pct_comp</t>
  </si>
  <si>
    <t>date</t>
  </si>
  <si>
    <t>CountyPop2020_CB</t>
  </si>
  <si>
    <t>rur_mnthly_pct_vax</t>
  </si>
  <si>
    <t>added_rur_mnthly_pctvax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</si>
  <si>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</si>
  <si>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</si>
  <si>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</si>
  <si>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</si>
  <si>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</si>
  <si>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</si>
  <si>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</si>
  <si>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</si>
  <si>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</si>
  <si>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</si>
  <si>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</si>
  <si>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</si>
  <si>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</si>
  <si>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</si>
  <si>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Adams</t>
  </si>
  <si>
    <t>Ashland</t>
  </si>
  <si>
    <t>Barron</t>
  </si>
  <si>
    <t>Bayfield</t>
  </si>
  <si>
    <t>Buffalo</t>
  </si>
  <si>
    <t>Burnett</t>
  </si>
  <si>
    <t>Clark</t>
  </si>
  <si>
    <t>Door</t>
  </si>
  <si>
    <t>Dunn</t>
  </si>
  <si>
    <t>Florence</t>
  </si>
  <si>
    <t>Forest</t>
  </si>
  <si>
    <t>Grant</t>
  </si>
  <si>
    <t>Green_Lake</t>
  </si>
  <si>
    <t>Iron</t>
  </si>
  <si>
    <t>Jackson</t>
  </si>
  <si>
    <t>Lincoln</t>
  </si>
  <si>
    <t>Manitowoc</t>
  </si>
  <si>
    <t>Monroe</t>
  </si>
  <si>
    <t>Oneida</t>
  </si>
  <si>
    <t>Pepin</t>
  </si>
  <si>
    <t>Polk</t>
  </si>
  <si>
    <t>Portage</t>
  </si>
  <si>
    <t>Price</t>
  </si>
  <si>
    <t>Richland</t>
  </si>
  <si>
    <t>Rusk</t>
  </si>
  <si>
    <t>Sauk</t>
  </si>
  <si>
    <t>Sawyer</t>
  </si>
  <si>
    <t>Shawano</t>
  </si>
  <si>
    <t>Taylor</t>
  </si>
  <si>
    <t>Walworth</t>
  </si>
  <si>
    <t>Washburn</t>
  </si>
  <si>
    <t>Waupaca</t>
  </si>
  <si>
    <t>Wood</t>
  </si>
  <si>
    <t>pct_vaccinated</t>
  </si>
  <si>
    <t>add_pct</t>
  </si>
  <si>
    <t>Calumet</t>
  </si>
  <si>
    <t>Chippewa</t>
  </si>
  <si>
    <t>Columbia</t>
  </si>
  <si>
    <t>Dane</t>
  </si>
  <si>
    <t>Douglas</t>
  </si>
  <si>
    <t xml:space="preserve">Eau_Claire </t>
  </si>
  <si>
    <t xml:space="preserve">Fond_du_Lac </t>
  </si>
  <si>
    <t>Green</t>
  </si>
  <si>
    <t>Iowa</t>
  </si>
  <si>
    <t>Kenosha</t>
  </si>
  <si>
    <t>La_Crosse</t>
  </si>
  <si>
    <t>Marathon</t>
  </si>
  <si>
    <t>Oconto</t>
  </si>
  <si>
    <t>Racine</t>
  </si>
  <si>
    <t xml:space="preserve">St.Croix </t>
  </si>
  <si>
    <t>This table modified on 4/13/23 from the original</t>
  </si>
  <si>
    <t>Total urban pop Without DANE</t>
  </si>
  <si>
    <t>Monthly Totals w/o Dane</t>
  </si>
  <si>
    <t>Urb. Percentages w/oDane</t>
  </si>
  <si>
    <t>Added Percentages</t>
  </si>
  <si>
    <t>DANE POP =</t>
  </si>
  <si>
    <t>Total urban population without menominee</t>
  </si>
  <si>
    <t>monthly total complete series w/o Menominee</t>
  </si>
  <si>
    <t>Rur. Percentage w/o menominee</t>
  </si>
  <si>
    <t>Added Percentage</t>
  </si>
  <si>
    <t>Menominee POP =</t>
  </si>
  <si>
    <t>Census 2020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</si>
</sst>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0.000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14" fontId="0" fillId="0" borderId="1" xfId="0" applyNumberFormat="1" applyBorder="1"/>
    <xf numFmtId="14" fontId="1" fillId="0" borderId="0" xfId="0" applyNumberFormat="1" applyFont="1" applyAlignment="1">
      <alignment horizontal="center" vertical="top"/>
    </xf>
    <xf numFmtId="0" fontId="0" fillId="0" borderId="1" xfId="0" applyBorder="1"/>
    <xf numFmtId="0" fontId="1" fillId="0" borderId="0" xfId="0" applyFont="1" applyAlignment="1">
      <alignment horizontal="center" vertical="top"/>
    </xf>
    <xf numFmtId="0" fontId="0" fillId="0" borderId="3" xfId="0" applyBorder="1"/>
    <xf numFmtId="0" fontId="1" fillId="2" borderId="4" xfId="0" applyFont="1" applyFill="1" applyBorder="1" applyAlignment="1">
      <alignment horizontal="center" vertical="top"/>
    </xf>
    <xf numFmtId="0" fontId="0" fillId="2" borderId="4" xfId="0" applyFill="1" applyBorder="1"/>
    <xf numFmtId="0" fontId="1" fillId="0" borderId="3" xfId="0" applyFont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3" borderId="4" xfId="0" applyFill="1" applyBorder="1"/>
    <xf numFmtId="14" fontId="0" fillId="3" borderId="4" xfId="0" applyNumberFormat="1" applyFill="1" applyBorder="1"/>
    <xf numFmtId="0" fontId="0" fillId="4" borderId="4" xfId="0" applyFill="1" applyBorder="1"/>
    <xf numFmtId="14" fontId="0" fillId="4" borderId="4" xfId="0" applyNumberFormat="1" applyFill="1" applyBorder="1"/>
    <xf numFmtId="164" fontId="0" fillId="0" borderId="0" xfId="0" applyNumberFormat="1"/>
    <xf numFmtId="165" fontId="0" fillId="0" borderId="0" xfId="0" applyNumberFormat="1"/>
    <xf numFmtId="0" fontId="1" fillId="0" borderId="5" xfId="0" applyFont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0" fillId="5" borderId="4" xfId="0" applyFill="1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 applyAlignment="1">
      <alignment horizontal="centerContinuous"/>
    </xf>
    <xf numFmtId="14" fontId="3" fillId="0" borderId="7" xfId="0" applyNumberFormat="1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5" fillId="0" borderId="8" xfId="0" applyFont="1" applyBorder="1" applyAlignment="1">
      <alignment wrapText="1"/>
    </xf>
    <xf numFmtId="0" fontId="0" fillId="4" borderId="9" xfId="0" applyFill="1" applyBorder="1"/>
    <xf numFmtId="0" fontId="0" fillId="2" borderId="1" xfId="0" applyFill="1" applyBorder="1"/>
    <xf numFmtId="0" fontId="0" fillId="3" borderId="9" xfId="0" applyFill="1" applyBorder="1"/>
    <xf numFmtId="0" fontId="5" fillId="0" borderId="10" xfId="0" applyFont="1" applyBorder="1" applyAlignment="1">
      <alignment wrapText="1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oegele, Alex" id="{5F5C323B-88DD-A446-9B96-E0FFFBBC351D}" userId="S::mavoeg@upenn.edu::1b3e022a-6b5c-494a-9623-a749d05c938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5-08T13:50:00.42" personId="{5F5C323B-88DD-A446-9B96-E0FFFBBC351D}" id="{5E645943-64CA-E648-9454-193A28412A86}">
    <text>RawData generated from Vax.py 
Users/mavoeg/.spyder-py3/Vax.py
Original data taken from :
https://data.cdc.gov/Vaccinations/COVID-19-Vaccinations-in-the-United-States-County/8xkx-amqh</text>
  </threadedComment>
  <threadedComment ref="K1" dT="2023-03-29T19:59:13.49" personId="{5F5C323B-88DD-A446-9B96-E0FFFBBC351D}" id="{0CB3365B-C764-2B41-9E2F-3A1D91BBA714}">
    <text xml:space="preserve">RawData generated from Vax.py 
Users/mavoeg/.spyder-py3/Vax.py
Original data taken from :
https://data.cdc.gov/Vaccinations/COVID-19-Vaccinations-in-the-United-States-County/8xkx-amqh
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" dT="2023-05-08T13:54:57.73" personId="{5F5C323B-88DD-A446-9B96-E0FFFBBC351D}" id="{843D6A6D-8719-C843-80E1-6A7E6F7DE39E}">
    <text>All counties with the calculation of median vaccination rate per month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1" dT="2023-05-08T13:55:40.93" personId="{5F5C323B-88DD-A446-9B96-E0FFFBBC351D}" id="{C03D6C0F-5394-9D40-B879-EEDE3D6E8F90}">
    <text>Data calculated in “urb_rur_medianvaxcalc” sheet, formatted for plotting in RStudio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1" dT="2023-05-08T13:56:59.08" personId="{5F5C323B-88DD-A446-9B96-E0FFFBBC351D}" id="{267388FF-EACF-A243-91A8-837C7B95003E}">
    <text>Monthly vaccination rate statistics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5-08T13:48:45.73" personId="{5F5C323B-88DD-A446-9B96-E0FFFBBC351D}" id="{F3B68BAE-3FF5-6D41-AB2B-B58054F727D3}">
    <text>Formatted urban vax data from sheet”raw data”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5-08T13:49:25.19" personId="{5F5C323B-88DD-A446-9B96-E0FFFBBC351D}" id="{F9A78467-6F0C-B143-AE2F-AE8CFBC50886}">
    <text>Formatted rural vax data from sheet”raw data”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3-05-08T13:50:35.98" personId="{5F5C323B-88DD-A446-9B96-E0FFFBBC351D}" id="{78372696-903D-E94A-A2F7-D36BB4EDC1E6}">
    <text>Rplot data from urban_rur-mnthly_tot sheet</text>
  </threadedComment>
  <threadedComment ref="H16" dT="2023-03-29T20:01:18.30" personId="{5F5C323B-88DD-A446-9B96-E0FFFBBC351D}" id="{7C5254BD-10E2-5643-A74C-3E9209EE44AD}">
    <text xml:space="preserve">Rplot data from urban_rur-mnthly_tot sheet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E3" dT="2023-03-29T20:00:57.92" personId="{5F5C323B-88DD-A446-9B96-E0FFFBBC351D}" id="{2A4EAD57-31CA-834C-8555-900C6A091765}">
    <text xml:space="preserve">Monthly totals calculated from urban_vax and rural_vax sheets
More analyses @ A 706
</text>
  </threadedComment>
  <threadedComment ref="F739" dT="2023-03-29T20:00:57.92" personId="{5F5C323B-88DD-A446-9B96-E0FFFBBC351D}" id="{F815E7D6-593C-6B48-84CF-088E91E7205E}">
    <text xml:space="preserve">Monthly totals calculated from urban_vax and rural_vax sheets
More analyses @ A 706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3-05-08T13:51:51.41" personId="{5F5C323B-88DD-A446-9B96-E0FFFBBC351D}" id="{EB25EB79-0D20-0745-A1FC-89C98B35673D}">
    <text>The percentage of Rural population vaccinated with the 2020 Census population counts.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3-05-08T13:52:45.08" personId="{5F5C323B-88DD-A446-9B96-E0FFFBBC351D}" id="{B48DBF6B-AA6E-CC41-8F06-407347CA166E}">
    <text>Data calculated on sheet “rur_series_pctvax” formatted for plotting on RStudio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3-05-08T13:53:18.67" personId="{5F5C323B-88DD-A446-9B96-E0FFFBBC351D}" id="{E31DEDFA-0D46-D649-93B6-E5FB1B015BC7}">
    <text>The percentage of Urban population vaccinated with the 2020 Census population counts.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3-05-08T13:53:56.08" personId="{5F5C323B-88DD-A446-9B96-E0FFFBBC351D}" id="{D6DA5F03-4214-DE4C-8CFE-18D721B6E2FF}">
    <text>Data calculated on sheet “urb_series_pctvax” formatted for plotting on RStudio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7"/>
  <sheetViews>
    <sheetView workbookViewId="0"/>
  </sheetViews>
  <sheetFormatPr baseColWidth="10" defaultColWidth="8.83203125" defaultRowHeight="15" x14ac:dyDescent="0.2"/>
  <cols>
    <col min="1" max="1" width="8.83203125" style="3"/>
    <col min="3" max="3" width="12" customWidth="1"/>
    <col min="4" max="4" width="19" customWidth="1"/>
    <col min="6" max="6" width="19.5" customWidth="1"/>
    <col min="7" max="7" width="20.5" customWidth="1"/>
  </cols>
  <sheetData>
    <row r="1" spans="1:11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4" t="s">
        <v>3868</v>
      </c>
    </row>
    <row r="2" spans="1:11" x14ac:dyDescent="0.2">
      <c r="A2" s="3">
        <v>44227</v>
      </c>
      <c r="B2" t="s">
        <v>17</v>
      </c>
      <c r="C2">
        <v>95.8</v>
      </c>
      <c r="D2" t="s">
        <v>159</v>
      </c>
      <c r="E2">
        <v>8.1999999999999993</v>
      </c>
      <c r="F2" t="s">
        <v>160</v>
      </c>
      <c r="G2">
        <v>2.4</v>
      </c>
      <c r="H2" t="s">
        <v>18</v>
      </c>
      <c r="I2" t="s">
        <v>17</v>
      </c>
      <c r="J2" t="s">
        <v>3869</v>
      </c>
    </row>
    <row r="3" spans="1:11" x14ac:dyDescent="0.2">
      <c r="A3" s="3">
        <v>44227</v>
      </c>
      <c r="B3" t="s">
        <v>17</v>
      </c>
      <c r="C3">
        <v>95.8</v>
      </c>
      <c r="D3" t="s">
        <v>159</v>
      </c>
      <c r="E3">
        <v>8.1999999999999993</v>
      </c>
      <c r="F3" t="s">
        <v>160</v>
      </c>
      <c r="G3">
        <v>2.4</v>
      </c>
      <c r="H3" t="s">
        <v>18</v>
      </c>
      <c r="I3" t="s">
        <v>17</v>
      </c>
      <c r="J3" t="s">
        <v>3869</v>
      </c>
    </row>
    <row r="4" spans="1:11" x14ac:dyDescent="0.2">
      <c r="A4" s="3">
        <v>44255</v>
      </c>
      <c r="B4" t="s">
        <v>17</v>
      </c>
      <c r="C4">
        <v>97.6</v>
      </c>
      <c r="D4" t="s">
        <v>287</v>
      </c>
      <c r="E4">
        <v>15.3</v>
      </c>
      <c r="F4" t="s">
        <v>288</v>
      </c>
      <c r="G4">
        <v>10.5</v>
      </c>
      <c r="H4" t="s">
        <v>18</v>
      </c>
      <c r="I4" t="s">
        <v>17</v>
      </c>
      <c r="J4" t="s">
        <v>3869</v>
      </c>
    </row>
    <row r="5" spans="1:11" x14ac:dyDescent="0.2">
      <c r="A5" s="3">
        <v>44286</v>
      </c>
      <c r="B5" t="s">
        <v>17</v>
      </c>
      <c r="C5">
        <v>97.8</v>
      </c>
      <c r="D5" t="s">
        <v>429</v>
      </c>
      <c r="E5">
        <v>30.6</v>
      </c>
      <c r="F5" t="s">
        <v>430</v>
      </c>
      <c r="G5">
        <v>18.7</v>
      </c>
      <c r="H5" t="s">
        <v>18</v>
      </c>
      <c r="I5" t="s">
        <v>17</v>
      </c>
      <c r="J5" t="s">
        <v>3869</v>
      </c>
    </row>
    <row r="6" spans="1:11" x14ac:dyDescent="0.2">
      <c r="A6" s="3">
        <v>44316</v>
      </c>
      <c r="B6" t="s">
        <v>17</v>
      </c>
      <c r="C6">
        <v>97.2</v>
      </c>
      <c r="D6" t="s">
        <v>572</v>
      </c>
      <c r="E6">
        <v>43.3</v>
      </c>
      <c r="F6" t="s">
        <v>573</v>
      </c>
      <c r="G6">
        <v>36.5</v>
      </c>
      <c r="H6" t="s">
        <v>18</v>
      </c>
      <c r="I6" t="s">
        <v>17</v>
      </c>
      <c r="J6" t="s">
        <v>3869</v>
      </c>
    </row>
    <row r="7" spans="1:11" x14ac:dyDescent="0.2">
      <c r="A7" s="3">
        <v>44347</v>
      </c>
      <c r="B7" t="s">
        <v>17</v>
      </c>
      <c r="C7">
        <v>97.1</v>
      </c>
      <c r="D7" t="s">
        <v>713</v>
      </c>
      <c r="E7">
        <v>48.5</v>
      </c>
      <c r="F7" t="s">
        <v>714</v>
      </c>
      <c r="G7">
        <v>44</v>
      </c>
      <c r="H7" t="s">
        <v>18</v>
      </c>
      <c r="I7" t="s">
        <v>17</v>
      </c>
      <c r="J7" t="s">
        <v>3869</v>
      </c>
    </row>
    <row r="8" spans="1:11" x14ac:dyDescent="0.2">
      <c r="A8" s="3">
        <v>44377</v>
      </c>
      <c r="B8" t="s">
        <v>17</v>
      </c>
      <c r="C8">
        <v>97.1</v>
      </c>
      <c r="D8" t="s">
        <v>856</v>
      </c>
      <c r="E8">
        <v>51.4</v>
      </c>
      <c r="F8" t="s">
        <v>857</v>
      </c>
      <c r="G8">
        <v>48.5</v>
      </c>
      <c r="H8" t="s">
        <v>18</v>
      </c>
      <c r="I8" t="s">
        <v>17</v>
      </c>
      <c r="J8" t="s">
        <v>3869</v>
      </c>
    </row>
    <row r="9" spans="1:11" x14ac:dyDescent="0.2">
      <c r="A9" s="3">
        <v>44408</v>
      </c>
      <c r="B9" t="s">
        <v>17</v>
      </c>
      <c r="C9">
        <v>97.1</v>
      </c>
      <c r="D9" t="s">
        <v>1000</v>
      </c>
      <c r="E9">
        <v>53.7</v>
      </c>
      <c r="F9" t="s">
        <v>1001</v>
      </c>
      <c r="G9">
        <v>50.6</v>
      </c>
      <c r="H9" t="s">
        <v>18</v>
      </c>
      <c r="I9" t="s">
        <v>17</v>
      </c>
      <c r="J9" t="s">
        <v>3869</v>
      </c>
    </row>
    <row r="10" spans="1:11" x14ac:dyDescent="0.2">
      <c r="A10" s="3">
        <v>44439</v>
      </c>
      <c r="B10" t="s">
        <v>17</v>
      </c>
      <c r="C10">
        <v>97.1</v>
      </c>
      <c r="D10" t="s">
        <v>1138</v>
      </c>
      <c r="E10">
        <v>56.9</v>
      </c>
      <c r="F10" t="s">
        <v>1139</v>
      </c>
      <c r="G10">
        <v>52.9</v>
      </c>
      <c r="H10" t="s">
        <v>18</v>
      </c>
      <c r="I10" t="s">
        <v>17</v>
      </c>
      <c r="J10" t="s">
        <v>3869</v>
      </c>
    </row>
    <row r="11" spans="1:11" x14ac:dyDescent="0.2">
      <c r="A11" s="3">
        <v>44469</v>
      </c>
      <c r="B11" t="s">
        <v>17</v>
      </c>
      <c r="C11">
        <v>97</v>
      </c>
      <c r="D11" t="s">
        <v>1279</v>
      </c>
      <c r="E11">
        <v>59.6</v>
      </c>
      <c r="F11" t="s">
        <v>1280</v>
      </c>
      <c r="G11">
        <v>55.7</v>
      </c>
      <c r="H11" t="s">
        <v>18</v>
      </c>
      <c r="I11" t="s">
        <v>17</v>
      </c>
      <c r="J11" t="s">
        <v>3869</v>
      </c>
    </row>
    <row r="12" spans="1:11" x14ac:dyDescent="0.2">
      <c r="A12" s="3">
        <v>44500</v>
      </c>
      <c r="B12" t="s">
        <v>17</v>
      </c>
      <c r="C12">
        <v>97</v>
      </c>
      <c r="D12" t="s">
        <v>1419</v>
      </c>
      <c r="E12">
        <v>61.3</v>
      </c>
      <c r="F12" t="s">
        <v>1420</v>
      </c>
      <c r="G12">
        <v>57.7</v>
      </c>
      <c r="H12" t="s">
        <v>18</v>
      </c>
      <c r="I12" t="s">
        <v>17</v>
      </c>
      <c r="J12" t="s">
        <v>3869</v>
      </c>
    </row>
    <row r="13" spans="1:11" x14ac:dyDescent="0.2">
      <c r="A13" s="3">
        <v>44530</v>
      </c>
      <c r="B13" t="s">
        <v>17</v>
      </c>
      <c r="C13">
        <v>96.8</v>
      </c>
      <c r="D13" t="s">
        <v>1559</v>
      </c>
      <c r="E13">
        <v>64.2</v>
      </c>
      <c r="F13" t="s">
        <v>1560</v>
      </c>
      <c r="G13">
        <v>58.9</v>
      </c>
      <c r="H13" t="s">
        <v>18</v>
      </c>
      <c r="I13" t="s">
        <v>17</v>
      </c>
      <c r="J13" t="s">
        <v>3869</v>
      </c>
    </row>
    <row r="14" spans="1:11" x14ac:dyDescent="0.2">
      <c r="A14" s="3">
        <v>44561</v>
      </c>
      <c r="B14" t="s">
        <v>17</v>
      </c>
      <c r="C14">
        <v>96.8</v>
      </c>
      <c r="D14" t="s">
        <v>1698</v>
      </c>
      <c r="E14">
        <v>66.400000000000006</v>
      </c>
      <c r="F14" t="s">
        <v>1699</v>
      </c>
      <c r="G14">
        <v>61.5</v>
      </c>
      <c r="H14" t="s">
        <v>18</v>
      </c>
      <c r="I14" t="s">
        <v>17</v>
      </c>
      <c r="J14" t="s">
        <v>3869</v>
      </c>
    </row>
    <row r="15" spans="1:11" x14ac:dyDescent="0.2">
      <c r="A15" s="3">
        <v>44592</v>
      </c>
      <c r="B15" t="s">
        <v>17</v>
      </c>
      <c r="C15">
        <v>96.8</v>
      </c>
      <c r="D15" t="s">
        <v>1838</v>
      </c>
      <c r="E15">
        <v>68.2</v>
      </c>
      <c r="F15" t="s">
        <v>1839</v>
      </c>
      <c r="G15">
        <v>63.2</v>
      </c>
      <c r="H15" t="s">
        <v>18</v>
      </c>
      <c r="I15" t="s">
        <v>17</v>
      </c>
      <c r="J15" t="s">
        <v>3869</v>
      </c>
    </row>
    <row r="16" spans="1:11" x14ac:dyDescent="0.2">
      <c r="A16" s="3">
        <v>44620</v>
      </c>
      <c r="B16" t="s">
        <v>17</v>
      </c>
      <c r="C16">
        <v>96.9</v>
      </c>
      <c r="D16" t="s">
        <v>1978</v>
      </c>
      <c r="E16">
        <v>69</v>
      </c>
      <c r="F16" t="s">
        <v>1979</v>
      </c>
      <c r="G16">
        <v>64.2</v>
      </c>
      <c r="H16" t="s">
        <v>18</v>
      </c>
      <c r="I16" t="s">
        <v>17</v>
      </c>
      <c r="J16" t="s">
        <v>3869</v>
      </c>
    </row>
    <row r="17" spans="1:10" x14ac:dyDescent="0.2">
      <c r="A17" s="3">
        <v>44651</v>
      </c>
      <c r="B17" t="s">
        <v>17</v>
      </c>
      <c r="C17">
        <v>96.9</v>
      </c>
      <c r="D17" t="s">
        <v>2111</v>
      </c>
      <c r="E17">
        <v>69.3</v>
      </c>
      <c r="F17" t="s">
        <v>2112</v>
      </c>
      <c r="G17">
        <v>64.8</v>
      </c>
      <c r="H17" t="s">
        <v>18</v>
      </c>
      <c r="I17" t="s">
        <v>17</v>
      </c>
      <c r="J17" t="s">
        <v>3869</v>
      </c>
    </row>
    <row r="18" spans="1:10" x14ac:dyDescent="0.2">
      <c r="A18" s="3">
        <v>44681</v>
      </c>
      <c r="B18" t="s">
        <v>17</v>
      </c>
      <c r="C18">
        <v>96.8</v>
      </c>
      <c r="D18" t="s">
        <v>2249</v>
      </c>
      <c r="E18">
        <v>69.7</v>
      </c>
      <c r="F18" t="s">
        <v>2250</v>
      </c>
      <c r="G18">
        <v>65.2</v>
      </c>
      <c r="H18" t="s">
        <v>18</v>
      </c>
      <c r="I18" t="s">
        <v>17</v>
      </c>
      <c r="J18" t="s">
        <v>3869</v>
      </c>
    </row>
    <row r="19" spans="1:10" x14ac:dyDescent="0.2">
      <c r="A19" s="3">
        <v>44712</v>
      </c>
      <c r="B19" t="s">
        <v>17</v>
      </c>
      <c r="C19">
        <v>96.8</v>
      </c>
      <c r="D19" t="s">
        <v>2386</v>
      </c>
      <c r="E19">
        <v>69.900000000000006</v>
      </c>
      <c r="F19" t="s">
        <v>2387</v>
      </c>
      <c r="G19">
        <v>65.5</v>
      </c>
      <c r="H19" t="s">
        <v>18</v>
      </c>
      <c r="I19" t="s">
        <v>17</v>
      </c>
      <c r="J19" t="s">
        <v>3869</v>
      </c>
    </row>
    <row r="20" spans="1:10" x14ac:dyDescent="0.2">
      <c r="A20" s="3">
        <v>44741</v>
      </c>
      <c r="B20" t="s">
        <v>17</v>
      </c>
      <c r="C20">
        <v>96.8</v>
      </c>
      <c r="D20" t="s">
        <v>2522</v>
      </c>
      <c r="E20">
        <v>70.2</v>
      </c>
      <c r="F20" t="s">
        <v>2523</v>
      </c>
      <c r="G20">
        <v>65.8</v>
      </c>
      <c r="H20" t="s">
        <v>18</v>
      </c>
      <c r="I20" t="s">
        <v>17</v>
      </c>
      <c r="J20" t="s">
        <v>3869</v>
      </c>
    </row>
    <row r="21" spans="1:10" x14ac:dyDescent="0.2">
      <c r="A21" s="3">
        <v>44769</v>
      </c>
      <c r="B21" t="s">
        <v>17</v>
      </c>
      <c r="C21">
        <v>96.8</v>
      </c>
      <c r="D21" t="s">
        <v>2661</v>
      </c>
      <c r="E21">
        <v>70.599999999999994</v>
      </c>
      <c r="F21" t="s">
        <v>2662</v>
      </c>
      <c r="G21">
        <v>65.900000000000006</v>
      </c>
      <c r="H21" t="s">
        <v>18</v>
      </c>
      <c r="I21" t="s">
        <v>17</v>
      </c>
      <c r="J21" t="s">
        <v>3869</v>
      </c>
    </row>
    <row r="22" spans="1:10" x14ac:dyDescent="0.2">
      <c r="A22" s="3">
        <v>44804</v>
      </c>
      <c r="B22" t="s">
        <v>17</v>
      </c>
      <c r="C22">
        <v>96.8</v>
      </c>
      <c r="D22" t="s">
        <v>2797</v>
      </c>
      <c r="E22">
        <v>71</v>
      </c>
      <c r="F22" t="s">
        <v>2798</v>
      </c>
      <c r="G22">
        <v>66.2</v>
      </c>
      <c r="H22" t="s">
        <v>18</v>
      </c>
      <c r="I22" t="s">
        <v>17</v>
      </c>
      <c r="J22" t="s">
        <v>3869</v>
      </c>
    </row>
    <row r="23" spans="1:10" x14ac:dyDescent="0.2">
      <c r="A23" s="3">
        <v>44832</v>
      </c>
      <c r="B23" t="s">
        <v>17</v>
      </c>
      <c r="C23">
        <v>96.8</v>
      </c>
      <c r="D23" t="s">
        <v>2931</v>
      </c>
      <c r="E23">
        <v>71.2</v>
      </c>
      <c r="F23" t="s">
        <v>2932</v>
      </c>
      <c r="G23">
        <v>66.400000000000006</v>
      </c>
      <c r="H23" t="s">
        <v>18</v>
      </c>
      <c r="I23" t="s">
        <v>17</v>
      </c>
      <c r="J23" t="s">
        <v>3869</v>
      </c>
    </row>
    <row r="24" spans="1:10" x14ac:dyDescent="0.2">
      <c r="A24" s="3">
        <v>44860</v>
      </c>
      <c r="B24" t="s">
        <v>17</v>
      </c>
      <c r="C24">
        <v>96.8</v>
      </c>
      <c r="D24" t="s">
        <v>3068</v>
      </c>
      <c r="E24">
        <v>71.599999999999994</v>
      </c>
      <c r="F24" t="s">
        <v>3069</v>
      </c>
      <c r="G24">
        <v>66.8</v>
      </c>
      <c r="H24" t="s">
        <v>18</v>
      </c>
      <c r="I24" t="s">
        <v>17</v>
      </c>
      <c r="J24" t="s">
        <v>3869</v>
      </c>
    </row>
    <row r="25" spans="1:10" x14ac:dyDescent="0.2">
      <c r="A25" s="3">
        <v>44895</v>
      </c>
      <c r="B25" t="s">
        <v>17</v>
      </c>
      <c r="C25">
        <v>96.8</v>
      </c>
      <c r="D25" t="s">
        <v>3201</v>
      </c>
      <c r="E25">
        <v>72.099999999999994</v>
      </c>
      <c r="F25" t="s">
        <v>3202</v>
      </c>
      <c r="G25">
        <v>67.099999999999994</v>
      </c>
      <c r="H25" t="s">
        <v>18</v>
      </c>
      <c r="I25" t="s">
        <v>17</v>
      </c>
      <c r="J25" t="s">
        <v>3869</v>
      </c>
    </row>
    <row r="26" spans="1:10" x14ac:dyDescent="0.2">
      <c r="A26" s="3">
        <v>44923</v>
      </c>
      <c r="B26" t="s">
        <v>17</v>
      </c>
      <c r="C26">
        <v>96.7</v>
      </c>
      <c r="D26" t="s">
        <v>3341</v>
      </c>
      <c r="E26">
        <v>72.3</v>
      </c>
      <c r="F26" t="s">
        <v>3342</v>
      </c>
      <c r="G26">
        <v>67.3</v>
      </c>
      <c r="H26" t="s">
        <v>18</v>
      </c>
      <c r="I26" t="s">
        <v>17</v>
      </c>
      <c r="J26" t="s">
        <v>3869</v>
      </c>
    </row>
    <row r="27" spans="1:10" x14ac:dyDescent="0.2">
      <c r="A27" s="3">
        <v>44951</v>
      </c>
      <c r="B27" t="s">
        <v>17</v>
      </c>
      <c r="C27">
        <v>96.7</v>
      </c>
      <c r="D27" t="s">
        <v>3473</v>
      </c>
      <c r="E27">
        <v>72.400000000000006</v>
      </c>
      <c r="F27" t="s">
        <v>3474</v>
      </c>
      <c r="G27">
        <v>67.400000000000006</v>
      </c>
      <c r="H27" t="s">
        <v>18</v>
      </c>
      <c r="I27" t="s">
        <v>17</v>
      </c>
      <c r="J27" t="s">
        <v>3869</v>
      </c>
    </row>
    <row r="28" spans="1:10" x14ac:dyDescent="0.2">
      <c r="A28" s="3">
        <v>44979</v>
      </c>
      <c r="B28" t="s">
        <v>17</v>
      </c>
      <c r="C28">
        <v>96.7</v>
      </c>
      <c r="D28" t="s">
        <v>3608</v>
      </c>
      <c r="E28">
        <v>72.5</v>
      </c>
      <c r="F28" t="s">
        <v>3609</v>
      </c>
      <c r="G28">
        <v>67.5</v>
      </c>
      <c r="H28" t="s">
        <v>18</v>
      </c>
      <c r="I28" t="s">
        <v>17</v>
      </c>
      <c r="J28" t="s">
        <v>3869</v>
      </c>
    </row>
    <row r="29" spans="1:10" x14ac:dyDescent="0.2">
      <c r="A29" s="3">
        <v>44993</v>
      </c>
      <c r="B29" t="s">
        <v>17</v>
      </c>
      <c r="C29">
        <v>96.7</v>
      </c>
      <c r="D29" t="s">
        <v>3741</v>
      </c>
      <c r="E29">
        <v>72.5</v>
      </c>
      <c r="F29" t="s">
        <v>3742</v>
      </c>
      <c r="G29">
        <v>67.599999999999994</v>
      </c>
      <c r="H29" t="s">
        <v>18</v>
      </c>
      <c r="I29" t="s">
        <v>17</v>
      </c>
      <c r="J29" t="s">
        <v>3869</v>
      </c>
    </row>
    <row r="30" spans="1:10" x14ac:dyDescent="0.2">
      <c r="A30" s="3">
        <v>44227</v>
      </c>
      <c r="B30" t="s">
        <v>23</v>
      </c>
      <c r="C30">
        <v>95.8</v>
      </c>
      <c r="D30" t="s">
        <v>165</v>
      </c>
      <c r="E30">
        <v>5.2</v>
      </c>
      <c r="F30" t="s">
        <v>166</v>
      </c>
      <c r="G30">
        <v>1</v>
      </c>
      <c r="H30" t="s">
        <v>24</v>
      </c>
      <c r="I30" t="s">
        <v>23</v>
      </c>
      <c r="J30" t="s">
        <v>3869</v>
      </c>
    </row>
    <row r="31" spans="1:10" x14ac:dyDescent="0.2">
      <c r="A31" s="3">
        <v>44227</v>
      </c>
      <c r="B31" t="s">
        <v>23</v>
      </c>
      <c r="C31">
        <v>95.8</v>
      </c>
      <c r="D31" t="s">
        <v>165</v>
      </c>
      <c r="E31">
        <v>8.6</v>
      </c>
      <c r="F31" t="s">
        <v>166</v>
      </c>
      <c r="G31">
        <v>1</v>
      </c>
      <c r="H31" t="s">
        <v>24</v>
      </c>
      <c r="I31" t="s">
        <v>23</v>
      </c>
      <c r="J31" t="s">
        <v>3869</v>
      </c>
    </row>
    <row r="32" spans="1:10" x14ac:dyDescent="0.2">
      <c r="A32" s="3">
        <v>44255</v>
      </c>
      <c r="B32" t="s">
        <v>23</v>
      </c>
      <c r="C32">
        <v>97.6</v>
      </c>
      <c r="D32" t="s">
        <v>293</v>
      </c>
      <c r="E32">
        <v>13.5</v>
      </c>
      <c r="F32" t="s">
        <v>294</v>
      </c>
      <c r="G32">
        <v>7.2</v>
      </c>
      <c r="H32" t="s">
        <v>24</v>
      </c>
      <c r="I32" t="s">
        <v>23</v>
      </c>
      <c r="J32" t="s">
        <v>3869</v>
      </c>
    </row>
    <row r="33" spans="1:10" x14ac:dyDescent="0.2">
      <c r="A33" s="3">
        <v>44286</v>
      </c>
      <c r="B33" t="s">
        <v>23</v>
      </c>
      <c r="C33">
        <v>97.8</v>
      </c>
      <c r="D33" t="s">
        <v>434</v>
      </c>
      <c r="E33">
        <v>27.3</v>
      </c>
      <c r="F33" t="s">
        <v>435</v>
      </c>
      <c r="G33">
        <v>16.5</v>
      </c>
      <c r="H33" t="s">
        <v>24</v>
      </c>
      <c r="I33" t="s">
        <v>23</v>
      </c>
      <c r="J33" t="s">
        <v>3869</v>
      </c>
    </row>
    <row r="34" spans="1:10" x14ac:dyDescent="0.2">
      <c r="A34" s="3">
        <v>44316</v>
      </c>
      <c r="B34" t="s">
        <v>23</v>
      </c>
      <c r="C34">
        <v>97.2</v>
      </c>
      <c r="D34" t="s">
        <v>578</v>
      </c>
      <c r="E34">
        <v>38.700000000000003</v>
      </c>
      <c r="F34" t="s">
        <v>579</v>
      </c>
      <c r="G34">
        <v>31.1</v>
      </c>
      <c r="H34" t="s">
        <v>24</v>
      </c>
      <c r="I34" t="s">
        <v>23</v>
      </c>
      <c r="J34" t="s">
        <v>3869</v>
      </c>
    </row>
    <row r="35" spans="1:10" x14ac:dyDescent="0.2">
      <c r="A35" s="3">
        <v>44347</v>
      </c>
      <c r="B35" t="s">
        <v>23</v>
      </c>
      <c r="C35">
        <v>97.1</v>
      </c>
      <c r="D35" t="s">
        <v>719</v>
      </c>
      <c r="E35">
        <v>43</v>
      </c>
      <c r="F35" t="s">
        <v>720</v>
      </c>
      <c r="G35">
        <v>38.799999999999997</v>
      </c>
      <c r="H35" t="s">
        <v>24</v>
      </c>
      <c r="I35" t="s">
        <v>23</v>
      </c>
      <c r="J35" t="s">
        <v>3869</v>
      </c>
    </row>
    <row r="36" spans="1:10" x14ac:dyDescent="0.2">
      <c r="A36" s="3">
        <v>44377</v>
      </c>
      <c r="B36" t="s">
        <v>23</v>
      </c>
      <c r="C36">
        <v>97.1</v>
      </c>
      <c r="D36" t="s">
        <v>862</v>
      </c>
      <c r="E36">
        <v>45.4</v>
      </c>
      <c r="F36" t="s">
        <v>863</v>
      </c>
      <c r="G36">
        <v>42.8</v>
      </c>
      <c r="H36" t="s">
        <v>24</v>
      </c>
      <c r="I36" t="s">
        <v>23</v>
      </c>
      <c r="J36" t="s">
        <v>3869</v>
      </c>
    </row>
    <row r="37" spans="1:10" x14ac:dyDescent="0.2">
      <c r="A37" s="3">
        <v>44408</v>
      </c>
      <c r="B37" t="s">
        <v>23</v>
      </c>
      <c r="C37">
        <v>97.1</v>
      </c>
      <c r="D37" t="s">
        <v>1006</v>
      </c>
      <c r="E37">
        <v>47.5</v>
      </c>
      <c r="F37" t="s">
        <v>1007</v>
      </c>
      <c r="G37">
        <v>44.8</v>
      </c>
      <c r="H37" t="s">
        <v>24</v>
      </c>
      <c r="I37" t="s">
        <v>23</v>
      </c>
      <c r="J37" t="s">
        <v>3869</v>
      </c>
    </row>
    <row r="38" spans="1:10" x14ac:dyDescent="0.2">
      <c r="A38" s="3">
        <v>44439</v>
      </c>
      <c r="B38" t="s">
        <v>23</v>
      </c>
      <c r="C38">
        <v>97.1</v>
      </c>
      <c r="D38" t="s">
        <v>1143</v>
      </c>
      <c r="E38">
        <v>50.1</v>
      </c>
      <c r="F38" t="s">
        <v>1144</v>
      </c>
      <c r="G38">
        <v>46.9</v>
      </c>
      <c r="H38" t="s">
        <v>24</v>
      </c>
      <c r="I38" t="s">
        <v>23</v>
      </c>
      <c r="J38" t="s">
        <v>3869</v>
      </c>
    </row>
    <row r="39" spans="1:10" x14ac:dyDescent="0.2">
      <c r="A39" s="3">
        <v>44469</v>
      </c>
      <c r="B39" t="s">
        <v>23</v>
      </c>
      <c r="C39">
        <v>97</v>
      </c>
      <c r="D39" t="s">
        <v>1285</v>
      </c>
      <c r="E39">
        <v>52</v>
      </c>
      <c r="F39" t="s">
        <v>1286</v>
      </c>
      <c r="G39">
        <v>49.1</v>
      </c>
      <c r="H39" t="s">
        <v>24</v>
      </c>
      <c r="I39" t="s">
        <v>23</v>
      </c>
      <c r="J39" t="s">
        <v>3869</v>
      </c>
    </row>
    <row r="40" spans="1:10" x14ac:dyDescent="0.2">
      <c r="A40" s="3">
        <v>44500</v>
      </c>
      <c r="B40" t="s">
        <v>23</v>
      </c>
      <c r="C40">
        <v>97</v>
      </c>
      <c r="D40" t="s">
        <v>1425</v>
      </c>
      <c r="E40">
        <v>53.2</v>
      </c>
      <c r="F40" t="s">
        <v>1426</v>
      </c>
      <c r="G40">
        <v>50.6</v>
      </c>
      <c r="H40" t="s">
        <v>24</v>
      </c>
      <c r="I40" t="s">
        <v>23</v>
      </c>
      <c r="J40" t="s">
        <v>3869</v>
      </c>
    </row>
    <row r="41" spans="1:10" x14ac:dyDescent="0.2">
      <c r="A41" s="3">
        <v>44530</v>
      </c>
      <c r="B41" t="s">
        <v>23</v>
      </c>
      <c r="C41">
        <v>96.8</v>
      </c>
      <c r="D41" t="s">
        <v>1565</v>
      </c>
      <c r="E41">
        <v>55.3</v>
      </c>
      <c r="F41" t="s">
        <v>1566</v>
      </c>
      <c r="G41">
        <v>51.5</v>
      </c>
      <c r="H41" t="s">
        <v>24</v>
      </c>
      <c r="I41" t="s">
        <v>23</v>
      </c>
      <c r="J41" t="s">
        <v>3869</v>
      </c>
    </row>
    <row r="42" spans="1:10" x14ac:dyDescent="0.2">
      <c r="A42" s="3">
        <v>44561</v>
      </c>
      <c r="B42" t="s">
        <v>23</v>
      </c>
      <c r="C42">
        <v>96.8</v>
      </c>
      <c r="D42" t="s">
        <v>1703</v>
      </c>
      <c r="E42">
        <v>57</v>
      </c>
      <c r="F42" t="s">
        <v>1704</v>
      </c>
      <c r="G42">
        <v>53.5</v>
      </c>
      <c r="H42" t="s">
        <v>24</v>
      </c>
      <c r="I42" t="s">
        <v>23</v>
      </c>
      <c r="J42" t="s">
        <v>3869</v>
      </c>
    </row>
    <row r="43" spans="1:10" x14ac:dyDescent="0.2">
      <c r="A43" s="3">
        <v>44592</v>
      </c>
      <c r="B43" t="s">
        <v>23</v>
      </c>
      <c r="C43">
        <v>96.8</v>
      </c>
      <c r="D43" t="s">
        <v>1843</v>
      </c>
      <c r="E43">
        <v>58.6</v>
      </c>
      <c r="F43" t="s">
        <v>1844</v>
      </c>
      <c r="G43">
        <v>54.9</v>
      </c>
      <c r="H43" t="s">
        <v>24</v>
      </c>
      <c r="I43" t="s">
        <v>23</v>
      </c>
      <c r="J43" t="s">
        <v>3869</v>
      </c>
    </row>
    <row r="44" spans="1:10" x14ac:dyDescent="0.2">
      <c r="A44" s="3">
        <v>44620</v>
      </c>
      <c r="B44" t="s">
        <v>23</v>
      </c>
      <c r="C44">
        <v>96.9</v>
      </c>
      <c r="D44" t="s">
        <v>1984</v>
      </c>
      <c r="E44">
        <v>59.1</v>
      </c>
      <c r="F44" t="s">
        <v>1985</v>
      </c>
      <c r="G44">
        <v>55.8</v>
      </c>
      <c r="H44" t="s">
        <v>24</v>
      </c>
      <c r="I44" t="s">
        <v>23</v>
      </c>
      <c r="J44" t="s">
        <v>3869</v>
      </c>
    </row>
    <row r="45" spans="1:10" x14ac:dyDescent="0.2">
      <c r="A45" s="3">
        <v>44651</v>
      </c>
      <c r="B45" t="s">
        <v>23</v>
      </c>
      <c r="C45">
        <v>96.9</v>
      </c>
      <c r="D45" t="s">
        <v>2117</v>
      </c>
      <c r="E45">
        <v>59.3</v>
      </c>
      <c r="F45" t="s">
        <v>2118</v>
      </c>
      <c r="G45">
        <v>56.1</v>
      </c>
      <c r="H45" t="s">
        <v>24</v>
      </c>
      <c r="I45" t="s">
        <v>23</v>
      </c>
      <c r="J45" t="s">
        <v>3869</v>
      </c>
    </row>
    <row r="46" spans="1:10" x14ac:dyDescent="0.2">
      <c r="A46" s="3">
        <v>44681</v>
      </c>
      <c r="B46" t="s">
        <v>23</v>
      </c>
      <c r="C46">
        <v>96.8</v>
      </c>
      <c r="D46" t="s">
        <v>2255</v>
      </c>
      <c r="E46">
        <v>59.6</v>
      </c>
      <c r="F46" t="s">
        <v>2256</v>
      </c>
      <c r="G46">
        <v>56.4</v>
      </c>
      <c r="H46" t="s">
        <v>24</v>
      </c>
      <c r="I46" t="s">
        <v>23</v>
      </c>
      <c r="J46" t="s">
        <v>3869</v>
      </c>
    </row>
    <row r="47" spans="1:10" x14ac:dyDescent="0.2">
      <c r="A47" s="3">
        <v>44712</v>
      </c>
      <c r="B47" t="s">
        <v>23</v>
      </c>
      <c r="C47">
        <v>96.8</v>
      </c>
      <c r="D47" t="s">
        <v>2392</v>
      </c>
      <c r="E47">
        <v>59.7</v>
      </c>
      <c r="F47" t="s">
        <v>2393</v>
      </c>
      <c r="G47">
        <v>56.6</v>
      </c>
      <c r="H47" t="s">
        <v>24</v>
      </c>
      <c r="I47" t="s">
        <v>23</v>
      </c>
      <c r="J47" t="s">
        <v>3869</v>
      </c>
    </row>
    <row r="48" spans="1:10" x14ac:dyDescent="0.2">
      <c r="A48" s="3">
        <v>44741</v>
      </c>
      <c r="B48" t="s">
        <v>23</v>
      </c>
      <c r="C48">
        <v>96.8</v>
      </c>
      <c r="D48" t="s">
        <v>2527</v>
      </c>
      <c r="E48">
        <v>59.9</v>
      </c>
      <c r="F48" t="s">
        <v>2528</v>
      </c>
      <c r="G48">
        <v>56.7</v>
      </c>
      <c r="H48" t="s">
        <v>24</v>
      </c>
      <c r="I48" t="s">
        <v>23</v>
      </c>
      <c r="J48" t="s">
        <v>3869</v>
      </c>
    </row>
    <row r="49" spans="1:10" x14ac:dyDescent="0.2">
      <c r="A49" s="3">
        <v>44769</v>
      </c>
      <c r="B49" t="s">
        <v>23</v>
      </c>
      <c r="C49">
        <v>96.8</v>
      </c>
      <c r="D49" t="s">
        <v>2667</v>
      </c>
      <c r="E49">
        <v>60.1</v>
      </c>
      <c r="F49" t="s">
        <v>2668</v>
      </c>
      <c r="G49">
        <v>56.9</v>
      </c>
      <c r="H49" t="s">
        <v>24</v>
      </c>
      <c r="I49" t="s">
        <v>23</v>
      </c>
      <c r="J49" t="s">
        <v>3869</v>
      </c>
    </row>
    <row r="50" spans="1:10" x14ac:dyDescent="0.2">
      <c r="A50" s="3">
        <v>44804</v>
      </c>
      <c r="B50" t="s">
        <v>23</v>
      </c>
      <c r="C50">
        <v>96.8</v>
      </c>
      <c r="D50" t="s">
        <v>2803</v>
      </c>
      <c r="E50">
        <v>60.4</v>
      </c>
      <c r="F50" t="s">
        <v>2804</v>
      </c>
      <c r="G50">
        <v>57.1</v>
      </c>
      <c r="H50" t="s">
        <v>24</v>
      </c>
      <c r="I50" t="s">
        <v>23</v>
      </c>
      <c r="J50" t="s">
        <v>3869</v>
      </c>
    </row>
    <row r="51" spans="1:10" x14ac:dyDescent="0.2">
      <c r="A51" s="3">
        <v>44832</v>
      </c>
      <c r="B51" t="s">
        <v>23</v>
      </c>
      <c r="C51">
        <v>96.8</v>
      </c>
      <c r="D51" t="s">
        <v>2936</v>
      </c>
      <c r="E51">
        <v>60.5</v>
      </c>
      <c r="F51" t="s">
        <v>2937</v>
      </c>
      <c r="G51">
        <v>57.3</v>
      </c>
      <c r="H51" t="s">
        <v>24</v>
      </c>
      <c r="I51" t="s">
        <v>23</v>
      </c>
      <c r="J51" t="s">
        <v>3869</v>
      </c>
    </row>
    <row r="52" spans="1:10" x14ac:dyDescent="0.2">
      <c r="A52" s="3">
        <v>44860</v>
      </c>
      <c r="B52" t="s">
        <v>23</v>
      </c>
      <c r="C52">
        <v>96.8</v>
      </c>
      <c r="D52" t="s">
        <v>3073</v>
      </c>
      <c r="E52">
        <v>60.7</v>
      </c>
      <c r="F52" t="s">
        <v>3074</v>
      </c>
      <c r="G52">
        <v>57.5</v>
      </c>
      <c r="H52" t="s">
        <v>24</v>
      </c>
      <c r="I52" t="s">
        <v>23</v>
      </c>
      <c r="J52" t="s">
        <v>3869</v>
      </c>
    </row>
    <row r="53" spans="1:10" x14ac:dyDescent="0.2">
      <c r="A53" s="3">
        <v>44895</v>
      </c>
      <c r="B53" t="s">
        <v>23</v>
      </c>
      <c r="C53">
        <v>96.8</v>
      </c>
      <c r="D53" t="s">
        <v>3207</v>
      </c>
      <c r="E53">
        <v>61.1</v>
      </c>
      <c r="F53" t="s">
        <v>3208</v>
      </c>
      <c r="G53">
        <v>57.7</v>
      </c>
      <c r="H53" t="s">
        <v>24</v>
      </c>
      <c r="I53" t="s">
        <v>23</v>
      </c>
      <c r="J53" t="s">
        <v>3869</v>
      </c>
    </row>
    <row r="54" spans="1:10" x14ac:dyDescent="0.2">
      <c r="A54" s="3">
        <v>44923</v>
      </c>
      <c r="B54" t="s">
        <v>23</v>
      </c>
      <c r="C54">
        <v>96.7</v>
      </c>
      <c r="D54" t="s">
        <v>3347</v>
      </c>
      <c r="E54">
        <v>61.2</v>
      </c>
      <c r="F54" t="s">
        <v>3348</v>
      </c>
      <c r="G54">
        <v>57.9</v>
      </c>
      <c r="H54" t="s">
        <v>24</v>
      </c>
      <c r="I54" t="s">
        <v>23</v>
      </c>
      <c r="J54" t="s">
        <v>3869</v>
      </c>
    </row>
    <row r="55" spans="1:10" x14ac:dyDescent="0.2">
      <c r="A55" s="3">
        <v>44951</v>
      </c>
      <c r="B55" t="s">
        <v>23</v>
      </c>
      <c r="C55">
        <v>96.7</v>
      </c>
      <c r="D55" t="s">
        <v>3478</v>
      </c>
      <c r="E55">
        <v>61.3</v>
      </c>
      <c r="F55" t="s">
        <v>3479</v>
      </c>
      <c r="G55">
        <v>57.9</v>
      </c>
      <c r="H55" t="s">
        <v>24</v>
      </c>
      <c r="I55" t="s">
        <v>23</v>
      </c>
      <c r="J55" t="s">
        <v>3869</v>
      </c>
    </row>
    <row r="56" spans="1:10" x14ac:dyDescent="0.2">
      <c r="A56" s="3">
        <v>44979</v>
      </c>
      <c r="B56" t="s">
        <v>23</v>
      </c>
      <c r="C56">
        <v>96.7</v>
      </c>
      <c r="D56" t="s">
        <v>3612</v>
      </c>
      <c r="E56">
        <v>61.4</v>
      </c>
      <c r="F56" t="s">
        <v>3613</v>
      </c>
      <c r="G56">
        <v>58</v>
      </c>
      <c r="H56" t="s">
        <v>24</v>
      </c>
      <c r="I56" t="s">
        <v>23</v>
      </c>
      <c r="J56" t="s">
        <v>3869</v>
      </c>
    </row>
    <row r="57" spans="1:10" x14ac:dyDescent="0.2">
      <c r="A57" s="3">
        <v>44993</v>
      </c>
      <c r="B57" t="s">
        <v>23</v>
      </c>
      <c r="C57">
        <v>96.7</v>
      </c>
      <c r="D57" t="s">
        <v>3746</v>
      </c>
      <c r="E57">
        <v>61.4</v>
      </c>
      <c r="F57" t="s">
        <v>3747</v>
      </c>
      <c r="G57">
        <v>58</v>
      </c>
      <c r="H57" t="s">
        <v>24</v>
      </c>
      <c r="I57" t="s">
        <v>23</v>
      </c>
      <c r="J57" t="s">
        <v>3869</v>
      </c>
    </row>
    <row r="58" spans="1:10" x14ac:dyDescent="0.2">
      <c r="A58" s="3">
        <v>44227</v>
      </c>
      <c r="B58" t="s">
        <v>25</v>
      </c>
      <c r="C58">
        <v>95.8</v>
      </c>
      <c r="D58" t="s">
        <v>167</v>
      </c>
      <c r="E58">
        <v>8.6</v>
      </c>
      <c r="F58" t="s">
        <v>168</v>
      </c>
      <c r="G58">
        <v>2</v>
      </c>
      <c r="H58" t="s">
        <v>26</v>
      </c>
      <c r="I58" t="s">
        <v>25</v>
      </c>
      <c r="J58" t="s">
        <v>3869</v>
      </c>
    </row>
    <row r="59" spans="1:10" x14ac:dyDescent="0.2">
      <c r="A59" s="3">
        <v>44227</v>
      </c>
      <c r="B59" t="s">
        <v>25</v>
      </c>
      <c r="C59">
        <v>95.8</v>
      </c>
      <c r="D59" t="s">
        <v>167</v>
      </c>
      <c r="E59">
        <v>5.5</v>
      </c>
      <c r="F59" t="s">
        <v>168</v>
      </c>
      <c r="G59">
        <v>2</v>
      </c>
      <c r="H59" t="s">
        <v>26</v>
      </c>
      <c r="I59" t="s">
        <v>25</v>
      </c>
      <c r="J59" t="s">
        <v>3869</v>
      </c>
    </row>
    <row r="60" spans="1:10" x14ac:dyDescent="0.2">
      <c r="A60" s="3">
        <v>44255</v>
      </c>
      <c r="B60" t="s">
        <v>25</v>
      </c>
      <c r="C60">
        <v>97.6</v>
      </c>
      <c r="D60" t="s">
        <v>295</v>
      </c>
      <c r="E60">
        <v>18.5</v>
      </c>
      <c r="F60" t="s">
        <v>296</v>
      </c>
      <c r="G60">
        <v>10.4</v>
      </c>
      <c r="H60" t="s">
        <v>26</v>
      </c>
      <c r="I60" t="s">
        <v>25</v>
      </c>
      <c r="J60" t="s">
        <v>3869</v>
      </c>
    </row>
    <row r="61" spans="1:10" x14ac:dyDescent="0.2">
      <c r="A61" s="3">
        <v>44286</v>
      </c>
      <c r="B61" t="s">
        <v>25</v>
      </c>
      <c r="C61">
        <v>97.8</v>
      </c>
      <c r="D61" t="s">
        <v>436</v>
      </c>
      <c r="E61">
        <v>31.6</v>
      </c>
      <c r="F61" t="s">
        <v>437</v>
      </c>
      <c r="G61">
        <v>20.7</v>
      </c>
      <c r="H61" t="s">
        <v>26</v>
      </c>
      <c r="I61" t="s">
        <v>25</v>
      </c>
      <c r="J61" t="s">
        <v>3869</v>
      </c>
    </row>
    <row r="62" spans="1:10" x14ac:dyDescent="0.2">
      <c r="A62" s="3">
        <v>44316</v>
      </c>
      <c r="B62" t="s">
        <v>25</v>
      </c>
      <c r="C62">
        <v>97.2</v>
      </c>
      <c r="D62" t="s">
        <v>580</v>
      </c>
      <c r="E62">
        <v>41.1</v>
      </c>
      <c r="F62" t="s">
        <v>581</v>
      </c>
      <c r="G62">
        <v>34.5</v>
      </c>
      <c r="H62" t="s">
        <v>26</v>
      </c>
      <c r="I62" t="s">
        <v>25</v>
      </c>
      <c r="J62" t="s">
        <v>3869</v>
      </c>
    </row>
    <row r="63" spans="1:10" x14ac:dyDescent="0.2">
      <c r="A63" s="3">
        <v>44347</v>
      </c>
      <c r="B63" t="s">
        <v>25</v>
      </c>
      <c r="C63">
        <v>97.1</v>
      </c>
      <c r="D63" t="s">
        <v>721</v>
      </c>
      <c r="E63">
        <v>44.9</v>
      </c>
      <c r="F63" t="s">
        <v>722</v>
      </c>
      <c r="G63">
        <v>41.2</v>
      </c>
      <c r="H63" t="s">
        <v>26</v>
      </c>
      <c r="I63" t="s">
        <v>25</v>
      </c>
      <c r="J63" t="s">
        <v>3869</v>
      </c>
    </row>
    <row r="64" spans="1:10" x14ac:dyDescent="0.2">
      <c r="A64" s="3">
        <v>44377</v>
      </c>
      <c r="B64" t="s">
        <v>25</v>
      </c>
      <c r="C64">
        <v>97.1</v>
      </c>
      <c r="D64" t="s">
        <v>864</v>
      </c>
      <c r="E64">
        <v>46.6</v>
      </c>
      <c r="F64" t="s">
        <v>865</v>
      </c>
      <c r="G64">
        <v>44.1</v>
      </c>
      <c r="H64" t="s">
        <v>26</v>
      </c>
      <c r="I64" t="s">
        <v>25</v>
      </c>
      <c r="J64" t="s">
        <v>3869</v>
      </c>
    </row>
    <row r="65" spans="1:10" x14ac:dyDescent="0.2">
      <c r="A65" s="3">
        <v>44408</v>
      </c>
      <c r="B65" t="s">
        <v>25</v>
      </c>
      <c r="C65">
        <v>97.1</v>
      </c>
      <c r="D65" t="s">
        <v>1008</v>
      </c>
      <c r="E65">
        <v>48.3</v>
      </c>
      <c r="F65" t="s">
        <v>1009</v>
      </c>
      <c r="G65">
        <v>45.6</v>
      </c>
      <c r="H65" t="s">
        <v>26</v>
      </c>
      <c r="I65" t="s">
        <v>25</v>
      </c>
      <c r="J65" t="s">
        <v>3869</v>
      </c>
    </row>
    <row r="66" spans="1:10" x14ac:dyDescent="0.2">
      <c r="A66" s="3">
        <v>44439</v>
      </c>
      <c r="B66" t="s">
        <v>25</v>
      </c>
      <c r="C66">
        <v>97.1</v>
      </c>
      <c r="D66" t="s">
        <v>1145</v>
      </c>
      <c r="E66">
        <v>51.2</v>
      </c>
      <c r="F66" t="s">
        <v>1146</v>
      </c>
      <c r="G66">
        <v>47.4</v>
      </c>
      <c r="H66" t="s">
        <v>26</v>
      </c>
      <c r="I66" t="s">
        <v>25</v>
      </c>
      <c r="J66" t="s">
        <v>3869</v>
      </c>
    </row>
    <row r="67" spans="1:10" x14ac:dyDescent="0.2">
      <c r="A67" s="3">
        <v>44469</v>
      </c>
      <c r="B67" t="s">
        <v>25</v>
      </c>
      <c r="C67">
        <v>97</v>
      </c>
      <c r="D67" t="s">
        <v>1287</v>
      </c>
      <c r="E67">
        <v>53.5</v>
      </c>
      <c r="F67" t="s">
        <v>1288</v>
      </c>
      <c r="G67">
        <v>50</v>
      </c>
      <c r="H67" t="s">
        <v>26</v>
      </c>
      <c r="I67" t="s">
        <v>25</v>
      </c>
      <c r="J67" t="s">
        <v>3869</v>
      </c>
    </row>
    <row r="68" spans="1:10" x14ac:dyDescent="0.2">
      <c r="A68" s="3">
        <v>44500</v>
      </c>
      <c r="B68" t="s">
        <v>25</v>
      </c>
      <c r="C68">
        <v>97</v>
      </c>
      <c r="D68" t="s">
        <v>1427</v>
      </c>
      <c r="E68">
        <v>54.7</v>
      </c>
      <c r="F68" t="s">
        <v>1428</v>
      </c>
      <c r="G68">
        <v>51.7</v>
      </c>
      <c r="H68" t="s">
        <v>26</v>
      </c>
      <c r="I68" t="s">
        <v>25</v>
      </c>
      <c r="J68" t="s">
        <v>3869</v>
      </c>
    </row>
    <row r="69" spans="1:10" x14ac:dyDescent="0.2">
      <c r="A69" s="3">
        <v>44530</v>
      </c>
      <c r="B69" t="s">
        <v>25</v>
      </c>
      <c r="C69">
        <v>96.8</v>
      </c>
      <c r="D69" t="s">
        <v>1567</v>
      </c>
      <c r="E69">
        <v>56.7</v>
      </c>
      <c r="F69" t="s">
        <v>1568</v>
      </c>
      <c r="G69">
        <v>52.6</v>
      </c>
      <c r="H69" t="s">
        <v>26</v>
      </c>
      <c r="I69" t="s">
        <v>25</v>
      </c>
      <c r="J69" t="s">
        <v>3869</v>
      </c>
    </row>
    <row r="70" spans="1:10" x14ac:dyDescent="0.2">
      <c r="A70" s="3">
        <v>44561</v>
      </c>
      <c r="B70" t="s">
        <v>25</v>
      </c>
      <c r="C70">
        <v>96.8</v>
      </c>
      <c r="D70" t="s">
        <v>1705</v>
      </c>
      <c r="E70">
        <v>58.2</v>
      </c>
      <c r="F70" t="s">
        <v>1706</v>
      </c>
      <c r="G70">
        <v>54.4</v>
      </c>
      <c r="H70" t="s">
        <v>26</v>
      </c>
      <c r="I70" t="s">
        <v>25</v>
      </c>
      <c r="J70" t="s">
        <v>3869</v>
      </c>
    </row>
    <row r="71" spans="1:10" x14ac:dyDescent="0.2">
      <c r="A71" s="3">
        <v>44592</v>
      </c>
      <c r="B71" t="s">
        <v>25</v>
      </c>
      <c r="C71">
        <v>96.8</v>
      </c>
      <c r="D71" t="s">
        <v>1845</v>
      </c>
      <c r="E71">
        <v>59.6</v>
      </c>
      <c r="F71" t="s">
        <v>1846</v>
      </c>
      <c r="G71">
        <v>55.7</v>
      </c>
      <c r="H71" t="s">
        <v>26</v>
      </c>
      <c r="I71" t="s">
        <v>25</v>
      </c>
      <c r="J71" t="s">
        <v>3869</v>
      </c>
    </row>
    <row r="72" spans="1:10" x14ac:dyDescent="0.2">
      <c r="A72" s="3">
        <v>44620</v>
      </c>
      <c r="B72" t="s">
        <v>25</v>
      </c>
      <c r="C72">
        <v>96.9</v>
      </c>
      <c r="D72" t="s">
        <v>1986</v>
      </c>
      <c r="E72">
        <v>59.9</v>
      </c>
      <c r="F72" t="s">
        <v>1987</v>
      </c>
      <c r="G72">
        <v>56.4</v>
      </c>
      <c r="H72" t="s">
        <v>26</v>
      </c>
      <c r="I72" t="s">
        <v>25</v>
      </c>
      <c r="J72" t="s">
        <v>3869</v>
      </c>
    </row>
    <row r="73" spans="1:10" x14ac:dyDescent="0.2">
      <c r="A73" s="3">
        <v>44651</v>
      </c>
      <c r="B73" t="s">
        <v>25</v>
      </c>
      <c r="C73">
        <v>96.9</v>
      </c>
      <c r="D73" t="s">
        <v>2119</v>
      </c>
      <c r="E73">
        <v>60.1</v>
      </c>
      <c r="F73" t="s">
        <v>2120</v>
      </c>
      <c r="G73">
        <v>56.7</v>
      </c>
      <c r="H73" t="s">
        <v>26</v>
      </c>
      <c r="I73" t="s">
        <v>25</v>
      </c>
      <c r="J73" t="s">
        <v>3869</v>
      </c>
    </row>
    <row r="74" spans="1:10" x14ac:dyDescent="0.2">
      <c r="A74" s="3">
        <v>44681</v>
      </c>
      <c r="B74" t="s">
        <v>25</v>
      </c>
      <c r="C74">
        <v>96.8</v>
      </c>
      <c r="D74" t="s">
        <v>2257</v>
      </c>
      <c r="E74">
        <v>60.4</v>
      </c>
      <c r="F74" t="s">
        <v>2258</v>
      </c>
      <c r="G74">
        <v>57</v>
      </c>
      <c r="H74" t="s">
        <v>26</v>
      </c>
      <c r="I74" t="s">
        <v>25</v>
      </c>
      <c r="J74" t="s">
        <v>3869</v>
      </c>
    </row>
    <row r="75" spans="1:10" x14ac:dyDescent="0.2">
      <c r="A75" s="3">
        <v>44712</v>
      </c>
      <c r="B75" t="s">
        <v>25</v>
      </c>
      <c r="C75">
        <v>96.8</v>
      </c>
      <c r="D75" t="s">
        <v>2394</v>
      </c>
      <c r="E75">
        <v>60.5</v>
      </c>
      <c r="F75" t="s">
        <v>2395</v>
      </c>
      <c r="G75">
        <v>57.2</v>
      </c>
      <c r="H75" t="s">
        <v>26</v>
      </c>
      <c r="I75" t="s">
        <v>25</v>
      </c>
      <c r="J75" t="s">
        <v>3869</v>
      </c>
    </row>
    <row r="76" spans="1:10" x14ac:dyDescent="0.2">
      <c r="A76" s="3">
        <v>44741</v>
      </c>
      <c r="B76" t="s">
        <v>25</v>
      </c>
      <c r="C76">
        <v>96.8</v>
      </c>
      <c r="D76" t="s">
        <v>2529</v>
      </c>
      <c r="E76">
        <v>60.7</v>
      </c>
      <c r="F76" t="s">
        <v>2530</v>
      </c>
      <c r="G76">
        <v>57.3</v>
      </c>
      <c r="H76" t="s">
        <v>26</v>
      </c>
      <c r="I76" t="s">
        <v>25</v>
      </c>
      <c r="J76" t="s">
        <v>3869</v>
      </c>
    </row>
    <row r="77" spans="1:10" x14ac:dyDescent="0.2">
      <c r="A77" s="3">
        <v>44769</v>
      </c>
      <c r="B77" t="s">
        <v>25</v>
      </c>
      <c r="C77">
        <v>96.8</v>
      </c>
      <c r="D77" t="s">
        <v>2669</v>
      </c>
      <c r="E77">
        <v>60.9</v>
      </c>
      <c r="F77" t="s">
        <v>2670</v>
      </c>
      <c r="G77">
        <v>57.5</v>
      </c>
      <c r="H77" t="s">
        <v>26</v>
      </c>
      <c r="I77" t="s">
        <v>25</v>
      </c>
      <c r="J77" t="s">
        <v>3869</v>
      </c>
    </row>
    <row r="78" spans="1:10" x14ac:dyDescent="0.2">
      <c r="A78" s="3">
        <v>44804</v>
      </c>
      <c r="B78" t="s">
        <v>25</v>
      </c>
      <c r="C78">
        <v>96.8</v>
      </c>
      <c r="D78" t="s">
        <v>2805</v>
      </c>
      <c r="E78">
        <v>61.2</v>
      </c>
      <c r="F78" t="s">
        <v>2806</v>
      </c>
      <c r="G78">
        <v>57.8</v>
      </c>
      <c r="H78" t="s">
        <v>26</v>
      </c>
      <c r="I78" t="s">
        <v>25</v>
      </c>
      <c r="J78" t="s">
        <v>3869</v>
      </c>
    </row>
    <row r="79" spans="1:10" x14ac:dyDescent="0.2">
      <c r="A79" s="3">
        <v>44832</v>
      </c>
      <c r="B79" t="s">
        <v>25</v>
      </c>
      <c r="C79">
        <v>96.8</v>
      </c>
      <c r="D79" t="s">
        <v>2938</v>
      </c>
      <c r="E79">
        <v>61.4</v>
      </c>
      <c r="F79" t="s">
        <v>2939</v>
      </c>
      <c r="G79">
        <v>58</v>
      </c>
      <c r="H79" t="s">
        <v>26</v>
      </c>
      <c r="I79" t="s">
        <v>25</v>
      </c>
      <c r="J79" t="s">
        <v>3869</v>
      </c>
    </row>
    <row r="80" spans="1:10" x14ac:dyDescent="0.2">
      <c r="A80" s="3">
        <v>44860</v>
      </c>
      <c r="B80" t="s">
        <v>25</v>
      </c>
      <c r="C80">
        <v>96.8</v>
      </c>
      <c r="D80" t="s">
        <v>3075</v>
      </c>
      <c r="E80">
        <v>61.7</v>
      </c>
      <c r="F80" t="s">
        <v>3076</v>
      </c>
      <c r="G80">
        <v>58.3</v>
      </c>
      <c r="H80" t="s">
        <v>26</v>
      </c>
      <c r="I80" t="s">
        <v>25</v>
      </c>
      <c r="J80" t="s">
        <v>3869</v>
      </c>
    </row>
    <row r="81" spans="1:10" x14ac:dyDescent="0.2">
      <c r="A81" s="3">
        <v>44895</v>
      </c>
      <c r="B81" t="s">
        <v>25</v>
      </c>
      <c r="C81">
        <v>96.8</v>
      </c>
      <c r="D81" t="s">
        <v>3209</v>
      </c>
      <c r="E81">
        <v>62.1</v>
      </c>
      <c r="F81" t="s">
        <v>3210</v>
      </c>
      <c r="G81">
        <v>58.5</v>
      </c>
      <c r="H81" t="s">
        <v>26</v>
      </c>
      <c r="I81" t="s">
        <v>25</v>
      </c>
      <c r="J81" t="s">
        <v>3869</v>
      </c>
    </row>
    <row r="82" spans="1:10" x14ac:dyDescent="0.2">
      <c r="A82" s="3">
        <v>44923</v>
      </c>
      <c r="B82" t="s">
        <v>25</v>
      </c>
      <c r="C82">
        <v>96.7</v>
      </c>
      <c r="D82" t="s">
        <v>3349</v>
      </c>
      <c r="E82">
        <v>62.2</v>
      </c>
      <c r="F82" t="s">
        <v>3350</v>
      </c>
      <c r="G82">
        <v>58.6</v>
      </c>
      <c r="H82" t="s">
        <v>26</v>
      </c>
      <c r="I82" t="s">
        <v>25</v>
      </c>
      <c r="J82" t="s">
        <v>3869</v>
      </c>
    </row>
    <row r="83" spans="1:10" x14ac:dyDescent="0.2">
      <c r="A83" s="3">
        <v>44951</v>
      </c>
      <c r="B83" t="s">
        <v>25</v>
      </c>
      <c r="C83">
        <v>96.7</v>
      </c>
      <c r="D83" t="s">
        <v>3480</v>
      </c>
      <c r="E83">
        <v>62.3</v>
      </c>
      <c r="F83" t="s">
        <v>3481</v>
      </c>
      <c r="G83">
        <v>58.7</v>
      </c>
      <c r="H83" t="s">
        <v>26</v>
      </c>
      <c r="I83" t="s">
        <v>25</v>
      </c>
      <c r="J83" t="s">
        <v>3869</v>
      </c>
    </row>
    <row r="84" spans="1:10" x14ac:dyDescent="0.2">
      <c r="A84" s="3">
        <v>44979</v>
      </c>
      <c r="B84" t="s">
        <v>25</v>
      </c>
      <c r="C84">
        <v>96.7</v>
      </c>
      <c r="D84" t="s">
        <v>3614</v>
      </c>
      <c r="E84">
        <v>62.4</v>
      </c>
      <c r="F84" t="s">
        <v>3615</v>
      </c>
      <c r="G84">
        <v>58.8</v>
      </c>
      <c r="H84" t="s">
        <v>26</v>
      </c>
      <c r="I84" t="s">
        <v>25</v>
      </c>
      <c r="J84" t="s">
        <v>3869</v>
      </c>
    </row>
    <row r="85" spans="1:10" x14ac:dyDescent="0.2">
      <c r="A85" s="3">
        <v>44993</v>
      </c>
      <c r="B85" t="s">
        <v>25</v>
      </c>
      <c r="C85">
        <v>96.7</v>
      </c>
      <c r="D85" t="s">
        <v>3748</v>
      </c>
      <c r="E85">
        <v>62.4</v>
      </c>
      <c r="F85" t="s">
        <v>3749</v>
      </c>
      <c r="G85">
        <v>58.8</v>
      </c>
      <c r="H85" t="s">
        <v>26</v>
      </c>
      <c r="I85" t="s">
        <v>25</v>
      </c>
      <c r="J85" t="s">
        <v>3869</v>
      </c>
    </row>
    <row r="86" spans="1:10" x14ac:dyDescent="0.2">
      <c r="A86" s="3">
        <v>44227</v>
      </c>
      <c r="B86" t="s">
        <v>29</v>
      </c>
      <c r="C86">
        <v>95.8</v>
      </c>
      <c r="D86" t="s">
        <v>171</v>
      </c>
      <c r="E86">
        <v>8.6999999999999993</v>
      </c>
      <c r="F86" t="s">
        <v>172</v>
      </c>
      <c r="G86">
        <v>1.9</v>
      </c>
      <c r="H86" t="s">
        <v>30</v>
      </c>
      <c r="I86" t="s">
        <v>29</v>
      </c>
      <c r="J86" t="s">
        <v>3869</v>
      </c>
    </row>
    <row r="87" spans="1:10" x14ac:dyDescent="0.2">
      <c r="A87" s="3">
        <v>44227</v>
      </c>
      <c r="B87" t="s">
        <v>29</v>
      </c>
      <c r="C87">
        <v>95.8</v>
      </c>
      <c r="D87" t="s">
        <v>171</v>
      </c>
      <c r="E87">
        <v>0</v>
      </c>
      <c r="F87" t="s">
        <v>172</v>
      </c>
      <c r="G87">
        <v>1.9</v>
      </c>
      <c r="H87" t="s">
        <v>30</v>
      </c>
      <c r="I87" t="s">
        <v>29</v>
      </c>
      <c r="J87" t="s">
        <v>3869</v>
      </c>
    </row>
    <row r="88" spans="1:10" x14ac:dyDescent="0.2">
      <c r="A88" s="3">
        <v>44255</v>
      </c>
      <c r="B88" t="s">
        <v>29</v>
      </c>
      <c r="C88">
        <v>97.6</v>
      </c>
      <c r="D88" t="s">
        <v>299</v>
      </c>
      <c r="E88">
        <v>19.5</v>
      </c>
      <c r="F88" t="s">
        <v>300</v>
      </c>
      <c r="G88">
        <v>10.4</v>
      </c>
      <c r="H88" t="s">
        <v>30</v>
      </c>
      <c r="I88" t="s">
        <v>29</v>
      </c>
      <c r="J88" t="s">
        <v>3869</v>
      </c>
    </row>
    <row r="89" spans="1:10" x14ac:dyDescent="0.2">
      <c r="A89" s="3">
        <v>44286</v>
      </c>
      <c r="B89" t="s">
        <v>29</v>
      </c>
      <c r="C89">
        <v>97.8</v>
      </c>
      <c r="D89" t="s">
        <v>440</v>
      </c>
      <c r="E89">
        <v>33.1</v>
      </c>
      <c r="F89" t="s">
        <v>441</v>
      </c>
      <c r="G89">
        <v>21.1</v>
      </c>
      <c r="H89" t="s">
        <v>30</v>
      </c>
      <c r="I89" t="s">
        <v>29</v>
      </c>
      <c r="J89" t="s">
        <v>3869</v>
      </c>
    </row>
    <row r="90" spans="1:10" x14ac:dyDescent="0.2">
      <c r="A90" s="3">
        <v>44316</v>
      </c>
      <c r="B90" t="s">
        <v>29</v>
      </c>
      <c r="C90">
        <v>97.2</v>
      </c>
      <c r="D90" t="s">
        <v>584</v>
      </c>
      <c r="E90">
        <v>46</v>
      </c>
      <c r="F90" t="s">
        <v>585</v>
      </c>
      <c r="G90">
        <v>35.200000000000003</v>
      </c>
      <c r="H90" t="s">
        <v>30</v>
      </c>
      <c r="I90" t="s">
        <v>29</v>
      </c>
      <c r="J90" t="s">
        <v>3869</v>
      </c>
    </row>
    <row r="91" spans="1:10" x14ac:dyDescent="0.2">
      <c r="A91" s="3">
        <v>44347</v>
      </c>
      <c r="B91" t="s">
        <v>29</v>
      </c>
      <c r="C91">
        <v>97.1</v>
      </c>
      <c r="D91" t="s">
        <v>725</v>
      </c>
      <c r="E91">
        <v>51.9</v>
      </c>
      <c r="F91" t="s">
        <v>726</v>
      </c>
      <c r="G91">
        <v>46.3</v>
      </c>
      <c r="H91" t="s">
        <v>30</v>
      </c>
      <c r="I91" t="s">
        <v>29</v>
      </c>
      <c r="J91" t="s">
        <v>3869</v>
      </c>
    </row>
    <row r="92" spans="1:10" x14ac:dyDescent="0.2">
      <c r="A92" s="3">
        <v>44377</v>
      </c>
      <c r="B92" t="s">
        <v>29</v>
      </c>
      <c r="C92">
        <v>97.1</v>
      </c>
      <c r="D92" t="s">
        <v>868</v>
      </c>
      <c r="E92">
        <v>55.1</v>
      </c>
      <c r="F92" t="s">
        <v>869</v>
      </c>
      <c r="G92">
        <v>51.8</v>
      </c>
      <c r="H92" t="s">
        <v>30</v>
      </c>
      <c r="I92" t="s">
        <v>29</v>
      </c>
      <c r="J92" t="s">
        <v>3869</v>
      </c>
    </row>
    <row r="93" spans="1:10" x14ac:dyDescent="0.2">
      <c r="A93" s="3">
        <v>44408</v>
      </c>
      <c r="B93" t="s">
        <v>29</v>
      </c>
      <c r="C93">
        <v>97.1</v>
      </c>
      <c r="D93" t="s">
        <v>1012</v>
      </c>
      <c r="E93">
        <v>57.5</v>
      </c>
      <c r="F93" t="s">
        <v>1013</v>
      </c>
      <c r="G93">
        <v>54</v>
      </c>
      <c r="H93" t="s">
        <v>30</v>
      </c>
      <c r="I93" t="s">
        <v>29</v>
      </c>
      <c r="J93" t="s">
        <v>3869</v>
      </c>
    </row>
    <row r="94" spans="1:10" x14ac:dyDescent="0.2">
      <c r="A94" s="3">
        <v>44439</v>
      </c>
      <c r="B94" t="s">
        <v>29</v>
      </c>
      <c r="C94">
        <v>97.1</v>
      </c>
      <c r="D94" t="s">
        <v>1149</v>
      </c>
      <c r="E94">
        <v>60.5</v>
      </c>
      <c r="F94" t="s">
        <v>1150</v>
      </c>
      <c r="G94">
        <v>56.4</v>
      </c>
      <c r="H94" t="s">
        <v>30</v>
      </c>
      <c r="I94" t="s">
        <v>29</v>
      </c>
      <c r="J94" t="s">
        <v>3869</v>
      </c>
    </row>
    <row r="95" spans="1:10" x14ac:dyDescent="0.2">
      <c r="A95" s="3">
        <v>44469</v>
      </c>
      <c r="B95" t="s">
        <v>29</v>
      </c>
      <c r="C95">
        <v>97</v>
      </c>
      <c r="D95" t="s">
        <v>1291</v>
      </c>
      <c r="E95">
        <v>62.6</v>
      </c>
      <c r="F95" t="s">
        <v>1292</v>
      </c>
      <c r="G95">
        <v>58.8</v>
      </c>
      <c r="H95" t="s">
        <v>30</v>
      </c>
      <c r="I95" t="s">
        <v>29</v>
      </c>
      <c r="J95" t="s">
        <v>3869</v>
      </c>
    </row>
    <row r="96" spans="1:10" x14ac:dyDescent="0.2">
      <c r="A96" s="3">
        <v>44500</v>
      </c>
      <c r="B96" t="s">
        <v>29</v>
      </c>
      <c r="C96">
        <v>97</v>
      </c>
      <c r="D96" t="s">
        <v>1431</v>
      </c>
      <c r="E96">
        <v>63.9</v>
      </c>
      <c r="F96" t="s">
        <v>1432</v>
      </c>
      <c r="G96">
        <v>60.4</v>
      </c>
      <c r="H96" t="s">
        <v>30</v>
      </c>
      <c r="I96" t="s">
        <v>29</v>
      </c>
      <c r="J96" t="s">
        <v>3869</v>
      </c>
    </row>
    <row r="97" spans="1:10" x14ac:dyDescent="0.2">
      <c r="A97" s="3">
        <v>44530</v>
      </c>
      <c r="B97" t="s">
        <v>29</v>
      </c>
      <c r="C97">
        <v>96.8</v>
      </c>
      <c r="D97" t="s">
        <v>1571</v>
      </c>
      <c r="E97">
        <v>66.7</v>
      </c>
      <c r="F97" t="s">
        <v>1572</v>
      </c>
      <c r="G97">
        <v>61.3</v>
      </c>
      <c r="H97" t="s">
        <v>30</v>
      </c>
      <c r="I97" t="s">
        <v>29</v>
      </c>
      <c r="J97" t="s">
        <v>3869</v>
      </c>
    </row>
    <row r="98" spans="1:10" x14ac:dyDescent="0.2">
      <c r="A98" s="3">
        <v>44561</v>
      </c>
      <c r="B98" t="s">
        <v>29</v>
      </c>
      <c r="C98">
        <v>96.8</v>
      </c>
      <c r="D98" t="s">
        <v>1709</v>
      </c>
      <c r="E98">
        <v>68.599999999999994</v>
      </c>
      <c r="F98" t="s">
        <v>1710</v>
      </c>
      <c r="G98">
        <v>64.099999999999994</v>
      </c>
      <c r="H98" t="s">
        <v>30</v>
      </c>
      <c r="I98" t="s">
        <v>29</v>
      </c>
      <c r="J98" t="s">
        <v>3869</v>
      </c>
    </row>
    <row r="99" spans="1:10" x14ac:dyDescent="0.2">
      <c r="A99" s="3">
        <v>44592</v>
      </c>
      <c r="B99" t="s">
        <v>29</v>
      </c>
      <c r="C99">
        <v>96.8</v>
      </c>
      <c r="D99" t="s">
        <v>1849</v>
      </c>
      <c r="E99">
        <v>70.400000000000006</v>
      </c>
      <c r="F99" t="s">
        <v>1850</v>
      </c>
      <c r="G99">
        <v>65.599999999999994</v>
      </c>
      <c r="H99" t="s">
        <v>30</v>
      </c>
      <c r="I99" t="s">
        <v>29</v>
      </c>
      <c r="J99" t="s">
        <v>3869</v>
      </c>
    </row>
    <row r="100" spans="1:10" x14ac:dyDescent="0.2">
      <c r="A100" s="3">
        <v>44620</v>
      </c>
      <c r="B100" t="s">
        <v>29</v>
      </c>
      <c r="C100">
        <v>96.9</v>
      </c>
      <c r="D100" t="s">
        <v>1990</v>
      </c>
      <c r="E100">
        <v>70.900000000000006</v>
      </c>
      <c r="F100" t="s">
        <v>1991</v>
      </c>
      <c r="G100">
        <v>66.5</v>
      </c>
      <c r="H100" t="s">
        <v>30</v>
      </c>
      <c r="I100" t="s">
        <v>29</v>
      </c>
      <c r="J100" t="s">
        <v>3869</v>
      </c>
    </row>
    <row r="101" spans="1:10" x14ac:dyDescent="0.2">
      <c r="A101" s="3">
        <v>44651</v>
      </c>
      <c r="B101" t="s">
        <v>29</v>
      </c>
      <c r="C101">
        <v>96.9</v>
      </c>
      <c r="D101" t="s">
        <v>2123</v>
      </c>
      <c r="E101">
        <v>71.099999999999994</v>
      </c>
      <c r="F101" t="s">
        <v>2124</v>
      </c>
      <c r="G101">
        <v>66.900000000000006</v>
      </c>
      <c r="H101" t="s">
        <v>30</v>
      </c>
      <c r="I101" t="s">
        <v>29</v>
      </c>
      <c r="J101" t="s">
        <v>3869</v>
      </c>
    </row>
    <row r="102" spans="1:10" x14ac:dyDescent="0.2">
      <c r="A102" s="3">
        <v>44681</v>
      </c>
      <c r="B102" t="s">
        <v>29</v>
      </c>
      <c r="C102">
        <v>96.8</v>
      </c>
      <c r="D102" t="s">
        <v>2261</v>
      </c>
      <c r="E102">
        <v>71.400000000000006</v>
      </c>
      <c r="F102" t="s">
        <v>2262</v>
      </c>
      <c r="G102">
        <v>67.3</v>
      </c>
      <c r="H102" t="s">
        <v>30</v>
      </c>
      <c r="I102" t="s">
        <v>29</v>
      </c>
      <c r="J102" t="s">
        <v>3869</v>
      </c>
    </row>
    <row r="103" spans="1:10" x14ac:dyDescent="0.2">
      <c r="A103" s="3">
        <v>44712</v>
      </c>
      <c r="B103" t="s">
        <v>29</v>
      </c>
      <c r="C103">
        <v>96.8</v>
      </c>
      <c r="D103" t="s">
        <v>2398</v>
      </c>
      <c r="E103">
        <v>71.7</v>
      </c>
      <c r="F103" t="s">
        <v>2399</v>
      </c>
      <c r="G103">
        <v>67.5</v>
      </c>
      <c r="H103" t="s">
        <v>30</v>
      </c>
      <c r="I103" t="s">
        <v>29</v>
      </c>
      <c r="J103" t="s">
        <v>3869</v>
      </c>
    </row>
    <row r="104" spans="1:10" x14ac:dyDescent="0.2">
      <c r="A104" s="3">
        <v>44741</v>
      </c>
      <c r="B104" t="s">
        <v>29</v>
      </c>
      <c r="C104">
        <v>96.8</v>
      </c>
      <c r="D104" t="s">
        <v>2533</v>
      </c>
      <c r="E104">
        <v>71.900000000000006</v>
      </c>
      <c r="F104" t="s">
        <v>2534</v>
      </c>
      <c r="G104">
        <v>67.7</v>
      </c>
      <c r="H104" t="s">
        <v>30</v>
      </c>
      <c r="I104" t="s">
        <v>29</v>
      </c>
      <c r="J104" t="s">
        <v>3869</v>
      </c>
    </row>
    <row r="105" spans="1:10" x14ac:dyDescent="0.2">
      <c r="A105" s="3">
        <v>44769</v>
      </c>
      <c r="B105" t="s">
        <v>29</v>
      </c>
      <c r="C105">
        <v>96.8</v>
      </c>
      <c r="D105" t="s">
        <v>2673</v>
      </c>
      <c r="E105">
        <v>72.099999999999994</v>
      </c>
      <c r="F105" t="s">
        <v>2674</v>
      </c>
      <c r="G105">
        <v>67.900000000000006</v>
      </c>
      <c r="H105" t="s">
        <v>30</v>
      </c>
      <c r="I105" t="s">
        <v>29</v>
      </c>
      <c r="J105" t="s">
        <v>3869</v>
      </c>
    </row>
    <row r="106" spans="1:10" x14ac:dyDescent="0.2">
      <c r="A106" s="3">
        <v>44804</v>
      </c>
      <c r="B106" t="s">
        <v>29</v>
      </c>
      <c r="C106">
        <v>96.8</v>
      </c>
      <c r="D106" t="s">
        <v>2809</v>
      </c>
      <c r="E106">
        <v>72.400000000000006</v>
      </c>
      <c r="F106" t="s">
        <v>2810</v>
      </c>
      <c r="G106">
        <v>68.099999999999994</v>
      </c>
      <c r="H106" t="s">
        <v>30</v>
      </c>
      <c r="I106" t="s">
        <v>29</v>
      </c>
      <c r="J106" t="s">
        <v>3869</v>
      </c>
    </row>
    <row r="107" spans="1:10" x14ac:dyDescent="0.2">
      <c r="A107" s="3">
        <v>44832</v>
      </c>
      <c r="B107" t="s">
        <v>29</v>
      </c>
      <c r="C107">
        <v>96.8</v>
      </c>
      <c r="D107" t="s">
        <v>2942</v>
      </c>
      <c r="E107">
        <v>72.599999999999994</v>
      </c>
      <c r="F107" t="s">
        <v>2943</v>
      </c>
      <c r="G107">
        <v>68.3</v>
      </c>
      <c r="H107" t="s">
        <v>30</v>
      </c>
      <c r="I107" t="s">
        <v>29</v>
      </c>
      <c r="J107" t="s">
        <v>3869</v>
      </c>
    </row>
    <row r="108" spans="1:10" x14ac:dyDescent="0.2">
      <c r="A108" s="3">
        <v>44860</v>
      </c>
      <c r="B108" t="s">
        <v>29</v>
      </c>
      <c r="C108">
        <v>96.8</v>
      </c>
      <c r="D108" t="s">
        <v>3079</v>
      </c>
      <c r="E108">
        <v>72.900000000000006</v>
      </c>
      <c r="F108" t="s">
        <v>3080</v>
      </c>
      <c r="G108">
        <v>68.599999999999994</v>
      </c>
      <c r="H108" t="s">
        <v>30</v>
      </c>
      <c r="I108" t="s">
        <v>29</v>
      </c>
      <c r="J108" t="s">
        <v>3869</v>
      </c>
    </row>
    <row r="109" spans="1:10" x14ac:dyDescent="0.2">
      <c r="A109" s="3">
        <v>44895</v>
      </c>
      <c r="B109" t="s">
        <v>29</v>
      </c>
      <c r="C109">
        <v>96.8</v>
      </c>
      <c r="D109" t="s">
        <v>3212</v>
      </c>
      <c r="E109">
        <v>73.400000000000006</v>
      </c>
      <c r="F109" t="s">
        <v>3213</v>
      </c>
      <c r="G109">
        <v>68.8</v>
      </c>
      <c r="H109" t="s">
        <v>30</v>
      </c>
      <c r="I109" t="s">
        <v>29</v>
      </c>
      <c r="J109" t="s">
        <v>3869</v>
      </c>
    </row>
    <row r="110" spans="1:10" x14ac:dyDescent="0.2">
      <c r="A110" s="3">
        <v>44923</v>
      </c>
      <c r="B110" t="s">
        <v>29</v>
      </c>
      <c r="C110">
        <v>96.7</v>
      </c>
      <c r="D110" t="s">
        <v>3353</v>
      </c>
      <c r="E110">
        <v>73.5</v>
      </c>
      <c r="F110" t="s">
        <v>3354</v>
      </c>
      <c r="G110">
        <v>69</v>
      </c>
      <c r="H110" t="s">
        <v>30</v>
      </c>
      <c r="I110" t="s">
        <v>29</v>
      </c>
      <c r="J110" t="s">
        <v>3869</v>
      </c>
    </row>
    <row r="111" spans="1:10" x14ac:dyDescent="0.2">
      <c r="A111" s="3">
        <v>44951</v>
      </c>
      <c r="B111" t="s">
        <v>29</v>
      </c>
      <c r="C111">
        <v>96.7</v>
      </c>
      <c r="D111" t="s">
        <v>3484</v>
      </c>
      <c r="E111">
        <v>73.7</v>
      </c>
      <c r="F111" t="s">
        <v>3485</v>
      </c>
      <c r="G111">
        <v>69</v>
      </c>
      <c r="H111" t="s">
        <v>30</v>
      </c>
      <c r="I111" t="s">
        <v>29</v>
      </c>
      <c r="J111" t="s">
        <v>3869</v>
      </c>
    </row>
    <row r="112" spans="1:10" x14ac:dyDescent="0.2">
      <c r="A112" s="3">
        <v>44979</v>
      </c>
      <c r="B112" t="s">
        <v>29</v>
      </c>
      <c r="C112">
        <v>96.7</v>
      </c>
      <c r="D112" t="s">
        <v>3618</v>
      </c>
      <c r="E112">
        <v>73.7</v>
      </c>
      <c r="F112" t="s">
        <v>3619</v>
      </c>
      <c r="G112">
        <v>69.099999999999994</v>
      </c>
      <c r="H112" t="s">
        <v>30</v>
      </c>
      <c r="I112" t="s">
        <v>29</v>
      </c>
      <c r="J112" t="s">
        <v>3869</v>
      </c>
    </row>
    <row r="113" spans="1:10" x14ac:dyDescent="0.2">
      <c r="A113" s="3">
        <v>44993</v>
      </c>
      <c r="B113" t="s">
        <v>29</v>
      </c>
      <c r="C113">
        <v>96.7</v>
      </c>
      <c r="D113" t="s">
        <v>3752</v>
      </c>
      <c r="E113">
        <v>73.8</v>
      </c>
      <c r="F113" t="s">
        <v>3753</v>
      </c>
      <c r="G113">
        <v>69.099999999999994</v>
      </c>
      <c r="H113" t="s">
        <v>30</v>
      </c>
      <c r="I113" t="s">
        <v>29</v>
      </c>
      <c r="J113" t="s">
        <v>3869</v>
      </c>
    </row>
    <row r="114" spans="1:10" x14ac:dyDescent="0.2">
      <c r="A114" s="3">
        <v>44227</v>
      </c>
      <c r="B114" t="s">
        <v>33</v>
      </c>
      <c r="C114">
        <v>95.8</v>
      </c>
      <c r="D114" t="s">
        <v>173</v>
      </c>
      <c r="E114">
        <v>9.6999999999999993</v>
      </c>
      <c r="F114" t="s">
        <v>174</v>
      </c>
      <c r="G114">
        <v>3.3</v>
      </c>
      <c r="H114" t="s">
        <v>34</v>
      </c>
      <c r="I114" t="s">
        <v>33</v>
      </c>
      <c r="J114" t="s">
        <v>3869</v>
      </c>
    </row>
    <row r="115" spans="1:10" x14ac:dyDescent="0.2">
      <c r="A115" s="3">
        <v>44227</v>
      </c>
      <c r="B115" t="s">
        <v>33</v>
      </c>
      <c r="C115">
        <v>95.8</v>
      </c>
      <c r="D115" t="s">
        <v>173</v>
      </c>
      <c r="E115">
        <v>6.1</v>
      </c>
      <c r="F115" t="s">
        <v>174</v>
      </c>
      <c r="G115">
        <v>3.3</v>
      </c>
      <c r="H115" t="s">
        <v>34</v>
      </c>
      <c r="I115" t="s">
        <v>33</v>
      </c>
      <c r="J115" t="s">
        <v>3869</v>
      </c>
    </row>
    <row r="116" spans="1:10" x14ac:dyDescent="0.2">
      <c r="A116" s="3">
        <v>44255</v>
      </c>
      <c r="B116" t="s">
        <v>33</v>
      </c>
      <c r="C116">
        <v>97.6</v>
      </c>
      <c r="D116" t="s">
        <v>303</v>
      </c>
      <c r="E116">
        <v>18.899999999999999</v>
      </c>
      <c r="F116" t="s">
        <v>304</v>
      </c>
      <c r="G116">
        <v>12</v>
      </c>
      <c r="H116" t="s">
        <v>34</v>
      </c>
      <c r="I116" t="s">
        <v>33</v>
      </c>
      <c r="J116" t="s">
        <v>3869</v>
      </c>
    </row>
    <row r="117" spans="1:10" x14ac:dyDescent="0.2">
      <c r="A117" s="3">
        <v>44286</v>
      </c>
      <c r="B117" t="s">
        <v>33</v>
      </c>
      <c r="C117">
        <v>97.8</v>
      </c>
      <c r="D117" t="s">
        <v>444</v>
      </c>
      <c r="E117">
        <v>39.5</v>
      </c>
      <c r="F117" t="s">
        <v>445</v>
      </c>
      <c r="G117">
        <v>23.4</v>
      </c>
      <c r="H117" t="s">
        <v>34</v>
      </c>
      <c r="I117" t="s">
        <v>33</v>
      </c>
      <c r="J117" t="s">
        <v>3869</v>
      </c>
    </row>
    <row r="118" spans="1:10" x14ac:dyDescent="0.2">
      <c r="A118" s="3">
        <v>44316</v>
      </c>
      <c r="B118" t="s">
        <v>33</v>
      </c>
      <c r="C118">
        <v>97.2</v>
      </c>
      <c r="D118" t="s">
        <v>588</v>
      </c>
      <c r="E118">
        <v>60.7</v>
      </c>
      <c r="F118" t="s">
        <v>589</v>
      </c>
      <c r="G118">
        <v>45.6</v>
      </c>
      <c r="H118" t="s">
        <v>34</v>
      </c>
      <c r="I118" t="s">
        <v>33</v>
      </c>
      <c r="J118" t="s">
        <v>3869</v>
      </c>
    </row>
    <row r="119" spans="1:10" x14ac:dyDescent="0.2">
      <c r="A119" s="3">
        <v>44347</v>
      </c>
      <c r="B119" t="s">
        <v>33</v>
      </c>
      <c r="C119">
        <v>97.1</v>
      </c>
      <c r="D119" t="s">
        <v>729</v>
      </c>
      <c r="E119">
        <v>68</v>
      </c>
      <c r="F119" t="s">
        <v>730</v>
      </c>
      <c r="G119">
        <v>60.2</v>
      </c>
      <c r="H119" t="s">
        <v>34</v>
      </c>
      <c r="I119" t="s">
        <v>33</v>
      </c>
      <c r="J119" t="s">
        <v>3869</v>
      </c>
    </row>
    <row r="120" spans="1:10" x14ac:dyDescent="0.2">
      <c r="A120" s="3">
        <v>44377</v>
      </c>
      <c r="B120" t="s">
        <v>33</v>
      </c>
      <c r="C120">
        <v>97.1</v>
      </c>
      <c r="D120" t="s">
        <v>872</v>
      </c>
      <c r="E120">
        <v>70.900000000000006</v>
      </c>
      <c r="F120" t="s">
        <v>873</v>
      </c>
      <c r="G120">
        <v>66.900000000000006</v>
      </c>
      <c r="H120" t="s">
        <v>34</v>
      </c>
      <c r="I120" t="s">
        <v>33</v>
      </c>
      <c r="J120" t="s">
        <v>3869</v>
      </c>
    </row>
    <row r="121" spans="1:10" x14ac:dyDescent="0.2">
      <c r="A121" s="3">
        <v>44408</v>
      </c>
      <c r="B121" t="s">
        <v>33</v>
      </c>
      <c r="C121">
        <v>97.1</v>
      </c>
      <c r="D121" t="s">
        <v>1016</v>
      </c>
      <c r="E121">
        <v>72.8</v>
      </c>
      <c r="F121" t="s">
        <v>1017</v>
      </c>
      <c r="G121">
        <v>69.2</v>
      </c>
      <c r="H121" t="s">
        <v>34</v>
      </c>
      <c r="I121" t="s">
        <v>33</v>
      </c>
      <c r="J121" t="s">
        <v>3869</v>
      </c>
    </row>
    <row r="122" spans="1:10" x14ac:dyDescent="0.2">
      <c r="A122" s="3">
        <v>44439</v>
      </c>
      <c r="B122" t="s">
        <v>33</v>
      </c>
      <c r="C122">
        <v>97.1</v>
      </c>
      <c r="D122" t="s">
        <v>1153</v>
      </c>
      <c r="E122">
        <v>75.099999999999994</v>
      </c>
      <c r="F122" t="s">
        <v>1154</v>
      </c>
      <c r="G122">
        <v>70.8</v>
      </c>
      <c r="H122" t="s">
        <v>34</v>
      </c>
      <c r="I122" t="s">
        <v>33</v>
      </c>
      <c r="J122" t="s">
        <v>3869</v>
      </c>
    </row>
    <row r="123" spans="1:10" x14ac:dyDescent="0.2">
      <c r="A123" s="3">
        <v>44469</v>
      </c>
      <c r="B123" t="s">
        <v>33</v>
      </c>
      <c r="C123">
        <v>97</v>
      </c>
      <c r="D123" t="s">
        <v>1294</v>
      </c>
      <c r="E123">
        <v>77</v>
      </c>
      <c r="F123" t="s">
        <v>1295</v>
      </c>
      <c r="G123">
        <v>72.7</v>
      </c>
      <c r="H123" t="s">
        <v>34</v>
      </c>
      <c r="I123" t="s">
        <v>33</v>
      </c>
      <c r="J123" t="s">
        <v>3869</v>
      </c>
    </row>
    <row r="124" spans="1:10" x14ac:dyDescent="0.2">
      <c r="A124" s="3">
        <v>44500</v>
      </c>
      <c r="B124" t="s">
        <v>33</v>
      </c>
      <c r="C124">
        <v>97</v>
      </c>
      <c r="D124" t="s">
        <v>1435</v>
      </c>
      <c r="E124">
        <v>78.3</v>
      </c>
      <c r="F124" t="s">
        <v>1436</v>
      </c>
      <c r="G124">
        <v>73.900000000000006</v>
      </c>
      <c r="H124" t="s">
        <v>34</v>
      </c>
      <c r="I124" t="s">
        <v>33</v>
      </c>
      <c r="J124" t="s">
        <v>3869</v>
      </c>
    </row>
    <row r="125" spans="1:10" x14ac:dyDescent="0.2">
      <c r="A125" s="3">
        <v>44530</v>
      </c>
      <c r="B125" t="s">
        <v>33</v>
      </c>
      <c r="C125">
        <v>96.8</v>
      </c>
      <c r="D125" t="s">
        <v>1575</v>
      </c>
      <c r="E125">
        <v>83.7</v>
      </c>
      <c r="F125" t="s">
        <v>1576</v>
      </c>
      <c r="G125">
        <v>75</v>
      </c>
      <c r="H125" t="s">
        <v>34</v>
      </c>
      <c r="I125" t="s">
        <v>33</v>
      </c>
      <c r="J125" t="s">
        <v>3869</v>
      </c>
    </row>
    <row r="126" spans="1:10" x14ac:dyDescent="0.2">
      <c r="A126" s="3">
        <v>44561</v>
      </c>
      <c r="B126" t="s">
        <v>33</v>
      </c>
      <c r="C126">
        <v>96.8</v>
      </c>
      <c r="D126" t="s">
        <v>1713</v>
      </c>
      <c r="E126">
        <v>86.5</v>
      </c>
      <c r="F126" t="s">
        <v>1714</v>
      </c>
      <c r="G126">
        <v>79.599999999999994</v>
      </c>
      <c r="H126" t="s">
        <v>34</v>
      </c>
      <c r="I126" t="s">
        <v>33</v>
      </c>
      <c r="J126" t="s">
        <v>3869</v>
      </c>
    </row>
    <row r="127" spans="1:10" x14ac:dyDescent="0.2">
      <c r="A127" s="3">
        <v>44592</v>
      </c>
      <c r="B127" t="s">
        <v>33</v>
      </c>
      <c r="C127">
        <v>96.8</v>
      </c>
      <c r="D127" t="s">
        <v>1853</v>
      </c>
      <c r="E127">
        <v>88.5</v>
      </c>
      <c r="F127" t="s">
        <v>1854</v>
      </c>
      <c r="G127">
        <v>81.099999999999994</v>
      </c>
      <c r="H127" t="s">
        <v>34</v>
      </c>
      <c r="I127" t="s">
        <v>33</v>
      </c>
      <c r="J127" t="s">
        <v>3869</v>
      </c>
    </row>
    <row r="128" spans="1:10" x14ac:dyDescent="0.2">
      <c r="A128" s="3">
        <v>44620</v>
      </c>
      <c r="B128" t="s">
        <v>33</v>
      </c>
      <c r="C128">
        <v>96.9</v>
      </c>
      <c r="D128" t="s">
        <v>1994</v>
      </c>
      <c r="E128">
        <v>89.1</v>
      </c>
      <c r="F128" t="s">
        <v>1995</v>
      </c>
      <c r="G128">
        <v>82</v>
      </c>
      <c r="H128" t="s">
        <v>34</v>
      </c>
      <c r="I128" t="s">
        <v>33</v>
      </c>
      <c r="J128" t="s">
        <v>3869</v>
      </c>
    </row>
    <row r="129" spans="1:10" x14ac:dyDescent="0.2">
      <c r="A129" s="3">
        <v>44651</v>
      </c>
      <c r="B129" t="s">
        <v>33</v>
      </c>
      <c r="C129">
        <v>96.9</v>
      </c>
      <c r="D129" t="s">
        <v>2127</v>
      </c>
      <c r="E129">
        <v>89.5</v>
      </c>
      <c r="F129" t="s">
        <v>2128</v>
      </c>
      <c r="G129">
        <v>82.4</v>
      </c>
      <c r="H129" t="s">
        <v>34</v>
      </c>
      <c r="I129" t="s">
        <v>33</v>
      </c>
      <c r="J129" t="s">
        <v>3869</v>
      </c>
    </row>
    <row r="130" spans="1:10" x14ac:dyDescent="0.2">
      <c r="A130" s="3">
        <v>44681</v>
      </c>
      <c r="B130" t="s">
        <v>33</v>
      </c>
      <c r="C130">
        <v>96.8</v>
      </c>
      <c r="D130" t="s">
        <v>2264</v>
      </c>
      <c r="E130">
        <v>89.9</v>
      </c>
      <c r="F130" t="s">
        <v>2265</v>
      </c>
      <c r="G130">
        <v>82.9</v>
      </c>
      <c r="H130" t="s">
        <v>34</v>
      </c>
      <c r="I130" t="s">
        <v>33</v>
      </c>
      <c r="J130" t="s">
        <v>3869</v>
      </c>
    </row>
    <row r="131" spans="1:10" x14ac:dyDescent="0.2">
      <c r="A131" s="3">
        <v>44712</v>
      </c>
      <c r="B131" t="s">
        <v>33</v>
      </c>
      <c r="C131">
        <v>96.8</v>
      </c>
      <c r="D131" t="s">
        <v>2402</v>
      </c>
      <c r="E131">
        <v>90.3</v>
      </c>
      <c r="F131" t="s">
        <v>2403</v>
      </c>
      <c r="G131">
        <v>83.2</v>
      </c>
      <c r="H131" t="s">
        <v>34</v>
      </c>
      <c r="I131" t="s">
        <v>33</v>
      </c>
      <c r="J131" t="s">
        <v>3869</v>
      </c>
    </row>
    <row r="132" spans="1:10" x14ac:dyDescent="0.2">
      <c r="A132" s="3">
        <v>44741</v>
      </c>
      <c r="B132" t="s">
        <v>33</v>
      </c>
      <c r="C132">
        <v>96.8</v>
      </c>
      <c r="D132" t="s">
        <v>2537</v>
      </c>
      <c r="E132">
        <v>90.7</v>
      </c>
      <c r="F132" t="s">
        <v>2538</v>
      </c>
      <c r="G132">
        <v>83.5</v>
      </c>
      <c r="H132" t="s">
        <v>34</v>
      </c>
      <c r="I132" t="s">
        <v>33</v>
      </c>
      <c r="J132" t="s">
        <v>3869</v>
      </c>
    </row>
    <row r="133" spans="1:10" x14ac:dyDescent="0.2">
      <c r="A133" s="3">
        <v>44769</v>
      </c>
      <c r="B133" t="s">
        <v>33</v>
      </c>
      <c r="C133">
        <v>96.8</v>
      </c>
      <c r="D133" t="s">
        <v>2677</v>
      </c>
      <c r="E133">
        <v>91.7</v>
      </c>
      <c r="F133" t="s">
        <v>2678</v>
      </c>
      <c r="G133">
        <v>83.8</v>
      </c>
      <c r="H133" t="s">
        <v>34</v>
      </c>
      <c r="I133" t="s">
        <v>33</v>
      </c>
      <c r="J133" t="s">
        <v>3869</v>
      </c>
    </row>
    <row r="134" spans="1:10" x14ac:dyDescent="0.2">
      <c r="A134" s="3">
        <v>44804</v>
      </c>
      <c r="B134" t="s">
        <v>33</v>
      </c>
      <c r="C134">
        <v>96.8</v>
      </c>
      <c r="D134" t="s">
        <v>2813</v>
      </c>
      <c r="E134">
        <v>92.3</v>
      </c>
      <c r="F134" t="s">
        <v>2814</v>
      </c>
      <c r="G134">
        <v>84.3</v>
      </c>
      <c r="H134" t="s">
        <v>34</v>
      </c>
      <c r="I134" t="s">
        <v>33</v>
      </c>
      <c r="J134" t="s">
        <v>3869</v>
      </c>
    </row>
    <row r="135" spans="1:10" x14ac:dyDescent="0.2">
      <c r="A135" s="3">
        <v>44832</v>
      </c>
      <c r="B135" t="s">
        <v>33</v>
      </c>
      <c r="C135">
        <v>96.8</v>
      </c>
      <c r="D135" t="s">
        <v>2946</v>
      </c>
      <c r="E135">
        <v>92.9</v>
      </c>
      <c r="F135" t="s">
        <v>2947</v>
      </c>
      <c r="G135">
        <v>84.9</v>
      </c>
      <c r="H135" t="s">
        <v>34</v>
      </c>
      <c r="I135" t="s">
        <v>33</v>
      </c>
      <c r="J135" t="s">
        <v>3869</v>
      </c>
    </row>
    <row r="136" spans="1:10" x14ac:dyDescent="0.2">
      <c r="A136" s="3">
        <v>44860</v>
      </c>
      <c r="B136" t="s">
        <v>33</v>
      </c>
      <c r="C136">
        <v>96.8</v>
      </c>
      <c r="D136" t="s">
        <v>3083</v>
      </c>
      <c r="E136">
        <v>93.8</v>
      </c>
      <c r="F136" t="s">
        <v>3084</v>
      </c>
      <c r="G136">
        <v>85.7</v>
      </c>
      <c r="H136" t="s">
        <v>34</v>
      </c>
      <c r="I136" t="s">
        <v>33</v>
      </c>
      <c r="J136" t="s">
        <v>3869</v>
      </c>
    </row>
    <row r="137" spans="1:10" x14ac:dyDescent="0.2">
      <c r="A137" s="3">
        <v>44895</v>
      </c>
      <c r="B137" t="s">
        <v>33</v>
      </c>
      <c r="C137">
        <v>96.8</v>
      </c>
      <c r="D137" t="s">
        <v>3216</v>
      </c>
      <c r="E137">
        <v>94.8</v>
      </c>
      <c r="F137" t="s">
        <v>3217</v>
      </c>
      <c r="G137">
        <v>86.3</v>
      </c>
      <c r="H137" t="s">
        <v>34</v>
      </c>
      <c r="I137" t="s">
        <v>33</v>
      </c>
      <c r="J137" t="s">
        <v>3869</v>
      </c>
    </row>
    <row r="138" spans="1:10" x14ac:dyDescent="0.2">
      <c r="A138" s="3">
        <v>44923</v>
      </c>
      <c r="B138" t="s">
        <v>33</v>
      </c>
      <c r="C138">
        <v>96.7</v>
      </c>
      <c r="D138" t="s">
        <v>3357</v>
      </c>
      <c r="E138">
        <v>95</v>
      </c>
      <c r="F138" t="s">
        <v>3358</v>
      </c>
      <c r="G138">
        <v>86.6</v>
      </c>
      <c r="H138" t="s">
        <v>34</v>
      </c>
      <c r="I138" t="s">
        <v>33</v>
      </c>
      <c r="J138" t="s">
        <v>3869</v>
      </c>
    </row>
    <row r="139" spans="1:10" x14ac:dyDescent="0.2">
      <c r="A139" s="3">
        <v>44951</v>
      </c>
      <c r="B139" t="s">
        <v>33</v>
      </c>
      <c r="C139">
        <v>96.7</v>
      </c>
      <c r="D139" t="s">
        <v>3488</v>
      </c>
      <c r="E139">
        <v>95</v>
      </c>
      <c r="F139" t="s">
        <v>3489</v>
      </c>
      <c r="G139">
        <v>86.9</v>
      </c>
      <c r="H139" t="s">
        <v>34</v>
      </c>
      <c r="I139" t="s">
        <v>33</v>
      </c>
      <c r="J139" t="s">
        <v>3869</v>
      </c>
    </row>
    <row r="140" spans="1:10" x14ac:dyDescent="0.2">
      <c r="A140" s="3">
        <v>44979</v>
      </c>
      <c r="B140" t="s">
        <v>33</v>
      </c>
      <c r="C140">
        <v>96.7</v>
      </c>
      <c r="D140" t="s">
        <v>3620</v>
      </c>
      <c r="E140">
        <v>95</v>
      </c>
      <c r="F140" t="s">
        <v>3621</v>
      </c>
      <c r="G140">
        <v>87</v>
      </c>
      <c r="H140" t="s">
        <v>34</v>
      </c>
      <c r="I140" t="s">
        <v>33</v>
      </c>
      <c r="J140" t="s">
        <v>3869</v>
      </c>
    </row>
    <row r="141" spans="1:10" x14ac:dyDescent="0.2">
      <c r="A141" s="3">
        <v>44993</v>
      </c>
      <c r="B141" t="s">
        <v>33</v>
      </c>
      <c r="C141">
        <v>96.7</v>
      </c>
      <c r="D141" t="s">
        <v>3756</v>
      </c>
      <c r="E141">
        <v>95</v>
      </c>
      <c r="F141" t="s">
        <v>3757</v>
      </c>
      <c r="G141">
        <v>87.1</v>
      </c>
      <c r="H141" t="s">
        <v>34</v>
      </c>
      <c r="I141" t="s">
        <v>33</v>
      </c>
      <c r="J141" t="s">
        <v>3869</v>
      </c>
    </row>
    <row r="142" spans="1:10" x14ac:dyDescent="0.2">
      <c r="A142" s="3">
        <v>44227</v>
      </c>
      <c r="B142" t="s">
        <v>39</v>
      </c>
      <c r="C142">
        <v>95.8</v>
      </c>
      <c r="D142" t="s">
        <v>179</v>
      </c>
      <c r="E142">
        <v>7.4</v>
      </c>
      <c r="F142" t="s">
        <v>180</v>
      </c>
      <c r="G142">
        <v>1.9</v>
      </c>
      <c r="H142" t="s">
        <v>40</v>
      </c>
      <c r="I142" t="s">
        <v>39</v>
      </c>
      <c r="J142" t="s">
        <v>3869</v>
      </c>
    </row>
    <row r="143" spans="1:10" x14ac:dyDescent="0.2">
      <c r="A143" s="3">
        <v>44227</v>
      </c>
      <c r="B143" t="s">
        <v>39</v>
      </c>
      <c r="C143">
        <v>95.8</v>
      </c>
      <c r="D143" t="s">
        <v>179</v>
      </c>
      <c r="E143">
        <v>4.7</v>
      </c>
      <c r="F143" t="s">
        <v>180</v>
      </c>
      <c r="G143">
        <v>1.9</v>
      </c>
      <c r="H143" t="s">
        <v>40</v>
      </c>
      <c r="I143" t="s">
        <v>39</v>
      </c>
      <c r="J143" t="s">
        <v>3869</v>
      </c>
    </row>
    <row r="144" spans="1:10" x14ac:dyDescent="0.2">
      <c r="A144" s="3">
        <v>44255</v>
      </c>
      <c r="B144" t="s">
        <v>39</v>
      </c>
      <c r="C144">
        <v>97.6</v>
      </c>
      <c r="D144" t="s">
        <v>309</v>
      </c>
      <c r="E144">
        <v>12.5</v>
      </c>
      <c r="F144" t="s">
        <v>310</v>
      </c>
      <c r="G144">
        <v>5.3</v>
      </c>
      <c r="H144" t="s">
        <v>40</v>
      </c>
      <c r="I144" t="s">
        <v>39</v>
      </c>
      <c r="J144" t="s">
        <v>3869</v>
      </c>
    </row>
    <row r="145" spans="1:10" x14ac:dyDescent="0.2">
      <c r="A145" s="3">
        <v>44286</v>
      </c>
      <c r="B145" t="s">
        <v>39</v>
      </c>
      <c r="C145">
        <v>97.8</v>
      </c>
      <c r="D145" t="s">
        <v>450</v>
      </c>
      <c r="E145">
        <v>24</v>
      </c>
      <c r="F145" t="s">
        <v>451</v>
      </c>
      <c r="G145">
        <v>12.5</v>
      </c>
      <c r="H145" t="s">
        <v>40</v>
      </c>
      <c r="I145" t="s">
        <v>39</v>
      </c>
      <c r="J145" t="s">
        <v>3869</v>
      </c>
    </row>
    <row r="146" spans="1:10" x14ac:dyDescent="0.2">
      <c r="A146" s="3">
        <v>44316</v>
      </c>
      <c r="B146" t="s">
        <v>39</v>
      </c>
      <c r="C146">
        <v>97.2</v>
      </c>
      <c r="D146" t="s">
        <v>594</v>
      </c>
      <c r="E146">
        <v>32.700000000000003</v>
      </c>
      <c r="F146" t="s">
        <v>595</v>
      </c>
      <c r="G146">
        <v>22.9</v>
      </c>
      <c r="H146" t="s">
        <v>40</v>
      </c>
      <c r="I146" t="s">
        <v>39</v>
      </c>
      <c r="J146" t="s">
        <v>3869</v>
      </c>
    </row>
    <row r="147" spans="1:10" x14ac:dyDescent="0.2">
      <c r="A147" s="3">
        <v>44347</v>
      </c>
      <c r="B147" t="s">
        <v>39</v>
      </c>
      <c r="C147">
        <v>97.1</v>
      </c>
      <c r="D147" t="s">
        <v>734</v>
      </c>
      <c r="E147">
        <v>36.9</v>
      </c>
      <c r="F147" t="s">
        <v>735</v>
      </c>
      <c r="G147">
        <v>29.7</v>
      </c>
      <c r="H147" t="s">
        <v>40</v>
      </c>
      <c r="I147" t="s">
        <v>39</v>
      </c>
      <c r="J147" t="s">
        <v>3869</v>
      </c>
    </row>
    <row r="148" spans="1:10" x14ac:dyDescent="0.2">
      <c r="A148" s="3">
        <v>44377</v>
      </c>
      <c r="B148" t="s">
        <v>39</v>
      </c>
      <c r="C148">
        <v>97.1</v>
      </c>
      <c r="D148" t="s">
        <v>878</v>
      </c>
      <c r="E148">
        <v>38.9</v>
      </c>
      <c r="F148" t="s">
        <v>879</v>
      </c>
      <c r="G148">
        <v>33.4</v>
      </c>
      <c r="H148" t="s">
        <v>40</v>
      </c>
      <c r="I148" t="s">
        <v>39</v>
      </c>
      <c r="J148" t="s">
        <v>3869</v>
      </c>
    </row>
    <row r="149" spans="1:10" x14ac:dyDescent="0.2">
      <c r="A149" s="3">
        <v>44408</v>
      </c>
      <c r="B149" t="s">
        <v>39</v>
      </c>
      <c r="C149">
        <v>97.1</v>
      </c>
      <c r="D149" t="s">
        <v>1022</v>
      </c>
      <c r="E149">
        <v>40.5</v>
      </c>
      <c r="F149" t="s">
        <v>1023</v>
      </c>
      <c r="G149">
        <v>34.6</v>
      </c>
      <c r="H149" t="s">
        <v>40</v>
      </c>
      <c r="I149" t="s">
        <v>39</v>
      </c>
      <c r="J149" t="s">
        <v>3869</v>
      </c>
    </row>
    <row r="150" spans="1:10" x14ac:dyDescent="0.2">
      <c r="A150" s="3">
        <v>44439</v>
      </c>
      <c r="B150" t="s">
        <v>39</v>
      </c>
      <c r="C150">
        <v>97.1</v>
      </c>
      <c r="D150" t="s">
        <v>1159</v>
      </c>
      <c r="E150">
        <v>42.4</v>
      </c>
      <c r="F150" t="s">
        <v>1160</v>
      </c>
      <c r="G150">
        <v>35.9</v>
      </c>
      <c r="H150" t="s">
        <v>40</v>
      </c>
      <c r="I150" t="s">
        <v>39</v>
      </c>
      <c r="J150" t="s">
        <v>3869</v>
      </c>
    </row>
    <row r="151" spans="1:10" x14ac:dyDescent="0.2">
      <c r="A151" s="3">
        <v>44469</v>
      </c>
      <c r="B151" t="s">
        <v>39</v>
      </c>
      <c r="C151">
        <v>97</v>
      </c>
      <c r="D151" t="s">
        <v>1300</v>
      </c>
      <c r="E151">
        <v>44</v>
      </c>
      <c r="F151" t="s">
        <v>1301</v>
      </c>
      <c r="G151">
        <v>37.4</v>
      </c>
      <c r="H151" t="s">
        <v>40</v>
      </c>
      <c r="I151" t="s">
        <v>39</v>
      </c>
      <c r="J151" t="s">
        <v>3869</v>
      </c>
    </row>
    <row r="152" spans="1:10" x14ac:dyDescent="0.2">
      <c r="A152" s="3">
        <v>44500</v>
      </c>
      <c r="B152" t="s">
        <v>39</v>
      </c>
      <c r="C152">
        <v>97</v>
      </c>
      <c r="D152" t="s">
        <v>1441</v>
      </c>
      <c r="E152">
        <v>46</v>
      </c>
      <c r="F152" t="s">
        <v>1442</v>
      </c>
      <c r="G152">
        <v>38.700000000000003</v>
      </c>
      <c r="H152" t="s">
        <v>40</v>
      </c>
      <c r="I152" t="s">
        <v>39</v>
      </c>
      <c r="J152" t="s">
        <v>3869</v>
      </c>
    </row>
    <row r="153" spans="1:10" x14ac:dyDescent="0.2">
      <c r="A153" s="3">
        <v>44530</v>
      </c>
      <c r="B153" t="s">
        <v>39</v>
      </c>
      <c r="C153">
        <v>96.8</v>
      </c>
      <c r="D153" t="s">
        <v>1580</v>
      </c>
      <c r="E153">
        <v>49.9</v>
      </c>
      <c r="F153" t="s">
        <v>1581</v>
      </c>
      <c r="G153">
        <v>39.9</v>
      </c>
      <c r="H153" t="s">
        <v>40</v>
      </c>
      <c r="I153" t="s">
        <v>39</v>
      </c>
      <c r="J153" t="s">
        <v>3869</v>
      </c>
    </row>
    <row r="154" spans="1:10" x14ac:dyDescent="0.2">
      <c r="A154" s="3">
        <v>44561</v>
      </c>
      <c r="B154" t="s">
        <v>39</v>
      </c>
      <c r="C154">
        <v>96.8</v>
      </c>
      <c r="D154" t="s">
        <v>1719</v>
      </c>
      <c r="E154">
        <v>53.3</v>
      </c>
      <c r="F154" t="s">
        <v>1720</v>
      </c>
      <c r="G154">
        <v>41.8</v>
      </c>
      <c r="H154" t="s">
        <v>40</v>
      </c>
      <c r="I154" t="s">
        <v>39</v>
      </c>
      <c r="J154" t="s">
        <v>3869</v>
      </c>
    </row>
    <row r="155" spans="1:10" x14ac:dyDescent="0.2">
      <c r="A155" s="3">
        <v>44592</v>
      </c>
      <c r="B155" t="s">
        <v>39</v>
      </c>
      <c r="C155">
        <v>96.8</v>
      </c>
      <c r="D155" t="s">
        <v>1859</v>
      </c>
      <c r="E155">
        <v>55.3</v>
      </c>
      <c r="F155" t="s">
        <v>1860</v>
      </c>
      <c r="G155">
        <v>42.8</v>
      </c>
      <c r="H155" t="s">
        <v>40</v>
      </c>
      <c r="I155" t="s">
        <v>39</v>
      </c>
      <c r="J155" t="s">
        <v>3869</v>
      </c>
    </row>
    <row r="156" spans="1:10" x14ac:dyDescent="0.2">
      <c r="A156" s="3">
        <v>44620</v>
      </c>
      <c r="B156" t="s">
        <v>39</v>
      </c>
      <c r="C156">
        <v>96.9</v>
      </c>
      <c r="D156" t="s">
        <v>1999</v>
      </c>
      <c r="E156">
        <v>55.9</v>
      </c>
      <c r="F156" t="s">
        <v>2000</v>
      </c>
      <c r="G156">
        <v>43.4</v>
      </c>
      <c r="H156" t="s">
        <v>40</v>
      </c>
      <c r="I156" t="s">
        <v>39</v>
      </c>
      <c r="J156" t="s">
        <v>3869</v>
      </c>
    </row>
    <row r="157" spans="1:10" x14ac:dyDescent="0.2">
      <c r="A157" s="3">
        <v>44651</v>
      </c>
      <c r="B157" t="s">
        <v>39</v>
      </c>
      <c r="C157">
        <v>96.9</v>
      </c>
      <c r="D157" t="s">
        <v>2133</v>
      </c>
      <c r="E157">
        <v>56.3</v>
      </c>
      <c r="F157" t="s">
        <v>2134</v>
      </c>
      <c r="G157">
        <v>43.7</v>
      </c>
      <c r="H157" t="s">
        <v>40</v>
      </c>
      <c r="I157" t="s">
        <v>39</v>
      </c>
      <c r="J157" t="s">
        <v>3869</v>
      </c>
    </row>
    <row r="158" spans="1:10" x14ac:dyDescent="0.2">
      <c r="A158" s="3">
        <v>44681</v>
      </c>
      <c r="B158" t="s">
        <v>39</v>
      </c>
      <c r="C158">
        <v>96.8</v>
      </c>
      <c r="D158" t="s">
        <v>2270</v>
      </c>
      <c r="E158">
        <v>56.8</v>
      </c>
      <c r="F158" t="s">
        <v>2271</v>
      </c>
      <c r="G158">
        <v>44.5</v>
      </c>
      <c r="H158" t="s">
        <v>40</v>
      </c>
      <c r="I158" t="s">
        <v>39</v>
      </c>
      <c r="J158" t="s">
        <v>3869</v>
      </c>
    </row>
    <row r="159" spans="1:10" x14ac:dyDescent="0.2">
      <c r="A159" s="3">
        <v>44712</v>
      </c>
      <c r="B159" t="s">
        <v>39</v>
      </c>
      <c r="C159">
        <v>96.8</v>
      </c>
      <c r="D159" t="s">
        <v>2407</v>
      </c>
      <c r="E159">
        <v>57.3</v>
      </c>
      <c r="F159" t="s">
        <v>2408</v>
      </c>
      <c r="G159">
        <v>45.1</v>
      </c>
      <c r="H159" t="s">
        <v>40</v>
      </c>
      <c r="I159" t="s">
        <v>39</v>
      </c>
      <c r="J159" t="s">
        <v>3869</v>
      </c>
    </row>
    <row r="160" spans="1:10" x14ac:dyDescent="0.2">
      <c r="A160" s="3">
        <v>44741</v>
      </c>
      <c r="B160" t="s">
        <v>39</v>
      </c>
      <c r="C160">
        <v>96.8</v>
      </c>
      <c r="D160" t="s">
        <v>2543</v>
      </c>
      <c r="E160">
        <v>57.7</v>
      </c>
      <c r="F160" t="s">
        <v>2544</v>
      </c>
      <c r="G160">
        <v>45.6</v>
      </c>
      <c r="H160" t="s">
        <v>40</v>
      </c>
      <c r="I160" t="s">
        <v>39</v>
      </c>
      <c r="J160" t="s">
        <v>3869</v>
      </c>
    </row>
    <row r="161" spans="1:10" x14ac:dyDescent="0.2">
      <c r="A161" s="3">
        <v>44769</v>
      </c>
      <c r="B161" t="s">
        <v>39</v>
      </c>
      <c r="C161">
        <v>96.8</v>
      </c>
      <c r="D161" t="s">
        <v>2598</v>
      </c>
      <c r="E161">
        <v>58.1</v>
      </c>
      <c r="F161" t="s">
        <v>2683</v>
      </c>
      <c r="G161">
        <v>45.9</v>
      </c>
      <c r="H161" t="s">
        <v>40</v>
      </c>
      <c r="I161" t="s">
        <v>39</v>
      </c>
      <c r="J161" t="s">
        <v>3869</v>
      </c>
    </row>
    <row r="162" spans="1:10" x14ac:dyDescent="0.2">
      <c r="A162" s="3">
        <v>44804</v>
      </c>
      <c r="B162" t="s">
        <v>39</v>
      </c>
      <c r="C162">
        <v>96.8</v>
      </c>
      <c r="D162" t="s">
        <v>2818</v>
      </c>
      <c r="E162">
        <v>58.5</v>
      </c>
      <c r="F162" t="s">
        <v>2819</v>
      </c>
      <c r="G162">
        <v>46.3</v>
      </c>
      <c r="H162" t="s">
        <v>40</v>
      </c>
      <c r="I162" t="s">
        <v>39</v>
      </c>
      <c r="J162" t="s">
        <v>3869</v>
      </c>
    </row>
    <row r="163" spans="1:10" x14ac:dyDescent="0.2">
      <c r="A163" s="3">
        <v>44832</v>
      </c>
      <c r="B163" t="s">
        <v>39</v>
      </c>
      <c r="C163">
        <v>96.8</v>
      </c>
      <c r="D163" t="s">
        <v>2952</v>
      </c>
      <c r="E163">
        <v>58.9</v>
      </c>
      <c r="F163" t="s">
        <v>2953</v>
      </c>
      <c r="G163">
        <v>46.8</v>
      </c>
      <c r="H163" t="s">
        <v>40</v>
      </c>
      <c r="I163" t="s">
        <v>39</v>
      </c>
      <c r="J163" t="s">
        <v>3869</v>
      </c>
    </row>
    <row r="164" spans="1:10" x14ac:dyDescent="0.2">
      <c r="A164" s="3">
        <v>44860</v>
      </c>
      <c r="B164" t="s">
        <v>39</v>
      </c>
      <c r="C164">
        <v>96.8</v>
      </c>
      <c r="D164" t="s">
        <v>3089</v>
      </c>
      <c r="E164">
        <v>59.6</v>
      </c>
      <c r="F164" t="s">
        <v>3090</v>
      </c>
      <c r="G164">
        <v>47.8</v>
      </c>
      <c r="H164" t="s">
        <v>40</v>
      </c>
      <c r="I164" t="s">
        <v>39</v>
      </c>
      <c r="J164" t="s">
        <v>3869</v>
      </c>
    </row>
    <row r="165" spans="1:10" x14ac:dyDescent="0.2">
      <c r="A165" s="3">
        <v>44895</v>
      </c>
      <c r="B165" t="s">
        <v>39</v>
      </c>
      <c r="C165">
        <v>96.8</v>
      </c>
      <c r="D165" t="s">
        <v>3222</v>
      </c>
      <c r="E165">
        <v>60.4</v>
      </c>
      <c r="F165" t="s">
        <v>3223</v>
      </c>
      <c r="G165">
        <v>48.7</v>
      </c>
      <c r="H165" t="s">
        <v>40</v>
      </c>
      <c r="I165" t="s">
        <v>39</v>
      </c>
      <c r="J165" t="s">
        <v>3869</v>
      </c>
    </row>
    <row r="166" spans="1:10" x14ac:dyDescent="0.2">
      <c r="A166" s="3">
        <v>44923</v>
      </c>
      <c r="B166" t="s">
        <v>39</v>
      </c>
      <c r="C166">
        <v>96.7</v>
      </c>
      <c r="D166" t="s">
        <v>3363</v>
      </c>
      <c r="E166">
        <v>60.6</v>
      </c>
      <c r="F166" t="s">
        <v>3364</v>
      </c>
      <c r="G166">
        <v>49</v>
      </c>
      <c r="H166" t="s">
        <v>40</v>
      </c>
      <c r="I166" t="s">
        <v>39</v>
      </c>
      <c r="J166" t="s">
        <v>3869</v>
      </c>
    </row>
    <row r="167" spans="1:10" x14ac:dyDescent="0.2">
      <c r="A167" s="3">
        <v>44951</v>
      </c>
      <c r="B167" t="s">
        <v>39</v>
      </c>
      <c r="C167">
        <v>96.7</v>
      </c>
      <c r="D167" t="s">
        <v>3494</v>
      </c>
      <c r="E167">
        <v>60.8</v>
      </c>
      <c r="F167" t="s">
        <v>3495</v>
      </c>
      <c r="G167">
        <v>49.3</v>
      </c>
      <c r="H167" t="s">
        <v>40</v>
      </c>
      <c r="I167" t="s">
        <v>39</v>
      </c>
      <c r="J167" t="s">
        <v>3869</v>
      </c>
    </row>
    <row r="168" spans="1:10" x14ac:dyDescent="0.2">
      <c r="A168" s="3">
        <v>44979</v>
      </c>
      <c r="B168" t="s">
        <v>39</v>
      </c>
      <c r="C168">
        <v>96.7</v>
      </c>
      <c r="D168" t="s">
        <v>3626</v>
      </c>
      <c r="E168">
        <v>61</v>
      </c>
      <c r="F168" t="s">
        <v>3627</v>
      </c>
      <c r="G168">
        <v>49.4</v>
      </c>
      <c r="H168" t="s">
        <v>40</v>
      </c>
      <c r="I168" t="s">
        <v>39</v>
      </c>
      <c r="J168" t="s">
        <v>3869</v>
      </c>
    </row>
    <row r="169" spans="1:10" x14ac:dyDescent="0.2">
      <c r="A169" s="3">
        <v>44993</v>
      </c>
      <c r="B169" t="s">
        <v>39</v>
      </c>
      <c r="C169">
        <v>96.7</v>
      </c>
      <c r="D169" t="s">
        <v>3762</v>
      </c>
      <c r="E169">
        <v>61</v>
      </c>
      <c r="F169" t="s">
        <v>3763</v>
      </c>
      <c r="G169">
        <v>49.4</v>
      </c>
      <c r="H169" t="s">
        <v>40</v>
      </c>
      <c r="I169" t="s">
        <v>39</v>
      </c>
      <c r="J169" t="s">
        <v>3869</v>
      </c>
    </row>
    <row r="170" spans="1:10" x14ac:dyDescent="0.2">
      <c r="A170" s="3">
        <v>44227</v>
      </c>
      <c r="B170" t="s">
        <v>43</v>
      </c>
      <c r="C170">
        <v>95.8</v>
      </c>
      <c r="D170" t="s">
        <v>183</v>
      </c>
      <c r="E170">
        <v>8.8000000000000007</v>
      </c>
      <c r="F170" t="s">
        <v>184</v>
      </c>
      <c r="G170">
        <v>2.9</v>
      </c>
      <c r="H170" t="s">
        <v>44</v>
      </c>
      <c r="I170" t="s">
        <v>43</v>
      </c>
      <c r="J170" t="s">
        <v>3869</v>
      </c>
    </row>
    <row r="171" spans="1:10" x14ac:dyDescent="0.2">
      <c r="A171" s="3">
        <v>44227</v>
      </c>
      <c r="B171" t="s">
        <v>43</v>
      </c>
      <c r="C171">
        <v>95.8</v>
      </c>
      <c r="D171" t="s">
        <v>183</v>
      </c>
      <c r="E171">
        <v>0</v>
      </c>
      <c r="F171" t="s">
        <v>184</v>
      </c>
      <c r="G171">
        <v>2.9</v>
      </c>
      <c r="H171" t="s">
        <v>44</v>
      </c>
      <c r="I171" t="s">
        <v>43</v>
      </c>
      <c r="J171" t="s">
        <v>3869</v>
      </c>
    </row>
    <row r="172" spans="1:10" x14ac:dyDescent="0.2">
      <c r="A172" s="3">
        <v>44255</v>
      </c>
      <c r="B172" t="s">
        <v>43</v>
      </c>
      <c r="C172">
        <v>97.6</v>
      </c>
      <c r="D172" t="s">
        <v>313</v>
      </c>
      <c r="E172">
        <v>18.2</v>
      </c>
      <c r="F172" t="s">
        <v>314</v>
      </c>
      <c r="G172">
        <v>11</v>
      </c>
      <c r="H172" t="s">
        <v>44</v>
      </c>
      <c r="I172" t="s">
        <v>43</v>
      </c>
      <c r="J172" t="s">
        <v>3869</v>
      </c>
    </row>
    <row r="173" spans="1:10" x14ac:dyDescent="0.2">
      <c r="A173" s="3">
        <v>44286</v>
      </c>
      <c r="B173" t="s">
        <v>43</v>
      </c>
      <c r="C173">
        <v>97.8</v>
      </c>
      <c r="D173" t="s">
        <v>454</v>
      </c>
      <c r="E173">
        <v>32.799999999999997</v>
      </c>
      <c r="F173" t="s">
        <v>455</v>
      </c>
      <c r="G173">
        <v>22.5</v>
      </c>
      <c r="H173" t="s">
        <v>44</v>
      </c>
      <c r="I173" t="s">
        <v>43</v>
      </c>
      <c r="J173" t="s">
        <v>3869</v>
      </c>
    </row>
    <row r="174" spans="1:10" x14ac:dyDescent="0.2">
      <c r="A174" s="3">
        <v>44316</v>
      </c>
      <c r="B174" t="s">
        <v>43</v>
      </c>
      <c r="C174">
        <v>97.2</v>
      </c>
      <c r="D174" t="s">
        <v>598</v>
      </c>
      <c r="E174">
        <v>44.5</v>
      </c>
      <c r="F174" t="s">
        <v>599</v>
      </c>
      <c r="G174">
        <v>37</v>
      </c>
      <c r="H174" t="s">
        <v>44</v>
      </c>
      <c r="I174" t="s">
        <v>43</v>
      </c>
      <c r="J174" t="s">
        <v>3869</v>
      </c>
    </row>
    <row r="175" spans="1:10" x14ac:dyDescent="0.2">
      <c r="A175" s="3">
        <v>44347</v>
      </c>
      <c r="B175" t="s">
        <v>43</v>
      </c>
      <c r="C175">
        <v>97.1</v>
      </c>
      <c r="D175" t="s">
        <v>738</v>
      </c>
      <c r="E175">
        <v>49.2</v>
      </c>
      <c r="F175" t="s">
        <v>739</v>
      </c>
      <c r="G175">
        <v>45.6</v>
      </c>
      <c r="H175" t="s">
        <v>44</v>
      </c>
      <c r="I175" t="s">
        <v>43</v>
      </c>
      <c r="J175" t="s">
        <v>3869</v>
      </c>
    </row>
    <row r="176" spans="1:10" x14ac:dyDescent="0.2">
      <c r="A176" s="3">
        <v>44377</v>
      </c>
      <c r="B176" t="s">
        <v>43</v>
      </c>
      <c r="C176">
        <v>97.1</v>
      </c>
      <c r="D176" t="s">
        <v>882</v>
      </c>
      <c r="E176">
        <v>51.2</v>
      </c>
      <c r="F176" t="s">
        <v>883</v>
      </c>
      <c r="G176">
        <v>49.1</v>
      </c>
      <c r="H176" t="s">
        <v>44</v>
      </c>
      <c r="I176" t="s">
        <v>43</v>
      </c>
      <c r="J176" t="s">
        <v>3869</v>
      </c>
    </row>
    <row r="177" spans="1:10" x14ac:dyDescent="0.2">
      <c r="A177" s="3">
        <v>44408</v>
      </c>
      <c r="B177" t="s">
        <v>43</v>
      </c>
      <c r="C177">
        <v>97.1</v>
      </c>
      <c r="D177" t="s">
        <v>1026</v>
      </c>
      <c r="E177">
        <v>53</v>
      </c>
      <c r="F177" t="s">
        <v>1027</v>
      </c>
      <c r="G177">
        <v>50.8</v>
      </c>
      <c r="H177" t="s">
        <v>44</v>
      </c>
      <c r="I177" t="s">
        <v>43</v>
      </c>
      <c r="J177" t="s">
        <v>3869</v>
      </c>
    </row>
    <row r="178" spans="1:10" x14ac:dyDescent="0.2">
      <c r="A178" s="3">
        <v>44439</v>
      </c>
      <c r="B178" t="s">
        <v>43</v>
      </c>
      <c r="C178">
        <v>97.1</v>
      </c>
      <c r="D178" t="s">
        <v>1163</v>
      </c>
      <c r="E178">
        <v>55.4</v>
      </c>
      <c r="F178" t="s">
        <v>1164</v>
      </c>
      <c r="G178">
        <v>52.5</v>
      </c>
      <c r="H178" t="s">
        <v>44</v>
      </c>
      <c r="I178" t="s">
        <v>43</v>
      </c>
      <c r="J178" t="s">
        <v>3869</v>
      </c>
    </row>
    <row r="179" spans="1:10" x14ac:dyDescent="0.2">
      <c r="A179" s="3">
        <v>44469</v>
      </c>
      <c r="B179" t="s">
        <v>43</v>
      </c>
      <c r="C179">
        <v>97</v>
      </c>
      <c r="D179" t="s">
        <v>1303</v>
      </c>
      <c r="E179">
        <v>57.2</v>
      </c>
      <c r="F179" t="s">
        <v>1304</v>
      </c>
      <c r="G179">
        <v>54.6</v>
      </c>
      <c r="H179" t="s">
        <v>44</v>
      </c>
      <c r="I179" t="s">
        <v>43</v>
      </c>
      <c r="J179" t="s">
        <v>3869</v>
      </c>
    </row>
    <row r="180" spans="1:10" x14ac:dyDescent="0.2">
      <c r="A180" s="3">
        <v>44500</v>
      </c>
      <c r="B180" t="s">
        <v>43</v>
      </c>
      <c r="C180">
        <v>97</v>
      </c>
      <c r="D180" t="s">
        <v>1445</v>
      </c>
      <c r="E180">
        <v>58.3</v>
      </c>
      <c r="F180" t="s">
        <v>1446</v>
      </c>
      <c r="G180">
        <v>55.9</v>
      </c>
      <c r="H180" t="s">
        <v>44</v>
      </c>
      <c r="I180" t="s">
        <v>43</v>
      </c>
      <c r="J180" t="s">
        <v>3869</v>
      </c>
    </row>
    <row r="181" spans="1:10" x14ac:dyDescent="0.2">
      <c r="A181" s="3">
        <v>44530</v>
      </c>
      <c r="B181" t="s">
        <v>43</v>
      </c>
      <c r="C181">
        <v>96.8</v>
      </c>
      <c r="D181" t="s">
        <v>1584</v>
      </c>
      <c r="E181">
        <v>60.9</v>
      </c>
      <c r="F181" t="s">
        <v>1585</v>
      </c>
      <c r="G181">
        <v>56.6</v>
      </c>
      <c r="H181" t="s">
        <v>44</v>
      </c>
      <c r="I181" t="s">
        <v>43</v>
      </c>
      <c r="J181" t="s">
        <v>3869</v>
      </c>
    </row>
    <row r="182" spans="1:10" x14ac:dyDescent="0.2">
      <c r="A182" s="3">
        <v>44561</v>
      </c>
      <c r="B182" t="s">
        <v>43</v>
      </c>
      <c r="C182">
        <v>96.8</v>
      </c>
      <c r="D182" t="s">
        <v>1723</v>
      </c>
      <c r="E182">
        <v>62.7</v>
      </c>
      <c r="F182" t="s">
        <v>1724</v>
      </c>
      <c r="G182">
        <v>59.3</v>
      </c>
      <c r="H182" t="s">
        <v>44</v>
      </c>
      <c r="I182" t="s">
        <v>43</v>
      </c>
      <c r="J182" t="s">
        <v>3869</v>
      </c>
    </row>
    <row r="183" spans="1:10" x14ac:dyDescent="0.2">
      <c r="A183" s="3">
        <v>44592</v>
      </c>
      <c r="B183" t="s">
        <v>43</v>
      </c>
      <c r="C183">
        <v>96.8</v>
      </c>
      <c r="D183" t="s">
        <v>1863</v>
      </c>
      <c r="E183">
        <v>64</v>
      </c>
      <c r="F183" t="s">
        <v>1864</v>
      </c>
      <c r="G183">
        <v>60.5</v>
      </c>
      <c r="H183" t="s">
        <v>44</v>
      </c>
      <c r="I183" t="s">
        <v>43</v>
      </c>
      <c r="J183" t="s">
        <v>3869</v>
      </c>
    </row>
    <row r="184" spans="1:10" x14ac:dyDescent="0.2">
      <c r="A184" s="3">
        <v>44620</v>
      </c>
      <c r="B184" t="s">
        <v>43</v>
      </c>
      <c r="C184">
        <v>96.9</v>
      </c>
      <c r="D184" t="s">
        <v>2003</v>
      </c>
      <c r="E184">
        <v>64.400000000000006</v>
      </c>
      <c r="F184" t="s">
        <v>2004</v>
      </c>
      <c r="G184">
        <v>61.3</v>
      </c>
      <c r="H184" t="s">
        <v>44</v>
      </c>
      <c r="I184" t="s">
        <v>43</v>
      </c>
      <c r="J184" t="s">
        <v>3869</v>
      </c>
    </row>
    <row r="185" spans="1:10" x14ac:dyDescent="0.2">
      <c r="A185" s="3">
        <v>44651</v>
      </c>
      <c r="B185" t="s">
        <v>43</v>
      </c>
      <c r="C185">
        <v>96.9</v>
      </c>
      <c r="D185" t="s">
        <v>2137</v>
      </c>
      <c r="E185">
        <v>64.7</v>
      </c>
      <c r="F185" t="s">
        <v>2138</v>
      </c>
      <c r="G185">
        <v>61.7</v>
      </c>
      <c r="H185" t="s">
        <v>44</v>
      </c>
      <c r="I185" t="s">
        <v>43</v>
      </c>
      <c r="J185" t="s">
        <v>3869</v>
      </c>
    </row>
    <row r="186" spans="1:10" x14ac:dyDescent="0.2">
      <c r="A186" s="3">
        <v>44681</v>
      </c>
      <c r="B186" t="s">
        <v>43</v>
      </c>
      <c r="C186">
        <v>96.8</v>
      </c>
      <c r="D186" t="s">
        <v>2274</v>
      </c>
      <c r="E186">
        <v>64.900000000000006</v>
      </c>
      <c r="F186" t="s">
        <v>2275</v>
      </c>
      <c r="G186">
        <v>62</v>
      </c>
      <c r="H186" t="s">
        <v>44</v>
      </c>
      <c r="I186" t="s">
        <v>43</v>
      </c>
      <c r="J186" t="s">
        <v>3869</v>
      </c>
    </row>
    <row r="187" spans="1:10" x14ac:dyDescent="0.2">
      <c r="A187" s="3">
        <v>44712</v>
      </c>
      <c r="B187" t="s">
        <v>43</v>
      </c>
      <c r="C187">
        <v>96.8</v>
      </c>
      <c r="D187" t="s">
        <v>2411</v>
      </c>
      <c r="E187">
        <v>65</v>
      </c>
      <c r="F187" t="s">
        <v>2412</v>
      </c>
      <c r="G187">
        <v>62.2</v>
      </c>
      <c r="H187" t="s">
        <v>44</v>
      </c>
      <c r="I187" t="s">
        <v>43</v>
      </c>
      <c r="J187" t="s">
        <v>3869</v>
      </c>
    </row>
    <row r="188" spans="1:10" x14ac:dyDescent="0.2">
      <c r="A188" s="3">
        <v>44741</v>
      </c>
      <c r="B188" t="s">
        <v>43</v>
      </c>
      <c r="C188">
        <v>96.8</v>
      </c>
      <c r="D188" t="s">
        <v>2547</v>
      </c>
      <c r="E188">
        <v>65.2</v>
      </c>
      <c r="F188" t="s">
        <v>2548</v>
      </c>
      <c r="G188">
        <v>62.3</v>
      </c>
      <c r="H188" t="s">
        <v>44</v>
      </c>
      <c r="I188" t="s">
        <v>43</v>
      </c>
      <c r="J188" t="s">
        <v>3869</v>
      </c>
    </row>
    <row r="189" spans="1:10" x14ac:dyDescent="0.2">
      <c r="A189" s="3">
        <v>44769</v>
      </c>
      <c r="B189" t="s">
        <v>43</v>
      </c>
      <c r="C189">
        <v>96.8</v>
      </c>
      <c r="D189" t="s">
        <v>2686</v>
      </c>
      <c r="E189">
        <v>65.599999999999994</v>
      </c>
      <c r="F189" t="s">
        <v>2687</v>
      </c>
      <c r="G189">
        <v>62.5</v>
      </c>
      <c r="H189" t="s">
        <v>44</v>
      </c>
      <c r="I189" t="s">
        <v>43</v>
      </c>
      <c r="J189" t="s">
        <v>3869</v>
      </c>
    </row>
    <row r="190" spans="1:10" x14ac:dyDescent="0.2">
      <c r="A190" s="3">
        <v>44804</v>
      </c>
      <c r="B190" t="s">
        <v>43</v>
      </c>
      <c r="C190">
        <v>96.8</v>
      </c>
      <c r="D190" t="s">
        <v>2055</v>
      </c>
      <c r="E190">
        <v>66</v>
      </c>
      <c r="F190" t="s">
        <v>2822</v>
      </c>
      <c r="G190">
        <v>62.8</v>
      </c>
      <c r="H190" t="s">
        <v>44</v>
      </c>
      <c r="I190" t="s">
        <v>43</v>
      </c>
      <c r="J190" t="s">
        <v>3869</v>
      </c>
    </row>
    <row r="191" spans="1:10" x14ac:dyDescent="0.2">
      <c r="A191" s="3">
        <v>44832</v>
      </c>
      <c r="B191" t="s">
        <v>43</v>
      </c>
      <c r="C191">
        <v>96.8</v>
      </c>
      <c r="D191" t="s">
        <v>2956</v>
      </c>
      <c r="E191">
        <v>66.3</v>
      </c>
      <c r="F191" t="s">
        <v>2957</v>
      </c>
      <c r="G191">
        <v>63</v>
      </c>
      <c r="H191" t="s">
        <v>44</v>
      </c>
      <c r="I191" t="s">
        <v>43</v>
      </c>
      <c r="J191" t="s">
        <v>3869</v>
      </c>
    </row>
    <row r="192" spans="1:10" x14ac:dyDescent="0.2">
      <c r="A192" s="3">
        <v>44860</v>
      </c>
      <c r="B192" t="s">
        <v>43</v>
      </c>
      <c r="C192">
        <v>96.8</v>
      </c>
      <c r="D192" t="s">
        <v>3093</v>
      </c>
      <c r="E192">
        <v>66.7</v>
      </c>
      <c r="F192" t="s">
        <v>3094</v>
      </c>
      <c r="G192">
        <v>63.3</v>
      </c>
      <c r="H192" t="s">
        <v>44</v>
      </c>
      <c r="I192" t="s">
        <v>43</v>
      </c>
      <c r="J192" t="s">
        <v>3869</v>
      </c>
    </row>
    <row r="193" spans="1:10" x14ac:dyDescent="0.2">
      <c r="A193" s="3">
        <v>44895</v>
      </c>
      <c r="B193" t="s">
        <v>43</v>
      </c>
      <c r="C193">
        <v>96.8</v>
      </c>
      <c r="D193" t="s">
        <v>3226</v>
      </c>
      <c r="E193">
        <v>67.2</v>
      </c>
      <c r="F193" t="s">
        <v>3227</v>
      </c>
      <c r="G193">
        <v>63.6</v>
      </c>
      <c r="H193" t="s">
        <v>44</v>
      </c>
      <c r="I193" t="s">
        <v>43</v>
      </c>
      <c r="J193" t="s">
        <v>3869</v>
      </c>
    </row>
    <row r="194" spans="1:10" x14ac:dyDescent="0.2">
      <c r="A194" s="3">
        <v>44923</v>
      </c>
      <c r="B194" t="s">
        <v>43</v>
      </c>
      <c r="C194">
        <v>96.7</v>
      </c>
      <c r="D194" t="s">
        <v>3367</v>
      </c>
      <c r="E194">
        <v>67.400000000000006</v>
      </c>
      <c r="F194" t="s">
        <v>3368</v>
      </c>
      <c r="G194">
        <v>63.8</v>
      </c>
      <c r="H194" t="s">
        <v>44</v>
      </c>
      <c r="I194" t="s">
        <v>43</v>
      </c>
      <c r="J194" t="s">
        <v>3869</v>
      </c>
    </row>
    <row r="195" spans="1:10" x14ac:dyDescent="0.2">
      <c r="A195" s="3">
        <v>44951</v>
      </c>
      <c r="B195" t="s">
        <v>43</v>
      </c>
      <c r="C195">
        <v>96.7</v>
      </c>
      <c r="D195" t="s">
        <v>3498</v>
      </c>
      <c r="E195">
        <v>67.5</v>
      </c>
      <c r="F195" t="s">
        <v>3499</v>
      </c>
      <c r="G195">
        <v>63.9</v>
      </c>
      <c r="H195" t="s">
        <v>44</v>
      </c>
      <c r="I195" t="s">
        <v>43</v>
      </c>
      <c r="J195" t="s">
        <v>3869</v>
      </c>
    </row>
    <row r="196" spans="1:10" x14ac:dyDescent="0.2">
      <c r="A196" s="3">
        <v>44979</v>
      </c>
      <c r="B196" t="s">
        <v>43</v>
      </c>
      <c r="C196">
        <v>96.7</v>
      </c>
      <c r="D196" t="s">
        <v>3630</v>
      </c>
      <c r="E196">
        <v>67.5</v>
      </c>
      <c r="F196" t="s">
        <v>3631</v>
      </c>
      <c r="G196">
        <v>64</v>
      </c>
      <c r="H196" t="s">
        <v>44</v>
      </c>
      <c r="I196" t="s">
        <v>43</v>
      </c>
      <c r="J196" t="s">
        <v>3869</v>
      </c>
    </row>
    <row r="197" spans="1:10" x14ac:dyDescent="0.2">
      <c r="A197" s="3">
        <v>44993</v>
      </c>
      <c r="B197" t="s">
        <v>43</v>
      </c>
      <c r="C197">
        <v>96.7</v>
      </c>
      <c r="D197" t="s">
        <v>3766</v>
      </c>
      <c r="E197">
        <v>67.599999999999994</v>
      </c>
      <c r="F197" t="s">
        <v>3767</v>
      </c>
      <c r="G197">
        <v>64</v>
      </c>
      <c r="H197" t="s">
        <v>44</v>
      </c>
      <c r="I197" t="s">
        <v>43</v>
      </c>
      <c r="J197" t="s">
        <v>3869</v>
      </c>
    </row>
    <row r="198" spans="1:10" x14ac:dyDescent="0.2">
      <c r="A198" s="3">
        <v>44227</v>
      </c>
      <c r="B198" t="s">
        <v>47</v>
      </c>
      <c r="C198">
        <v>95.8</v>
      </c>
      <c r="D198" t="s">
        <v>185</v>
      </c>
      <c r="E198">
        <v>7.5</v>
      </c>
      <c r="F198" t="s">
        <v>186</v>
      </c>
      <c r="G198">
        <v>1.8</v>
      </c>
      <c r="H198" t="s">
        <v>48</v>
      </c>
      <c r="I198" t="s">
        <v>47</v>
      </c>
      <c r="J198" t="s">
        <v>3869</v>
      </c>
    </row>
    <row r="199" spans="1:10" x14ac:dyDescent="0.2">
      <c r="A199" s="3">
        <v>44227</v>
      </c>
      <c r="B199" t="s">
        <v>47</v>
      </c>
      <c r="C199">
        <v>95.8</v>
      </c>
      <c r="D199" t="s">
        <v>185</v>
      </c>
      <c r="E199">
        <v>10.4</v>
      </c>
      <c r="F199" t="s">
        <v>186</v>
      </c>
      <c r="G199">
        <v>1.8</v>
      </c>
      <c r="H199" t="s">
        <v>48</v>
      </c>
      <c r="I199" t="s">
        <v>47</v>
      </c>
      <c r="J199" t="s">
        <v>3869</v>
      </c>
    </row>
    <row r="200" spans="1:10" x14ac:dyDescent="0.2">
      <c r="A200" s="3">
        <v>44255</v>
      </c>
      <c r="B200" t="s">
        <v>47</v>
      </c>
      <c r="C200">
        <v>97.6</v>
      </c>
      <c r="D200" t="s">
        <v>317</v>
      </c>
      <c r="E200">
        <v>16.3</v>
      </c>
      <c r="F200" t="s">
        <v>318</v>
      </c>
      <c r="G200">
        <v>9.9</v>
      </c>
      <c r="H200" t="s">
        <v>48</v>
      </c>
      <c r="I200" t="s">
        <v>47</v>
      </c>
      <c r="J200" t="s">
        <v>3869</v>
      </c>
    </row>
    <row r="201" spans="1:10" x14ac:dyDescent="0.2">
      <c r="A201" s="3">
        <v>44286</v>
      </c>
      <c r="B201" t="s">
        <v>47</v>
      </c>
      <c r="C201">
        <v>97.8</v>
      </c>
      <c r="D201" t="s">
        <v>458</v>
      </c>
      <c r="E201">
        <v>27.4</v>
      </c>
      <c r="F201" t="s">
        <v>459</v>
      </c>
      <c r="G201">
        <v>18.399999999999999</v>
      </c>
      <c r="H201" t="s">
        <v>48</v>
      </c>
      <c r="I201" t="s">
        <v>47</v>
      </c>
      <c r="J201" t="s">
        <v>3869</v>
      </c>
    </row>
    <row r="202" spans="1:10" x14ac:dyDescent="0.2">
      <c r="A202" s="3">
        <v>44316</v>
      </c>
      <c r="B202" t="s">
        <v>47</v>
      </c>
      <c r="C202">
        <v>97.2</v>
      </c>
      <c r="D202" t="s">
        <v>602</v>
      </c>
      <c r="E202">
        <v>37.4</v>
      </c>
      <c r="F202" t="s">
        <v>603</v>
      </c>
      <c r="G202">
        <v>31.1</v>
      </c>
      <c r="H202" t="s">
        <v>48</v>
      </c>
      <c r="I202" t="s">
        <v>47</v>
      </c>
      <c r="J202" t="s">
        <v>3869</v>
      </c>
    </row>
    <row r="203" spans="1:10" x14ac:dyDescent="0.2">
      <c r="A203" s="3">
        <v>44347</v>
      </c>
      <c r="B203" t="s">
        <v>47</v>
      </c>
      <c r="C203">
        <v>97.1</v>
      </c>
      <c r="D203" t="s">
        <v>742</v>
      </c>
      <c r="E203">
        <v>42</v>
      </c>
      <c r="F203" t="s">
        <v>743</v>
      </c>
      <c r="G203">
        <v>37.6</v>
      </c>
      <c r="H203" t="s">
        <v>48</v>
      </c>
      <c r="I203" t="s">
        <v>47</v>
      </c>
      <c r="J203" t="s">
        <v>3869</v>
      </c>
    </row>
    <row r="204" spans="1:10" x14ac:dyDescent="0.2">
      <c r="A204" s="3">
        <v>44377</v>
      </c>
      <c r="B204" t="s">
        <v>47</v>
      </c>
      <c r="C204">
        <v>97.1</v>
      </c>
      <c r="D204" t="s">
        <v>886</v>
      </c>
      <c r="E204">
        <v>44.3</v>
      </c>
      <c r="F204" t="s">
        <v>887</v>
      </c>
      <c r="G204">
        <v>41.7</v>
      </c>
      <c r="H204" t="s">
        <v>48</v>
      </c>
      <c r="I204" t="s">
        <v>47</v>
      </c>
      <c r="J204" t="s">
        <v>3869</v>
      </c>
    </row>
    <row r="205" spans="1:10" x14ac:dyDescent="0.2">
      <c r="A205" s="3">
        <v>44408</v>
      </c>
      <c r="B205" t="s">
        <v>47</v>
      </c>
      <c r="C205">
        <v>97.1</v>
      </c>
      <c r="D205" t="s">
        <v>1030</v>
      </c>
      <c r="E205">
        <v>46.4</v>
      </c>
      <c r="F205" t="s">
        <v>1031</v>
      </c>
      <c r="G205">
        <v>43.6</v>
      </c>
      <c r="H205" t="s">
        <v>48</v>
      </c>
      <c r="I205" t="s">
        <v>47</v>
      </c>
      <c r="J205" t="s">
        <v>3869</v>
      </c>
    </row>
    <row r="206" spans="1:10" x14ac:dyDescent="0.2">
      <c r="A206" s="3">
        <v>44439</v>
      </c>
      <c r="B206" t="s">
        <v>47</v>
      </c>
      <c r="C206">
        <v>97.1</v>
      </c>
      <c r="D206" t="s">
        <v>1167</v>
      </c>
      <c r="E206">
        <v>49.3</v>
      </c>
      <c r="F206" t="s">
        <v>1168</v>
      </c>
      <c r="G206">
        <v>45.5</v>
      </c>
      <c r="H206" t="s">
        <v>48</v>
      </c>
      <c r="I206" t="s">
        <v>47</v>
      </c>
      <c r="J206" t="s">
        <v>3869</v>
      </c>
    </row>
    <row r="207" spans="1:10" x14ac:dyDescent="0.2">
      <c r="A207" s="3">
        <v>44469</v>
      </c>
      <c r="B207" t="s">
        <v>47</v>
      </c>
      <c r="C207">
        <v>97</v>
      </c>
      <c r="D207" t="s">
        <v>1307</v>
      </c>
      <c r="E207">
        <v>52.1</v>
      </c>
      <c r="F207" t="s">
        <v>1308</v>
      </c>
      <c r="G207">
        <v>48.2</v>
      </c>
      <c r="H207" t="s">
        <v>48</v>
      </c>
      <c r="I207" t="s">
        <v>47</v>
      </c>
      <c r="J207" t="s">
        <v>3869</v>
      </c>
    </row>
    <row r="208" spans="1:10" x14ac:dyDescent="0.2">
      <c r="A208" s="3">
        <v>44500</v>
      </c>
      <c r="B208" t="s">
        <v>47</v>
      </c>
      <c r="C208">
        <v>97</v>
      </c>
      <c r="D208" t="s">
        <v>1080</v>
      </c>
      <c r="E208">
        <v>53.8</v>
      </c>
      <c r="F208" t="s">
        <v>1449</v>
      </c>
      <c r="G208">
        <v>50.1</v>
      </c>
      <c r="H208" t="s">
        <v>48</v>
      </c>
      <c r="I208" t="s">
        <v>47</v>
      </c>
      <c r="J208" t="s">
        <v>3869</v>
      </c>
    </row>
    <row r="209" spans="1:10" x14ac:dyDescent="0.2">
      <c r="A209" s="3">
        <v>44530</v>
      </c>
      <c r="B209" t="s">
        <v>47</v>
      </c>
      <c r="C209">
        <v>96.8</v>
      </c>
      <c r="D209" t="s">
        <v>1587</v>
      </c>
      <c r="E209">
        <v>55.7</v>
      </c>
      <c r="F209" t="s">
        <v>1588</v>
      </c>
      <c r="G209">
        <v>51</v>
      </c>
      <c r="H209" t="s">
        <v>48</v>
      </c>
      <c r="I209" t="s">
        <v>47</v>
      </c>
      <c r="J209" t="s">
        <v>3869</v>
      </c>
    </row>
    <row r="210" spans="1:10" x14ac:dyDescent="0.2">
      <c r="A210" s="3">
        <v>44561</v>
      </c>
      <c r="B210" t="s">
        <v>47</v>
      </c>
      <c r="C210">
        <v>96.8</v>
      </c>
      <c r="D210" t="s">
        <v>1727</v>
      </c>
      <c r="E210">
        <v>57.6</v>
      </c>
      <c r="F210" t="s">
        <v>1728</v>
      </c>
      <c r="G210">
        <v>52.7</v>
      </c>
      <c r="H210" t="s">
        <v>48</v>
      </c>
      <c r="I210" t="s">
        <v>47</v>
      </c>
      <c r="J210" t="s">
        <v>3869</v>
      </c>
    </row>
    <row r="211" spans="1:10" x14ac:dyDescent="0.2">
      <c r="A211" s="3">
        <v>44592</v>
      </c>
      <c r="B211" t="s">
        <v>47</v>
      </c>
      <c r="C211">
        <v>96.8</v>
      </c>
      <c r="D211" t="s">
        <v>1867</v>
      </c>
      <c r="E211">
        <v>59.5</v>
      </c>
      <c r="F211" t="s">
        <v>1868</v>
      </c>
      <c r="G211">
        <v>54.1</v>
      </c>
      <c r="H211" t="s">
        <v>48</v>
      </c>
      <c r="I211" t="s">
        <v>47</v>
      </c>
      <c r="J211" t="s">
        <v>3869</v>
      </c>
    </row>
    <row r="212" spans="1:10" x14ac:dyDescent="0.2">
      <c r="A212" s="3">
        <v>44620</v>
      </c>
      <c r="B212" t="s">
        <v>47</v>
      </c>
      <c r="C212">
        <v>96.9</v>
      </c>
      <c r="D212" t="s">
        <v>2007</v>
      </c>
      <c r="E212">
        <v>60.1</v>
      </c>
      <c r="F212" t="s">
        <v>2008</v>
      </c>
      <c r="G212">
        <v>55.1</v>
      </c>
      <c r="H212" t="s">
        <v>48</v>
      </c>
      <c r="I212" t="s">
        <v>47</v>
      </c>
      <c r="J212" t="s">
        <v>3869</v>
      </c>
    </row>
    <row r="213" spans="1:10" x14ac:dyDescent="0.2">
      <c r="A213" s="3">
        <v>44651</v>
      </c>
      <c r="B213" t="s">
        <v>47</v>
      </c>
      <c r="C213">
        <v>96.9</v>
      </c>
      <c r="D213" t="s">
        <v>2141</v>
      </c>
      <c r="E213">
        <v>60.4</v>
      </c>
      <c r="F213" t="s">
        <v>2142</v>
      </c>
      <c r="G213">
        <v>55.5</v>
      </c>
      <c r="H213" t="s">
        <v>48</v>
      </c>
      <c r="I213" t="s">
        <v>47</v>
      </c>
      <c r="J213" t="s">
        <v>3869</v>
      </c>
    </row>
    <row r="214" spans="1:10" x14ac:dyDescent="0.2">
      <c r="A214" s="3">
        <v>44681</v>
      </c>
      <c r="B214" t="s">
        <v>47</v>
      </c>
      <c r="C214">
        <v>96.8</v>
      </c>
      <c r="D214" t="s">
        <v>2278</v>
      </c>
      <c r="E214">
        <v>60.7</v>
      </c>
      <c r="F214" t="s">
        <v>2279</v>
      </c>
      <c r="G214">
        <v>55.9</v>
      </c>
      <c r="H214" t="s">
        <v>48</v>
      </c>
      <c r="I214" t="s">
        <v>47</v>
      </c>
      <c r="J214" t="s">
        <v>3869</v>
      </c>
    </row>
    <row r="215" spans="1:10" x14ac:dyDescent="0.2">
      <c r="A215" s="3">
        <v>44712</v>
      </c>
      <c r="B215" t="s">
        <v>47</v>
      </c>
      <c r="C215">
        <v>96.8</v>
      </c>
      <c r="D215" t="s">
        <v>2415</v>
      </c>
      <c r="E215">
        <v>60.9</v>
      </c>
      <c r="F215" t="s">
        <v>2416</v>
      </c>
      <c r="G215">
        <v>56.1</v>
      </c>
      <c r="H215" t="s">
        <v>48</v>
      </c>
      <c r="I215" t="s">
        <v>47</v>
      </c>
      <c r="J215" t="s">
        <v>3869</v>
      </c>
    </row>
    <row r="216" spans="1:10" x14ac:dyDescent="0.2">
      <c r="A216" s="3">
        <v>44741</v>
      </c>
      <c r="B216" t="s">
        <v>47</v>
      </c>
      <c r="C216">
        <v>96.8</v>
      </c>
      <c r="D216" t="s">
        <v>2551</v>
      </c>
      <c r="E216">
        <v>61.1</v>
      </c>
      <c r="F216" t="s">
        <v>2552</v>
      </c>
      <c r="G216">
        <v>56.3</v>
      </c>
      <c r="H216" t="s">
        <v>48</v>
      </c>
      <c r="I216" t="s">
        <v>47</v>
      </c>
      <c r="J216" t="s">
        <v>3869</v>
      </c>
    </row>
    <row r="217" spans="1:10" x14ac:dyDescent="0.2">
      <c r="A217" s="3">
        <v>44769</v>
      </c>
      <c r="B217" t="s">
        <v>47</v>
      </c>
      <c r="C217">
        <v>96.8</v>
      </c>
      <c r="D217" t="s">
        <v>2690</v>
      </c>
      <c r="E217">
        <v>61.4</v>
      </c>
      <c r="F217" t="s">
        <v>2691</v>
      </c>
      <c r="G217">
        <v>56.5</v>
      </c>
      <c r="H217" t="s">
        <v>48</v>
      </c>
      <c r="I217" t="s">
        <v>47</v>
      </c>
      <c r="J217" t="s">
        <v>3869</v>
      </c>
    </row>
    <row r="218" spans="1:10" x14ac:dyDescent="0.2">
      <c r="A218" s="3">
        <v>44804</v>
      </c>
      <c r="B218" t="s">
        <v>47</v>
      </c>
      <c r="C218">
        <v>96.8</v>
      </c>
      <c r="D218" t="s">
        <v>2825</v>
      </c>
      <c r="E218">
        <v>61.6</v>
      </c>
      <c r="F218" t="s">
        <v>2826</v>
      </c>
      <c r="G218">
        <v>56.8</v>
      </c>
      <c r="H218" t="s">
        <v>48</v>
      </c>
      <c r="I218" t="s">
        <v>47</v>
      </c>
      <c r="J218" t="s">
        <v>3869</v>
      </c>
    </row>
    <row r="219" spans="1:10" x14ac:dyDescent="0.2">
      <c r="A219" s="3">
        <v>44832</v>
      </c>
      <c r="B219" t="s">
        <v>47</v>
      </c>
      <c r="C219">
        <v>96.8</v>
      </c>
      <c r="D219" t="s">
        <v>2959</v>
      </c>
      <c r="E219">
        <v>61.8</v>
      </c>
      <c r="F219" t="s">
        <v>2960</v>
      </c>
      <c r="G219">
        <v>57</v>
      </c>
      <c r="H219" t="s">
        <v>48</v>
      </c>
      <c r="I219" t="s">
        <v>47</v>
      </c>
      <c r="J219" t="s">
        <v>3869</v>
      </c>
    </row>
    <row r="220" spans="1:10" x14ac:dyDescent="0.2">
      <c r="A220" s="3">
        <v>44860</v>
      </c>
      <c r="B220" t="s">
        <v>47</v>
      </c>
      <c r="C220">
        <v>96.8</v>
      </c>
      <c r="D220" t="s">
        <v>3097</v>
      </c>
      <c r="E220">
        <v>62.1</v>
      </c>
      <c r="F220" t="s">
        <v>3098</v>
      </c>
      <c r="G220">
        <v>57.2</v>
      </c>
      <c r="H220" t="s">
        <v>48</v>
      </c>
      <c r="I220" t="s">
        <v>47</v>
      </c>
      <c r="J220" t="s">
        <v>3869</v>
      </c>
    </row>
    <row r="221" spans="1:10" x14ac:dyDescent="0.2">
      <c r="A221" s="3">
        <v>44895</v>
      </c>
      <c r="B221" t="s">
        <v>47</v>
      </c>
      <c r="C221">
        <v>96.8</v>
      </c>
      <c r="D221" t="s">
        <v>3229</v>
      </c>
      <c r="E221">
        <v>62.5</v>
      </c>
      <c r="F221" t="s">
        <v>3230</v>
      </c>
      <c r="G221">
        <v>57.5</v>
      </c>
      <c r="H221" t="s">
        <v>48</v>
      </c>
      <c r="I221" t="s">
        <v>47</v>
      </c>
      <c r="J221" t="s">
        <v>3869</v>
      </c>
    </row>
    <row r="222" spans="1:10" x14ac:dyDescent="0.2">
      <c r="A222" s="3">
        <v>44923</v>
      </c>
      <c r="B222" t="s">
        <v>47</v>
      </c>
      <c r="C222">
        <v>96.7</v>
      </c>
      <c r="D222" t="s">
        <v>920</v>
      </c>
      <c r="E222">
        <v>62.7</v>
      </c>
      <c r="F222" t="s">
        <v>3371</v>
      </c>
      <c r="G222">
        <v>57.6</v>
      </c>
      <c r="H222" t="s">
        <v>48</v>
      </c>
      <c r="I222" t="s">
        <v>47</v>
      </c>
      <c r="J222" t="s">
        <v>3869</v>
      </c>
    </row>
    <row r="223" spans="1:10" x14ac:dyDescent="0.2">
      <c r="A223" s="3">
        <v>44951</v>
      </c>
      <c r="B223" t="s">
        <v>47</v>
      </c>
      <c r="C223">
        <v>96.7</v>
      </c>
      <c r="D223" t="s">
        <v>3502</v>
      </c>
      <c r="E223">
        <v>62.8</v>
      </c>
      <c r="F223" t="s">
        <v>3503</v>
      </c>
      <c r="G223">
        <v>57.8</v>
      </c>
      <c r="H223" t="s">
        <v>48</v>
      </c>
      <c r="I223" t="s">
        <v>47</v>
      </c>
      <c r="J223" t="s">
        <v>3869</v>
      </c>
    </row>
    <row r="224" spans="1:10" x14ac:dyDescent="0.2">
      <c r="A224" s="3">
        <v>44979</v>
      </c>
      <c r="B224" t="s">
        <v>47</v>
      </c>
      <c r="C224">
        <v>96.7</v>
      </c>
      <c r="D224" t="s">
        <v>3633</v>
      </c>
      <c r="E224">
        <v>62.9</v>
      </c>
      <c r="F224" t="s">
        <v>3634</v>
      </c>
      <c r="G224">
        <v>57.8</v>
      </c>
      <c r="H224" t="s">
        <v>48</v>
      </c>
      <c r="I224" t="s">
        <v>47</v>
      </c>
      <c r="J224" t="s">
        <v>3869</v>
      </c>
    </row>
    <row r="225" spans="1:10" x14ac:dyDescent="0.2">
      <c r="A225" s="3">
        <v>44993</v>
      </c>
      <c r="B225" t="s">
        <v>47</v>
      </c>
      <c r="C225">
        <v>96.7</v>
      </c>
      <c r="D225" t="s">
        <v>3770</v>
      </c>
      <c r="E225">
        <v>62.9</v>
      </c>
      <c r="F225" t="s">
        <v>3771</v>
      </c>
      <c r="G225">
        <v>57.9</v>
      </c>
      <c r="H225" t="s">
        <v>48</v>
      </c>
      <c r="I225" t="s">
        <v>47</v>
      </c>
      <c r="J225" t="s">
        <v>3869</v>
      </c>
    </row>
    <row r="226" spans="1:10" x14ac:dyDescent="0.2">
      <c r="A226" s="3">
        <v>44227</v>
      </c>
      <c r="B226" t="s">
        <v>53</v>
      </c>
      <c r="C226">
        <v>95.8</v>
      </c>
      <c r="D226" t="s">
        <v>191</v>
      </c>
      <c r="E226">
        <v>10</v>
      </c>
      <c r="F226" t="s">
        <v>192</v>
      </c>
      <c r="G226">
        <v>3</v>
      </c>
      <c r="H226" t="s">
        <v>54</v>
      </c>
      <c r="I226" t="s">
        <v>53</v>
      </c>
      <c r="J226" t="s">
        <v>3869</v>
      </c>
    </row>
    <row r="227" spans="1:10" x14ac:dyDescent="0.2">
      <c r="A227" s="3">
        <v>44227</v>
      </c>
      <c r="B227" t="s">
        <v>53</v>
      </c>
      <c r="C227">
        <v>95.8</v>
      </c>
      <c r="D227" t="s">
        <v>191</v>
      </c>
      <c r="E227">
        <v>7.5</v>
      </c>
      <c r="F227" t="s">
        <v>192</v>
      </c>
      <c r="G227">
        <v>3</v>
      </c>
      <c r="H227" t="s">
        <v>54</v>
      </c>
      <c r="I227" t="s">
        <v>53</v>
      </c>
      <c r="J227" t="s">
        <v>3869</v>
      </c>
    </row>
    <row r="228" spans="1:10" x14ac:dyDescent="0.2">
      <c r="A228" s="3">
        <v>44255</v>
      </c>
      <c r="B228" t="s">
        <v>53</v>
      </c>
      <c r="C228">
        <v>97.6</v>
      </c>
      <c r="D228" t="s">
        <v>323</v>
      </c>
      <c r="E228">
        <v>20.3</v>
      </c>
      <c r="F228" t="s">
        <v>324</v>
      </c>
      <c r="G228">
        <v>13</v>
      </c>
      <c r="H228" t="s">
        <v>54</v>
      </c>
      <c r="I228" t="s">
        <v>53</v>
      </c>
      <c r="J228" t="s">
        <v>3869</v>
      </c>
    </row>
    <row r="229" spans="1:10" x14ac:dyDescent="0.2">
      <c r="A229" s="3">
        <v>44286</v>
      </c>
      <c r="B229" t="s">
        <v>53</v>
      </c>
      <c r="C229">
        <v>97.8</v>
      </c>
      <c r="D229" t="s">
        <v>464</v>
      </c>
      <c r="E229">
        <v>36</v>
      </c>
      <c r="F229" t="s">
        <v>465</v>
      </c>
      <c r="G229">
        <v>21.2</v>
      </c>
      <c r="H229" t="s">
        <v>54</v>
      </c>
      <c r="I229" t="s">
        <v>53</v>
      </c>
      <c r="J229" t="s">
        <v>3869</v>
      </c>
    </row>
    <row r="230" spans="1:10" x14ac:dyDescent="0.2">
      <c r="A230" s="3">
        <v>44316</v>
      </c>
      <c r="B230" t="s">
        <v>53</v>
      </c>
      <c r="C230">
        <v>97.2</v>
      </c>
      <c r="D230" t="s">
        <v>608</v>
      </c>
      <c r="E230">
        <v>46.5</v>
      </c>
      <c r="F230" t="s">
        <v>609</v>
      </c>
      <c r="G230">
        <v>40.5</v>
      </c>
      <c r="H230" t="s">
        <v>54</v>
      </c>
      <c r="I230" t="s">
        <v>53</v>
      </c>
      <c r="J230" t="s">
        <v>3869</v>
      </c>
    </row>
    <row r="231" spans="1:10" x14ac:dyDescent="0.2">
      <c r="A231" s="3">
        <v>44347</v>
      </c>
      <c r="B231" t="s">
        <v>53</v>
      </c>
      <c r="C231">
        <v>97.1</v>
      </c>
      <c r="D231" t="s">
        <v>748</v>
      </c>
      <c r="E231">
        <v>51.8</v>
      </c>
      <c r="F231" t="s">
        <v>749</v>
      </c>
      <c r="G231">
        <v>47.3</v>
      </c>
      <c r="H231" t="s">
        <v>54</v>
      </c>
      <c r="I231" t="s">
        <v>53</v>
      </c>
      <c r="J231" t="s">
        <v>3869</v>
      </c>
    </row>
    <row r="232" spans="1:10" x14ac:dyDescent="0.2">
      <c r="A232" s="3">
        <v>44377</v>
      </c>
      <c r="B232" t="s">
        <v>53</v>
      </c>
      <c r="C232">
        <v>97.1</v>
      </c>
      <c r="D232" t="s">
        <v>892</v>
      </c>
      <c r="E232">
        <v>53.7</v>
      </c>
      <c r="F232" t="s">
        <v>893</v>
      </c>
      <c r="G232">
        <v>51.3</v>
      </c>
      <c r="H232" t="s">
        <v>54</v>
      </c>
      <c r="I232" t="s">
        <v>53</v>
      </c>
      <c r="J232" t="s">
        <v>3869</v>
      </c>
    </row>
    <row r="233" spans="1:10" x14ac:dyDescent="0.2">
      <c r="A233" s="3">
        <v>44408</v>
      </c>
      <c r="B233" t="s">
        <v>53</v>
      </c>
      <c r="C233">
        <v>97.1</v>
      </c>
      <c r="D233" t="s">
        <v>1036</v>
      </c>
      <c r="E233">
        <v>55.5</v>
      </c>
      <c r="F233" t="s">
        <v>1037</v>
      </c>
      <c r="G233">
        <v>52.9</v>
      </c>
      <c r="H233" t="s">
        <v>54</v>
      </c>
      <c r="I233" t="s">
        <v>53</v>
      </c>
      <c r="J233" t="s">
        <v>3869</v>
      </c>
    </row>
    <row r="234" spans="1:10" x14ac:dyDescent="0.2">
      <c r="A234" s="3">
        <v>44439</v>
      </c>
      <c r="B234" t="s">
        <v>53</v>
      </c>
      <c r="C234">
        <v>97.1</v>
      </c>
      <c r="D234" t="s">
        <v>1173</v>
      </c>
      <c r="E234">
        <v>57.8</v>
      </c>
      <c r="F234" t="s">
        <v>1174</v>
      </c>
      <c r="G234">
        <v>54.7</v>
      </c>
      <c r="H234" t="s">
        <v>54</v>
      </c>
      <c r="I234" t="s">
        <v>53</v>
      </c>
      <c r="J234" t="s">
        <v>3869</v>
      </c>
    </row>
    <row r="235" spans="1:10" x14ac:dyDescent="0.2">
      <c r="A235" s="3">
        <v>44469</v>
      </c>
      <c r="B235" t="s">
        <v>53</v>
      </c>
      <c r="C235">
        <v>97</v>
      </c>
      <c r="D235" t="s">
        <v>1313</v>
      </c>
      <c r="E235">
        <v>59.3</v>
      </c>
      <c r="F235" t="s">
        <v>1314</v>
      </c>
      <c r="G235">
        <v>56.7</v>
      </c>
      <c r="H235" t="s">
        <v>54</v>
      </c>
      <c r="I235" t="s">
        <v>53</v>
      </c>
      <c r="J235" t="s">
        <v>3869</v>
      </c>
    </row>
    <row r="236" spans="1:10" x14ac:dyDescent="0.2">
      <c r="A236" s="3">
        <v>44500</v>
      </c>
      <c r="B236" t="s">
        <v>53</v>
      </c>
      <c r="C236">
        <v>97</v>
      </c>
      <c r="D236" t="s">
        <v>1454</v>
      </c>
      <c r="E236">
        <v>60.3</v>
      </c>
      <c r="F236" t="s">
        <v>1455</v>
      </c>
      <c r="G236">
        <v>57.9</v>
      </c>
      <c r="H236" t="s">
        <v>54</v>
      </c>
      <c r="I236" t="s">
        <v>53</v>
      </c>
      <c r="J236" t="s">
        <v>3869</v>
      </c>
    </row>
    <row r="237" spans="1:10" x14ac:dyDescent="0.2">
      <c r="A237" s="3">
        <v>44530</v>
      </c>
      <c r="B237" t="s">
        <v>53</v>
      </c>
      <c r="C237">
        <v>96.8</v>
      </c>
      <c r="D237" t="s">
        <v>1593</v>
      </c>
      <c r="E237">
        <v>63.1</v>
      </c>
      <c r="F237" t="s">
        <v>1594</v>
      </c>
      <c r="G237">
        <v>58.6</v>
      </c>
      <c r="H237" t="s">
        <v>54</v>
      </c>
      <c r="I237" t="s">
        <v>53</v>
      </c>
      <c r="J237" t="s">
        <v>3869</v>
      </c>
    </row>
    <row r="238" spans="1:10" x14ac:dyDescent="0.2">
      <c r="A238" s="3">
        <v>44561</v>
      </c>
      <c r="B238" t="s">
        <v>53</v>
      </c>
      <c r="C238">
        <v>96.8</v>
      </c>
      <c r="D238" t="s">
        <v>1733</v>
      </c>
      <c r="E238">
        <v>65</v>
      </c>
      <c r="F238" t="s">
        <v>1734</v>
      </c>
      <c r="G238">
        <v>61.5</v>
      </c>
      <c r="H238" t="s">
        <v>54</v>
      </c>
      <c r="I238" t="s">
        <v>53</v>
      </c>
      <c r="J238" t="s">
        <v>3869</v>
      </c>
    </row>
    <row r="239" spans="1:10" x14ac:dyDescent="0.2">
      <c r="A239" s="3">
        <v>44592</v>
      </c>
      <c r="B239" t="s">
        <v>53</v>
      </c>
      <c r="C239">
        <v>96.8</v>
      </c>
      <c r="D239" t="s">
        <v>1873</v>
      </c>
      <c r="E239">
        <v>66.3</v>
      </c>
      <c r="F239" t="s">
        <v>1874</v>
      </c>
      <c r="G239">
        <v>62.8</v>
      </c>
      <c r="H239" t="s">
        <v>54</v>
      </c>
      <c r="I239" t="s">
        <v>53</v>
      </c>
      <c r="J239" t="s">
        <v>3869</v>
      </c>
    </row>
    <row r="240" spans="1:10" x14ac:dyDescent="0.2">
      <c r="A240" s="3">
        <v>44620</v>
      </c>
      <c r="B240" t="s">
        <v>53</v>
      </c>
      <c r="C240">
        <v>96.9</v>
      </c>
      <c r="D240" t="s">
        <v>2012</v>
      </c>
      <c r="E240">
        <v>66.8</v>
      </c>
      <c r="F240" t="s">
        <v>2013</v>
      </c>
      <c r="G240">
        <v>63.7</v>
      </c>
      <c r="H240" t="s">
        <v>54</v>
      </c>
      <c r="I240" t="s">
        <v>53</v>
      </c>
      <c r="J240" t="s">
        <v>3869</v>
      </c>
    </row>
    <row r="241" spans="1:10" x14ac:dyDescent="0.2">
      <c r="A241" s="3">
        <v>44651</v>
      </c>
      <c r="B241" t="s">
        <v>53</v>
      </c>
      <c r="C241">
        <v>96.9</v>
      </c>
      <c r="D241" t="s">
        <v>2147</v>
      </c>
      <c r="E241">
        <v>67</v>
      </c>
      <c r="F241" t="s">
        <v>1784</v>
      </c>
      <c r="G241">
        <v>64</v>
      </c>
      <c r="H241" t="s">
        <v>54</v>
      </c>
      <c r="I241" t="s">
        <v>53</v>
      </c>
      <c r="J241" t="s">
        <v>3869</v>
      </c>
    </row>
    <row r="242" spans="1:10" x14ac:dyDescent="0.2">
      <c r="A242" s="3">
        <v>44681</v>
      </c>
      <c r="B242" t="s">
        <v>53</v>
      </c>
      <c r="C242">
        <v>96.8</v>
      </c>
      <c r="D242" t="s">
        <v>2283</v>
      </c>
      <c r="E242">
        <v>67.3</v>
      </c>
      <c r="F242" t="s">
        <v>2284</v>
      </c>
      <c r="G242">
        <v>64.2</v>
      </c>
      <c r="H242" t="s">
        <v>54</v>
      </c>
      <c r="I242" t="s">
        <v>53</v>
      </c>
      <c r="J242" t="s">
        <v>3869</v>
      </c>
    </row>
    <row r="243" spans="1:10" x14ac:dyDescent="0.2">
      <c r="A243" s="3">
        <v>44712</v>
      </c>
      <c r="B243" t="s">
        <v>53</v>
      </c>
      <c r="C243">
        <v>96.8</v>
      </c>
      <c r="D243" t="s">
        <v>2421</v>
      </c>
      <c r="E243">
        <v>67.5</v>
      </c>
      <c r="F243" t="s">
        <v>2422</v>
      </c>
      <c r="G243">
        <v>64.400000000000006</v>
      </c>
      <c r="H243" t="s">
        <v>54</v>
      </c>
      <c r="I243" t="s">
        <v>53</v>
      </c>
      <c r="J243" t="s">
        <v>3869</v>
      </c>
    </row>
    <row r="244" spans="1:10" x14ac:dyDescent="0.2">
      <c r="A244" s="3">
        <v>44741</v>
      </c>
      <c r="B244" t="s">
        <v>53</v>
      </c>
      <c r="C244">
        <v>96.8</v>
      </c>
      <c r="D244" t="s">
        <v>2556</v>
      </c>
      <c r="E244">
        <v>67.7</v>
      </c>
      <c r="F244" t="s">
        <v>2557</v>
      </c>
      <c r="G244">
        <v>64.5</v>
      </c>
      <c r="H244" t="s">
        <v>54</v>
      </c>
      <c r="I244" t="s">
        <v>53</v>
      </c>
      <c r="J244" t="s">
        <v>3869</v>
      </c>
    </row>
    <row r="245" spans="1:10" x14ac:dyDescent="0.2">
      <c r="A245" s="3">
        <v>44769</v>
      </c>
      <c r="B245" t="s">
        <v>53</v>
      </c>
      <c r="C245">
        <v>96.8</v>
      </c>
      <c r="D245" t="s">
        <v>2695</v>
      </c>
      <c r="E245">
        <v>68</v>
      </c>
      <c r="F245" t="s">
        <v>2696</v>
      </c>
      <c r="G245">
        <v>64.7</v>
      </c>
      <c r="H245" t="s">
        <v>54</v>
      </c>
      <c r="I245" t="s">
        <v>53</v>
      </c>
      <c r="J245" t="s">
        <v>3869</v>
      </c>
    </row>
    <row r="246" spans="1:10" x14ac:dyDescent="0.2">
      <c r="A246" s="3">
        <v>44804</v>
      </c>
      <c r="B246" t="s">
        <v>53</v>
      </c>
      <c r="C246">
        <v>96.8</v>
      </c>
      <c r="D246" t="s">
        <v>2831</v>
      </c>
      <c r="E246">
        <v>68.3</v>
      </c>
      <c r="F246" t="s">
        <v>1404</v>
      </c>
      <c r="G246">
        <v>64.900000000000006</v>
      </c>
      <c r="H246" t="s">
        <v>54</v>
      </c>
      <c r="I246" t="s">
        <v>53</v>
      </c>
      <c r="J246" t="s">
        <v>3869</v>
      </c>
    </row>
    <row r="247" spans="1:10" x14ac:dyDescent="0.2">
      <c r="A247" s="3">
        <v>44832</v>
      </c>
      <c r="B247" t="s">
        <v>53</v>
      </c>
      <c r="C247">
        <v>96.8</v>
      </c>
      <c r="D247" t="s">
        <v>2964</v>
      </c>
      <c r="E247">
        <v>68.5</v>
      </c>
      <c r="F247" t="s">
        <v>2965</v>
      </c>
      <c r="G247">
        <v>65</v>
      </c>
      <c r="H247" t="s">
        <v>54</v>
      </c>
      <c r="I247" t="s">
        <v>53</v>
      </c>
      <c r="J247" t="s">
        <v>3869</v>
      </c>
    </row>
    <row r="248" spans="1:10" x14ac:dyDescent="0.2">
      <c r="A248" s="3">
        <v>44860</v>
      </c>
      <c r="B248" t="s">
        <v>53</v>
      </c>
      <c r="C248">
        <v>96.8</v>
      </c>
      <c r="D248" t="s">
        <v>3102</v>
      </c>
      <c r="E248">
        <v>68.900000000000006</v>
      </c>
      <c r="F248" t="s">
        <v>3103</v>
      </c>
      <c r="G248">
        <v>65.3</v>
      </c>
      <c r="H248" t="s">
        <v>54</v>
      </c>
      <c r="I248" t="s">
        <v>53</v>
      </c>
      <c r="J248" t="s">
        <v>3869</v>
      </c>
    </row>
    <row r="249" spans="1:10" x14ac:dyDescent="0.2">
      <c r="A249" s="3">
        <v>44895</v>
      </c>
      <c r="B249" t="s">
        <v>53</v>
      </c>
      <c r="C249">
        <v>96.8</v>
      </c>
      <c r="D249" t="s">
        <v>3235</v>
      </c>
      <c r="E249">
        <v>69.3</v>
      </c>
      <c r="F249" t="s">
        <v>3236</v>
      </c>
      <c r="G249">
        <v>65.599999999999994</v>
      </c>
      <c r="H249" t="s">
        <v>54</v>
      </c>
      <c r="I249" t="s">
        <v>53</v>
      </c>
      <c r="J249" t="s">
        <v>3869</v>
      </c>
    </row>
    <row r="250" spans="1:10" x14ac:dyDescent="0.2">
      <c r="A250" s="3">
        <v>44923</v>
      </c>
      <c r="B250" t="s">
        <v>53</v>
      </c>
      <c r="C250">
        <v>96.7</v>
      </c>
      <c r="D250" t="s">
        <v>3376</v>
      </c>
      <c r="E250">
        <v>69.400000000000006</v>
      </c>
      <c r="F250" t="s">
        <v>1555</v>
      </c>
      <c r="G250">
        <v>65.7</v>
      </c>
      <c r="H250" t="s">
        <v>54</v>
      </c>
      <c r="I250" t="s">
        <v>53</v>
      </c>
      <c r="J250" t="s">
        <v>3869</v>
      </c>
    </row>
    <row r="251" spans="1:10" x14ac:dyDescent="0.2">
      <c r="A251" s="3">
        <v>44951</v>
      </c>
      <c r="B251" t="s">
        <v>53</v>
      </c>
      <c r="C251">
        <v>96.7</v>
      </c>
      <c r="D251" t="s">
        <v>3507</v>
      </c>
      <c r="E251">
        <v>69.5</v>
      </c>
      <c r="F251" t="s">
        <v>3508</v>
      </c>
      <c r="G251">
        <v>65.8</v>
      </c>
      <c r="H251" t="s">
        <v>54</v>
      </c>
      <c r="I251" t="s">
        <v>53</v>
      </c>
      <c r="J251" t="s">
        <v>3869</v>
      </c>
    </row>
    <row r="252" spans="1:10" x14ac:dyDescent="0.2">
      <c r="A252" s="3">
        <v>44979</v>
      </c>
      <c r="B252" t="s">
        <v>53</v>
      </c>
      <c r="C252">
        <v>96.7</v>
      </c>
      <c r="D252" t="s">
        <v>3638</v>
      </c>
      <c r="E252">
        <v>69.599999999999994</v>
      </c>
      <c r="F252" t="s">
        <v>3639</v>
      </c>
      <c r="G252">
        <v>65.900000000000006</v>
      </c>
      <c r="H252" t="s">
        <v>54</v>
      </c>
      <c r="I252" t="s">
        <v>53</v>
      </c>
      <c r="J252" t="s">
        <v>3869</v>
      </c>
    </row>
    <row r="253" spans="1:10" x14ac:dyDescent="0.2">
      <c r="A253" s="3">
        <v>44993</v>
      </c>
      <c r="B253" t="s">
        <v>53</v>
      </c>
      <c r="C253">
        <v>96.7</v>
      </c>
      <c r="D253" t="s">
        <v>3776</v>
      </c>
      <c r="E253">
        <v>69.599999999999994</v>
      </c>
      <c r="F253" t="s">
        <v>3777</v>
      </c>
      <c r="G253">
        <v>65.900000000000006</v>
      </c>
      <c r="H253" t="s">
        <v>54</v>
      </c>
      <c r="I253" t="s">
        <v>53</v>
      </c>
      <c r="J253" t="s">
        <v>3869</v>
      </c>
    </row>
    <row r="254" spans="1:10" x14ac:dyDescent="0.2">
      <c r="A254" s="3">
        <v>44227</v>
      </c>
      <c r="B254" t="s">
        <v>57</v>
      </c>
      <c r="C254">
        <v>95.8</v>
      </c>
      <c r="D254" t="s">
        <v>195</v>
      </c>
      <c r="E254">
        <v>11.5</v>
      </c>
      <c r="F254" t="s">
        <v>196</v>
      </c>
      <c r="G254">
        <v>2</v>
      </c>
      <c r="H254" t="s">
        <v>58</v>
      </c>
      <c r="I254" t="s">
        <v>57</v>
      </c>
      <c r="J254" t="s">
        <v>3869</v>
      </c>
    </row>
    <row r="255" spans="1:10" x14ac:dyDescent="0.2">
      <c r="A255" s="3">
        <v>44227</v>
      </c>
      <c r="B255" t="s">
        <v>57</v>
      </c>
      <c r="C255">
        <v>95.8</v>
      </c>
      <c r="D255" t="s">
        <v>195</v>
      </c>
      <c r="E255">
        <v>0</v>
      </c>
      <c r="F255" t="s">
        <v>196</v>
      </c>
      <c r="G255">
        <v>2</v>
      </c>
      <c r="H255" t="s">
        <v>58</v>
      </c>
      <c r="I255" t="s">
        <v>57</v>
      </c>
      <c r="J255" t="s">
        <v>3869</v>
      </c>
    </row>
    <row r="256" spans="1:10" x14ac:dyDescent="0.2">
      <c r="A256" s="3">
        <v>44255</v>
      </c>
      <c r="B256" t="s">
        <v>57</v>
      </c>
      <c r="C256">
        <v>97.6</v>
      </c>
      <c r="D256" t="s">
        <v>327</v>
      </c>
      <c r="E256">
        <v>22.9</v>
      </c>
      <c r="F256" t="s">
        <v>328</v>
      </c>
      <c r="G256">
        <v>12.4</v>
      </c>
      <c r="H256" t="s">
        <v>58</v>
      </c>
      <c r="I256" t="s">
        <v>57</v>
      </c>
      <c r="J256" t="s">
        <v>3869</v>
      </c>
    </row>
    <row r="257" spans="1:10" x14ac:dyDescent="0.2">
      <c r="A257" s="3">
        <v>44286</v>
      </c>
      <c r="B257" t="s">
        <v>57</v>
      </c>
      <c r="C257">
        <v>97.8</v>
      </c>
      <c r="D257" t="s">
        <v>468</v>
      </c>
      <c r="E257">
        <v>37.4</v>
      </c>
      <c r="F257" t="s">
        <v>469</v>
      </c>
      <c r="G257">
        <v>23.9</v>
      </c>
      <c r="H257" t="s">
        <v>58</v>
      </c>
      <c r="I257" t="s">
        <v>57</v>
      </c>
      <c r="J257" t="s">
        <v>3869</v>
      </c>
    </row>
    <row r="258" spans="1:10" x14ac:dyDescent="0.2">
      <c r="A258" s="3">
        <v>44316</v>
      </c>
      <c r="B258" t="s">
        <v>57</v>
      </c>
      <c r="C258">
        <v>97.2</v>
      </c>
      <c r="D258" t="s">
        <v>612</v>
      </c>
      <c r="E258">
        <v>49.7</v>
      </c>
      <c r="F258" t="s">
        <v>613</v>
      </c>
      <c r="G258">
        <v>39.799999999999997</v>
      </c>
      <c r="H258" t="s">
        <v>58</v>
      </c>
      <c r="I258" t="s">
        <v>57</v>
      </c>
      <c r="J258" t="s">
        <v>3869</v>
      </c>
    </row>
    <row r="259" spans="1:10" x14ac:dyDescent="0.2">
      <c r="A259" s="3">
        <v>44347</v>
      </c>
      <c r="B259" t="s">
        <v>57</v>
      </c>
      <c r="C259">
        <v>97.1</v>
      </c>
      <c r="D259" t="s">
        <v>752</v>
      </c>
      <c r="E259">
        <v>56.5</v>
      </c>
      <c r="F259" t="s">
        <v>753</v>
      </c>
      <c r="G259">
        <v>50.7</v>
      </c>
      <c r="H259" t="s">
        <v>58</v>
      </c>
      <c r="I259" t="s">
        <v>57</v>
      </c>
      <c r="J259" t="s">
        <v>3869</v>
      </c>
    </row>
    <row r="260" spans="1:10" x14ac:dyDescent="0.2">
      <c r="A260" s="3">
        <v>44377</v>
      </c>
      <c r="B260" t="s">
        <v>57</v>
      </c>
      <c r="C260">
        <v>97.1</v>
      </c>
      <c r="D260" t="s">
        <v>896</v>
      </c>
      <c r="E260">
        <v>59.4</v>
      </c>
      <c r="F260" t="s">
        <v>897</v>
      </c>
      <c r="G260">
        <v>56.1</v>
      </c>
      <c r="H260" t="s">
        <v>58</v>
      </c>
      <c r="I260" t="s">
        <v>57</v>
      </c>
      <c r="J260" t="s">
        <v>3869</v>
      </c>
    </row>
    <row r="261" spans="1:10" x14ac:dyDescent="0.2">
      <c r="A261" s="3">
        <v>44408</v>
      </c>
      <c r="B261" t="s">
        <v>57</v>
      </c>
      <c r="C261">
        <v>97.1</v>
      </c>
      <c r="D261" t="s">
        <v>789</v>
      </c>
      <c r="E261">
        <v>61.2</v>
      </c>
      <c r="F261" t="s">
        <v>1040</v>
      </c>
      <c r="G261">
        <v>58.1</v>
      </c>
      <c r="H261" t="s">
        <v>58</v>
      </c>
      <c r="I261" t="s">
        <v>57</v>
      </c>
      <c r="J261" t="s">
        <v>3869</v>
      </c>
    </row>
    <row r="262" spans="1:10" x14ac:dyDescent="0.2">
      <c r="A262" s="3">
        <v>44439</v>
      </c>
      <c r="B262" t="s">
        <v>57</v>
      </c>
      <c r="C262">
        <v>97.1</v>
      </c>
      <c r="D262" t="s">
        <v>1177</v>
      </c>
      <c r="E262">
        <v>63.7</v>
      </c>
      <c r="F262" t="s">
        <v>1178</v>
      </c>
      <c r="G262">
        <v>60</v>
      </c>
      <c r="H262" t="s">
        <v>58</v>
      </c>
      <c r="I262" t="s">
        <v>57</v>
      </c>
      <c r="J262" t="s">
        <v>3869</v>
      </c>
    </row>
    <row r="263" spans="1:10" x14ac:dyDescent="0.2">
      <c r="A263" s="3">
        <v>44469</v>
      </c>
      <c r="B263" t="s">
        <v>57</v>
      </c>
      <c r="C263">
        <v>97</v>
      </c>
      <c r="D263" t="s">
        <v>1317</v>
      </c>
      <c r="E263">
        <v>65.099999999999994</v>
      </c>
      <c r="F263" t="s">
        <v>1318</v>
      </c>
      <c r="G263">
        <v>61.7</v>
      </c>
      <c r="H263" t="s">
        <v>58</v>
      </c>
      <c r="I263" t="s">
        <v>57</v>
      </c>
      <c r="J263" t="s">
        <v>3869</v>
      </c>
    </row>
    <row r="264" spans="1:10" x14ac:dyDescent="0.2">
      <c r="A264" s="3">
        <v>44500</v>
      </c>
      <c r="B264" t="s">
        <v>57</v>
      </c>
      <c r="C264">
        <v>97</v>
      </c>
      <c r="D264" t="s">
        <v>1458</v>
      </c>
      <c r="E264">
        <v>66.3</v>
      </c>
      <c r="F264" t="s">
        <v>1459</v>
      </c>
      <c r="G264">
        <v>62.9</v>
      </c>
      <c r="H264" t="s">
        <v>58</v>
      </c>
      <c r="I264" t="s">
        <v>57</v>
      </c>
      <c r="J264" t="s">
        <v>3869</v>
      </c>
    </row>
    <row r="265" spans="1:10" x14ac:dyDescent="0.2">
      <c r="A265" s="3">
        <v>44530</v>
      </c>
      <c r="B265" t="s">
        <v>57</v>
      </c>
      <c r="C265">
        <v>96.8</v>
      </c>
      <c r="D265" t="s">
        <v>1597</v>
      </c>
      <c r="E265">
        <v>69.5</v>
      </c>
      <c r="F265" t="s">
        <v>1598</v>
      </c>
      <c r="G265">
        <v>63.7</v>
      </c>
      <c r="H265" t="s">
        <v>58</v>
      </c>
      <c r="I265" t="s">
        <v>57</v>
      </c>
      <c r="J265" t="s">
        <v>3869</v>
      </c>
    </row>
    <row r="266" spans="1:10" x14ac:dyDescent="0.2">
      <c r="A266" s="3">
        <v>44561</v>
      </c>
      <c r="B266" t="s">
        <v>57</v>
      </c>
      <c r="C266">
        <v>96.8</v>
      </c>
      <c r="D266" t="s">
        <v>1737</v>
      </c>
      <c r="E266">
        <v>71.099999999999994</v>
      </c>
      <c r="F266" t="s">
        <v>1738</v>
      </c>
      <c r="G266">
        <v>66.400000000000006</v>
      </c>
      <c r="H266" t="s">
        <v>58</v>
      </c>
      <c r="I266" t="s">
        <v>57</v>
      </c>
      <c r="J266" t="s">
        <v>3869</v>
      </c>
    </row>
    <row r="267" spans="1:10" x14ac:dyDescent="0.2">
      <c r="A267" s="3">
        <v>44592</v>
      </c>
      <c r="B267" t="s">
        <v>57</v>
      </c>
      <c r="C267">
        <v>96.8</v>
      </c>
      <c r="D267" t="s">
        <v>1877</v>
      </c>
      <c r="E267">
        <v>72.2</v>
      </c>
      <c r="F267" t="s">
        <v>1878</v>
      </c>
      <c r="G267">
        <v>67.7</v>
      </c>
      <c r="H267" t="s">
        <v>58</v>
      </c>
      <c r="I267" t="s">
        <v>57</v>
      </c>
      <c r="J267" t="s">
        <v>3869</v>
      </c>
    </row>
    <row r="268" spans="1:10" x14ac:dyDescent="0.2">
      <c r="A268" s="3">
        <v>44620</v>
      </c>
      <c r="B268" t="s">
        <v>57</v>
      </c>
      <c r="C268">
        <v>96.9</v>
      </c>
      <c r="D268" t="s">
        <v>1581</v>
      </c>
      <c r="E268">
        <v>72.599999999999994</v>
      </c>
      <c r="F268" t="s">
        <v>2016</v>
      </c>
      <c r="G268">
        <v>68.400000000000006</v>
      </c>
      <c r="H268" t="s">
        <v>58</v>
      </c>
      <c r="I268" t="s">
        <v>57</v>
      </c>
      <c r="J268" t="s">
        <v>3869</v>
      </c>
    </row>
    <row r="269" spans="1:10" x14ac:dyDescent="0.2">
      <c r="A269" s="3">
        <v>44651</v>
      </c>
      <c r="B269" t="s">
        <v>57</v>
      </c>
      <c r="C269">
        <v>96.9</v>
      </c>
      <c r="D269" t="s">
        <v>881</v>
      </c>
      <c r="E269">
        <v>72.900000000000006</v>
      </c>
      <c r="F269" t="s">
        <v>2150</v>
      </c>
      <c r="G269">
        <v>68.7</v>
      </c>
      <c r="H269" t="s">
        <v>58</v>
      </c>
      <c r="I269" t="s">
        <v>57</v>
      </c>
      <c r="J269" t="s">
        <v>3869</v>
      </c>
    </row>
    <row r="270" spans="1:10" x14ac:dyDescent="0.2">
      <c r="A270" s="3">
        <v>44681</v>
      </c>
      <c r="B270" t="s">
        <v>57</v>
      </c>
      <c r="C270">
        <v>96.8</v>
      </c>
      <c r="D270" t="s">
        <v>2287</v>
      </c>
      <c r="E270">
        <v>73.099999999999994</v>
      </c>
      <c r="F270" t="s">
        <v>1110</v>
      </c>
      <c r="G270">
        <v>69</v>
      </c>
      <c r="H270" t="s">
        <v>58</v>
      </c>
      <c r="I270" t="s">
        <v>57</v>
      </c>
      <c r="J270" t="s">
        <v>3869</v>
      </c>
    </row>
    <row r="271" spans="1:10" x14ac:dyDescent="0.2">
      <c r="A271" s="3">
        <v>44712</v>
      </c>
      <c r="B271" t="s">
        <v>57</v>
      </c>
      <c r="C271">
        <v>96.8</v>
      </c>
      <c r="D271" t="s">
        <v>2425</v>
      </c>
      <c r="E271">
        <v>73.3</v>
      </c>
      <c r="F271" t="s">
        <v>2426</v>
      </c>
      <c r="G271">
        <v>69.2</v>
      </c>
      <c r="H271" t="s">
        <v>58</v>
      </c>
      <c r="I271" t="s">
        <v>57</v>
      </c>
      <c r="J271" t="s">
        <v>3869</v>
      </c>
    </row>
    <row r="272" spans="1:10" x14ac:dyDescent="0.2">
      <c r="A272" s="3">
        <v>44741</v>
      </c>
      <c r="B272" t="s">
        <v>57</v>
      </c>
      <c r="C272">
        <v>96.8</v>
      </c>
      <c r="D272" t="s">
        <v>2560</v>
      </c>
      <c r="E272">
        <v>73.5</v>
      </c>
      <c r="F272" t="s">
        <v>2561</v>
      </c>
      <c r="G272">
        <v>69.3</v>
      </c>
      <c r="H272" t="s">
        <v>58</v>
      </c>
      <c r="I272" t="s">
        <v>57</v>
      </c>
      <c r="J272" t="s">
        <v>3869</v>
      </c>
    </row>
    <row r="273" spans="1:10" x14ac:dyDescent="0.2">
      <c r="A273" s="3">
        <v>44769</v>
      </c>
      <c r="B273" t="s">
        <v>57</v>
      </c>
      <c r="C273">
        <v>96.8</v>
      </c>
      <c r="D273" t="s">
        <v>2699</v>
      </c>
      <c r="E273">
        <v>73.8</v>
      </c>
      <c r="F273" t="s">
        <v>2700</v>
      </c>
      <c r="G273">
        <v>69.400000000000006</v>
      </c>
      <c r="H273" t="s">
        <v>58</v>
      </c>
      <c r="I273" t="s">
        <v>57</v>
      </c>
      <c r="J273" t="s">
        <v>3869</v>
      </c>
    </row>
    <row r="274" spans="1:10" x14ac:dyDescent="0.2">
      <c r="A274" s="3">
        <v>44804</v>
      </c>
      <c r="B274" t="s">
        <v>57</v>
      </c>
      <c r="C274">
        <v>96.8</v>
      </c>
      <c r="D274" t="s">
        <v>2833</v>
      </c>
      <c r="E274">
        <v>74.099999999999994</v>
      </c>
      <c r="F274" t="s">
        <v>2834</v>
      </c>
      <c r="G274">
        <v>69.599999999999994</v>
      </c>
      <c r="H274" t="s">
        <v>58</v>
      </c>
      <c r="I274" t="s">
        <v>57</v>
      </c>
      <c r="J274" t="s">
        <v>3869</v>
      </c>
    </row>
    <row r="275" spans="1:10" x14ac:dyDescent="0.2">
      <c r="A275" s="3">
        <v>44832</v>
      </c>
      <c r="B275" t="s">
        <v>57</v>
      </c>
      <c r="C275">
        <v>96.8</v>
      </c>
      <c r="D275" t="s">
        <v>2968</v>
      </c>
      <c r="E275">
        <v>74.3</v>
      </c>
      <c r="F275" t="s">
        <v>2969</v>
      </c>
      <c r="G275">
        <v>69.7</v>
      </c>
      <c r="H275" t="s">
        <v>58</v>
      </c>
      <c r="I275" t="s">
        <v>57</v>
      </c>
      <c r="J275" t="s">
        <v>3869</v>
      </c>
    </row>
    <row r="276" spans="1:10" x14ac:dyDescent="0.2">
      <c r="A276" s="3">
        <v>44860</v>
      </c>
      <c r="B276" t="s">
        <v>57</v>
      </c>
      <c r="C276">
        <v>96.8</v>
      </c>
      <c r="D276" t="s">
        <v>3105</v>
      </c>
      <c r="E276">
        <v>74.599999999999994</v>
      </c>
      <c r="F276" t="s">
        <v>3106</v>
      </c>
      <c r="G276">
        <v>70</v>
      </c>
      <c r="H276" t="s">
        <v>58</v>
      </c>
      <c r="I276" t="s">
        <v>57</v>
      </c>
      <c r="J276" t="s">
        <v>3869</v>
      </c>
    </row>
    <row r="277" spans="1:10" x14ac:dyDescent="0.2">
      <c r="A277" s="3">
        <v>44895</v>
      </c>
      <c r="B277" t="s">
        <v>57</v>
      </c>
      <c r="C277">
        <v>96.8</v>
      </c>
      <c r="D277" t="s">
        <v>3239</v>
      </c>
      <c r="E277">
        <v>75</v>
      </c>
      <c r="F277" t="s">
        <v>3240</v>
      </c>
      <c r="G277">
        <v>70.3</v>
      </c>
      <c r="H277" t="s">
        <v>58</v>
      </c>
      <c r="I277" t="s">
        <v>57</v>
      </c>
      <c r="J277" t="s">
        <v>3869</v>
      </c>
    </row>
    <row r="278" spans="1:10" x14ac:dyDescent="0.2">
      <c r="A278" s="3">
        <v>44923</v>
      </c>
      <c r="B278" t="s">
        <v>57</v>
      </c>
      <c r="C278">
        <v>96.7</v>
      </c>
      <c r="D278" t="s">
        <v>3378</v>
      </c>
      <c r="E278">
        <v>75.099999999999994</v>
      </c>
      <c r="F278" t="s">
        <v>3379</v>
      </c>
      <c r="G278">
        <v>70.5</v>
      </c>
      <c r="H278" t="s">
        <v>58</v>
      </c>
      <c r="I278" t="s">
        <v>57</v>
      </c>
      <c r="J278" t="s">
        <v>3869</v>
      </c>
    </row>
    <row r="279" spans="1:10" x14ac:dyDescent="0.2">
      <c r="A279" s="3">
        <v>44951</v>
      </c>
      <c r="B279" t="s">
        <v>57</v>
      </c>
      <c r="C279">
        <v>96.7</v>
      </c>
      <c r="D279" t="s">
        <v>3511</v>
      </c>
      <c r="E279">
        <v>75.3</v>
      </c>
      <c r="F279" t="s">
        <v>3448</v>
      </c>
      <c r="G279">
        <v>70.599999999999994</v>
      </c>
      <c r="H279" t="s">
        <v>58</v>
      </c>
      <c r="I279" t="s">
        <v>57</v>
      </c>
      <c r="J279" t="s">
        <v>3869</v>
      </c>
    </row>
    <row r="280" spans="1:10" x14ac:dyDescent="0.2">
      <c r="A280" s="3">
        <v>44979</v>
      </c>
      <c r="B280" t="s">
        <v>57</v>
      </c>
      <c r="C280">
        <v>96.7</v>
      </c>
      <c r="D280" t="s">
        <v>3642</v>
      </c>
      <c r="E280">
        <v>75.3</v>
      </c>
      <c r="F280" t="s">
        <v>3643</v>
      </c>
      <c r="G280">
        <v>70.599999999999994</v>
      </c>
      <c r="H280" t="s">
        <v>58</v>
      </c>
      <c r="I280" t="s">
        <v>57</v>
      </c>
      <c r="J280" t="s">
        <v>3869</v>
      </c>
    </row>
    <row r="281" spans="1:10" x14ac:dyDescent="0.2">
      <c r="A281" s="3">
        <v>44993</v>
      </c>
      <c r="B281" t="s">
        <v>57</v>
      </c>
      <c r="C281">
        <v>96.7</v>
      </c>
      <c r="D281" t="s">
        <v>3780</v>
      </c>
      <c r="E281">
        <v>75.3</v>
      </c>
      <c r="F281" t="s">
        <v>3781</v>
      </c>
      <c r="G281">
        <v>70.599999999999994</v>
      </c>
      <c r="H281" t="s">
        <v>58</v>
      </c>
      <c r="I281" t="s">
        <v>57</v>
      </c>
      <c r="J281" t="s">
        <v>3869</v>
      </c>
    </row>
    <row r="282" spans="1:10" x14ac:dyDescent="0.2">
      <c r="A282" s="3">
        <v>44227</v>
      </c>
      <c r="B282" t="s">
        <v>67</v>
      </c>
      <c r="C282">
        <v>95.8</v>
      </c>
      <c r="D282" t="s">
        <v>203</v>
      </c>
      <c r="E282">
        <v>7.2</v>
      </c>
      <c r="F282" t="s">
        <v>204</v>
      </c>
      <c r="G282">
        <v>1.3</v>
      </c>
      <c r="H282" t="s">
        <v>68</v>
      </c>
      <c r="I282" t="s">
        <v>67</v>
      </c>
      <c r="J282" t="s">
        <v>3869</v>
      </c>
    </row>
    <row r="283" spans="1:10" x14ac:dyDescent="0.2">
      <c r="A283" s="3">
        <v>44227</v>
      </c>
      <c r="B283" t="s">
        <v>67</v>
      </c>
      <c r="C283">
        <v>95.8</v>
      </c>
      <c r="D283" t="s">
        <v>203</v>
      </c>
      <c r="E283">
        <v>7.3</v>
      </c>
      <c r="F283" t="s">
        <v>204</v>
      </c>
      <c r="G283">
        <v>1.3</v>
      </c>
      <c r="H283" t="s">
        <v>68</v>
      </c>
      <c r="I283" t="s">
        <v>67</v>
      </c>
      <c r="J283" t="s">
        <v>3869</v>
      </c>
    </row>
    <row r="284" spans="1:10" x14ac:dyDescent="0.2">
      <c r="A284" s="3">
        <v>44255</v>
      </c>
      <c r="B284" t="s">
        <v>67</v>
      </c>
      <c r="C284">
        <v>97.6</v>
      </c>
      <c r="D284" t="s">
        <v>337</v>
      </c>
      <c r="E284">
        <v>16.5</v>
      </c>
      <c r="F284" t="s">
        <v>338</v>
      </c>
      <c r="G284">
        <v>8.9</v>
      </c>
      <c r="H284" t="s">
        <v>68</v>
      </c>
      <c r="I284" t="s">
        <v>67</v>
      </c>
      <c r="J284" t="s">
        <v>3869</v>
      </c>
    </row>
    <row r="285" spans="1:10" x14ac:dyDescent="0.2">
      <c r="A285" s="3">
        <v>44286</v>
      </c>
      <c r="B285" t="s">
        <v>67</v>
      </c>
      <c r="C285">
        <v>97.8</v>
      </c>
      <c r="D285" t="s">
        <v>478</v>
      </c>
      <c r="E285">
        <v>30.4</v>
      </c>
      <c r="F285" t="s">
        <v>479</v>
      </c>
      <c r="G285">
        <v>19.5</v>
      </c>
      <c r="H285" t="s">
        <v>68</v>
      </c>
      <c r="I285" t="s">
        <v>67</v>
      </c>
      <c r="J285" t="s">
        <v>3869</v>
      </c>
    </row>
    <row r="286" spans="1:10" x14ac:dyDescent="0.2">
      <c r="A286" s="3">
        <v>44316</v>
      </c>
      <c r="B286" t="s">
        <v>67</v>
      </c>
      <c r="C286">
        <v>97.2</v>
      </c>
      <c r="D286" t="s">
        <v>621</v>
      </c>
      <c r="E286">
        <v>40.799999999999997</v>
      </c>
      <c r="F286" t="s">
        <v>622</v>
      </c>
      <c r="G286">
        <v>32.5</v>
      </c>
      <c r="H286" t="s">
        <v>68</v>
      </c>
      <c r="I286" t="s">
        <v>67</v>
      </c>
      <c r="J286" t="s">
        <v>3869</v>
      </c>
    </row>
    <row r="287" spans="1:10" x14ac:dyDescent="0.2">
      <c r="A287" s="3">
        <v>44347</v>
      </c>
      <c r="B287" t="s">
        <v>67</v>
      </c>
      <c r="C287">
        <v>97.1</v>
      </c>
      <c r="D287" t="s">
        <v>762</v>
      </c>
      <c r="E287">
        <v>45.5</v>
      </c>
      <c r="F287" t="s">
        <v>763</v>
      </c>
      <c r="G287">
        <v>40.200000000000003</v>
      </c>
      <c r="H287" t="s">
        <v>68</v>
      </c>
      <c r="I287" t="s">
        <v>67</v>
      </c>
      <c r="J287" t="s">
        <v>3869</v>
      </c>
    </row>
    <row r="288" spans="1:10" x14ac:dyDescent="0.2">
      <c r="A288" s="3">
        <v>44377</v>
      </c>
      <c r="B288" t="s">
        <v>67</v>
      </c>
      <c r="C288">
        <v>97.1</v>
      </c>
      <c r="D288" t="s">
        <v>906</v>
      </c>
      <c r="E288">
        <v>48.4</v>
      </c>
      <c r="F288" t="s">
        <v>907</v>
      </c>
      <c r="G288">
        <v>44.6</v>
      </c>
      <c r="H288" t="s">
        <v>68</v>
      </c>
      <c r="I288" t="s">
        <v>67</v>
      </c>
      <c r="J288" t="s">
        <v>3869</v>
      </c>
    </row>
    <row r="289" spans="1:10" x14ac:dyDescent="0.2">
      <c r="A289" s="3">
        <v>44408</v>
      </c>
      <c r="B289" t="s">
        <v>67</v>
      </c>
      <c r="C289">
        <v>97.1</v>
      </c>
      <c r="D289" t="s">
        <v>1049</v>
      </c>
      <c r="E289">
        <v>50.6</v>
      </c>
      <c r="F289" t="s">
        <v>1050</v>
      </c>
      <c r="G289">
        <v>46.9</v>
      </c>
      <c r="H289" t="s">
        <v>68</v>
      </c>
      <c r="I289" t="s">
        <v>67</v>
      </c>
      <c r="J289" t="s">
        <v>3869</v>
      </c>
    </row>
    <row r="290" spans="1:10" x14ac:dyDescent="0.2">
      <c r="A290" s="3">
        <v>44439</v>
      </c>
      <c r="B290" t="s">
        <v>67</v>
      </c>
      <c r="C290">
        <v>97.1</v>
      </c>
      <c r="D290" t="s">
        <v>1187</v>
      </c>
      <c r="E290">
        <v>53.5</v>
      </c>
      <c r="F290" t="s">
        <v>1188</v>
      </c>
      <c r="G290">
        <v>48.9</v>
      </c>
      <c r="H290" t="s">
        <v>68</v>
      </c>
      <c r="I290" t="s">
        <v>67</v>
      </c>
      <c r="J290" t="s">
        <v>3869</v>
      </c>
    </row>
    <row r="291" spans="1:10" x14ac:dyDescent="0.2">
      <c r="A291" s="3">
        <v>44469</v>
      </c>
      <c r="B291" t="s">
        <v>67</v>
      </c>
      <c r="C291">
        <v>97</v>
      </c>
      <c r="D291" t="s">
        <v>1327</v>
      </c>
      <c r="E291">
        <v>56.1</v>
      </c>
      <c r="F291" t="s">
        <v>1328</v>
      </c>
      <c r="G291">
        <v>51.4</v>
      </c>
      <c r="H291" t="s">
        <v>68</v>
      </c>
      <c r="I291" t="s">
        <v>67</v>
      </c>
      <c r="J291" t="s">
        <v>3869</v>
      </c>
    </row>
    <row r="292" spans="1:10" x14ac:dyDescent="0.2">
      <c r="A292" s="3">
        <v>44500</v>
      </c>
      <c r="B292" t="s">
        <v>67</v>
      </c>
      <c r="C292">
        <v>97</v>
      </c>
      <c r="D292" t="s">
        <v>1468</v>
      </c>
      <c r="E292">
        <v>57.3</v>
      </c>
      <c r="F292" t="s">
        <v>1469</v>
      </c>
      <c r="G292">
        <v>52.8</v>
      </c>
      <c r="H292" t="s">
        <v>68</v>
      </c>
      <c r="I292" t="s">
        <v>67</v>
      </c>
      <c r="J292" t="s">
        <v>3869</v>
      </c>
    </row>
    <row r="293" spans="1:10" x14ac:dyDescent="0.2">
      <c r="A293" s="3">
        <v>44530</v>
      </c>
      <c r="B293" t="s">
        <v>67</v>
      </c>
      <c r="C293">
        <v>96.8</v>
      </c>
      <c r="D293" t="s">
        <v>1607</v>
      </c>
      <c r="E293">
        <v>60</v>
      </c>
      <c r="F293" t="s">
        <v>1608</v>
      </c>
      <c r="G293">
        <v>53.9</v>
      </c>
      <c r="H293" t="s">
        <v>68</v>
      </c>
      <c r="I293" t="s">
        <v>67</v>
      </c>
      <c r="J293" t="s">
        <v>3869</v>
      </c>
    </row>
    <row r="294" spans="1:10" x14ac:dyDescent="0.2">
      <c r="A294" s="3">
        <v>44561</v>
      </c>
      <c r="B294" t="s">
        <v>67</v>
      </c>
      <c r="C294">
        <v>96.8</v>
      </c>
      <c r="D294" t="s">
        <v>1747</v>
      </c>
      <c r="E294">
        <v>62.8</v>
      </c>
      <c r="F294" t="s">
        <v>1748</v>
      </c>
      <c r="G294">
        <v>55.9</v>
      </c>
      <c r="H294" t="s">
        <v>68</v>
      </c>
      <c r="I294" t="s">
        <v>67</v>
      </c>
      <c r="J294" t="s">
        <v>3869</v>
      </c>
    </row>
    <row r="295" spans="1:10" x14ac:dyDescent="0.2">
      <c r="A295" s="3">
        <v>44592</v>
      </c>
      <c r="B295" t="s">
        <v>67</v>
      </c>
      <c r="C295">
        <v>96.8</v>
      </c>
      <c r="D295" t="s">
        <v>1887</v>
      </c>
      <c r="E295">
        <v>65.900000000000006</v>
      </c>
      <c r="F295" t="s">
        <v>1888</v>
      </c>
      <c r="G295">
        <v>58</v>
      </c>
      <c r="H295" t="s">
        <v>68</v>
      </c>
      <c r="I295" t="s">
        <v>67</v>
      </c>
      <c r="J295" t="s">
        <v>3869</v>
      </c>
    </row>
    <row r="296" spans="1:10" x14ac:dyDescent="0.2">
      <c r="A296" s="3">
        <v>44620</v>
      </c>
      <c r="B296" t="s">
        <v>67</v>
      </c>
      <c r="C296">
        <v>96.9</v>
      </c>
      <c r="D296" t="s">
        <v>2025</v>
      </c>
      <c r="E296">
        <v>66.7</v>
      </c>
      <c r="F296" t="s">
        <v>2026</v>
      </c>
      <c r="G296">
        <v>59.2</v>
      </c>
      <c r="H296" t="s">
        <v>68</v>
      </c>
      <c r="I296" t="s">
        <v>67</v>
      </c>
      <c r="J296" t="s">
        <v>3869</v>
      </c>
    </row>
    <row r="297" spans="1:10" x14ac:dyDescent="0.2">
      <c r="A297" s="3">
        <v>44651</v>
      </c>
      <c r="B297" t="s">
        <v>67</v>
      </c>
      <c r="C297">
        <v>96.9</v>
      </c>
      <c r="D297" t="s">
        <v>2159</v>
      </c>
      <c r="E297">
        <v>67.099999999999994</v>
      </c>
      <c r="F297" t="s">
        <v>2160</v>
      </c>
      <c r="G297">
        <v>59.9</v>
      </c>
      <c r="H297" t="s">
        <v>68</v>
      </c>
      <c r="I297" t="s">
        <v>67</v>
      </c>
      <c r="J297" t="s">
        <v>3869</v>
      </c>
    </row>
    <row r="298" spans="1:10" x14ac:dyDescent="0.2">
      <c r="A298" s="3">
        <v>44681</v>
      </c>
      <c r="B298" t="s">
        <v>67</v>
      </c>
      <c r="C298">
        <v>96.8</v>
      </c>
      <c r="D298" t="s">
        <v>2295</v>
      </c>
      <c r="E298">
        <v>67.5</v>
      </c>
      <c r="F298" t="s">
        <v>2296</v>
      </c>
      <c r="G298">
        <v>60.5</v>
      </c>
      <c r="H298" t="s">
        <v>68</v>
      </c>
      <c r="I298" t="s">
        <v>67</v>
      </c>
      <c r="J298" t="s">
        <v>3869</v>
      </c>
    </row>
    <row r="299" spans="1:10" x14ac:dyDescent="0.2">
      <c r="A299" s="3">
        <v>44712</v>
      </c>
      <c r="B299" t="s">
        <v>67</v>
      </c>
      <c r="C299">
        <v>96.8</v>
      </c>
      <c r="D299" t="s">
        <v>2435</v>
      </c>
      <c r="E299">
        <v>67.8</v>
      </c>
      <c r="F299" t="s">
        <v>2436</v>
      </c>
      <c r="G299">
        <v>60.9</v>
      </c>
      <c r="H299" t="s">
        <v>68</v>
      </c>
      <c r="I299" t="s">
        <v>67</v>
      </c>
      <c r="J299" t="s">
        <v>3869</v>
      </c>
    </row>
    <row r="300" spans="1:10" x14ac:dyDescent="0.2">
      <c r="A300" s="3">
        <v>44741</v>
      </c>
      <c r="B300" t="s">
        <v>67</v>
      </c>
      <c r="C300">
        <v>96.8</v>
      </c>
      <c r="D300" t="s">
        <v>2570</v>
      </c>
      <c r="E300">
        <v>68.099999999999994</v>
      </c>
      <c r="F300" t="s">
        <v>2571</v>
      </c>
      <c r="G300">
        <v>61.1</v>
      </c>
      <c r="H300" t="s">
        <v>68</v>
      </c>
      <c r="I300" t="s">
        <v>67</v>
      </c>
      <c r="J300" t="s">
        <v>3869</v>
      </c>
    </row>
    <row r="301" spans="1:10" x14ac:dyDescent="0.2">
      <c r="A301" s="3">
        <v>44769</v>
      </c>
      <c r="B301" t="s">
        <v>67</v>
      </c>
      <c r="C301">
        <v>96.8</v>
      </c>
      <c r="D301" t="s">
        <v>2709</v>
      </c>
      <c r="E301">
        <v>68.400000000000006</v>
      </c>
      <c r="F301" t="s">
        <v>2710</v>
      </c>
      <c r="G301">
        <v>61.4</v>
      </c>
      <c r="H301" t="s">
        <v>68</v>
      </c>
      <c r="I301" t="s">
        <v>67</v>
      </c>
      <c r="J301" t="s">
        <v>3869</v>
      </c>
    </row>
    <row r="302" spans="1:10" x14ac:dyDescent="0.2">
      <c r="A302" s="3">
        <v>44804</v>
      </c>
      <c r="B302" t="s">
        <v>67</v>
      </c>
      <c r="C302">
        <v>96.8</v>
      </c>
      <c r="D302" t="s">
        <v>2840</v>
      </c>
      <c r="E302">
        <v>68.8</v>
      </c>
      <c r="F302" t="s">
        <v>2841</v>
      </c>
      <c r="G302">
        <v>61.6</v>
      </c>
      <c r="H302" t="s">
        <v>68</v>
      </c>
      <c r="I302" t="s">
        <v>67</v>
      </c>
      <c r="J302" t="s">
        <v>3869</v>
      </c>
    </row>
    <row r="303" spans="1:10" x14ac:dyDescent="0.2">
      <c r="A303" s="3">
        <v>44832</v>
      </c>
      <c r="B303" t="s">
        <v>67</v>
      </c>
      <c r="C303">
        <v>96.8</v>
      </c>
      <c r="D303" t="s">
        <v>2978</v>
      </c>
      <c r="E303">
        <v>69.099999999999994</v>
      </c>
      <c r="F303" t="s">
        <v>2979</v>
      </c>
      <c r="G303">
        <v>61.9</v>
      </c>
      <c r="H303" t="s">
        <v>68</v>
      </c>
      <c r="I303" t="s">
        <v>67</v>
      </c>
      <c r="J303" t="s">
        <v>3869</v>
      </c>
    </row>
    <row r="304" spans="1:10" x14ac:dyDescent="0.2">
      <c r="A304" s="3">
        <v>44860</v>
      </c>
      <c r="B304" t="s">
        <v>67</v>
      </c>
      <c r="C304">
        <v>96.8</v>
      </c>
      <c r="D304" t="s">
        <v>3115</v>
      </c>
      <c r="E304">
        <v>69.5</v>
      </c>
      <c r="F304" t="s">
        <v>3116</v>
      </c>
      <c r="G304">
        <v>62.3</v>
      </c>
      <c r="H304" t="s">
        <v>68</v>
      </c>
      <c r="I304" t="s">
        <v>67</v>
      </c>
      <c r="J304" t="s">
        <v>3869</v>
      </c>
    </row>
    <row r="305" spans="1:10" x14ac:dyDescent="0.2">
      <c r="A305" s="3">
        <v>44895</v>
      </c>
      <c r="B305" t="s">
        <v>67</v>
      </c>
      <c r="C305">
        <v>96.8</v>
      </c>
      <c r="D305" t="s">
        <v>3249</v>
      </c>
      <c r="E305">
        <v>70</v>
      </c>
      <c r="F305" t="s">
        <v>3250</v>
      </c>
      <c r="G305">
        <v>62.7</v>
      </c>
      <c r="H305" t="s">
        <v>68</v>
      </c>
      <c r="I305" t="s">
        <v>67</v>
      </c>
      <c r="J305" t="s">
        <v>3869</v>
      </c>
    </row>
    <row r="306" spans="1:10" x14ac:dyDescent="0.2">
      <c r="A306" s="3">
        <v>44923</v>
      </c>
      <c r="B306" t="s">
        <v>67</v>
      </c>
      <c r="C306">
        <v>96.7</v>
      </c>
      <c r="D306" t="s">
        <v>3388</v>
      </c>
      <c r="E306">
        <v>70.2</v>
      </c>
      <c r="F306" t="s">
        <v>3389</v>
      </c>
      <c r="G306">
        <v>62.9</v>
      </c>
      <c r="H306" t="s">
        <v>68</v>
      </c>
      <c r="I306" t="s">
        <v>67</v>
      </c>
      <c r="J306" t="s">
        <v>3869</v>
      </c>
    </row>
    <row r="307" spans="1:10" x14ac:dyDescent="0.2">
      <c r="A307" s="3">
        <v>44951</v>
      </c>
      <c r="B307" t="s">
        <v>67</v>
      </c>
      <c r="C307">
        <v>96.7</v>
      </c>
      <c r="D307" t="s">
        <v>3520</v>
      </c>
      <c r="E307">
        <v>70.3</v>
      </c>
      <c r="F307" t="s">
        <v>3521</v>
      </c>
      <c r="G307">
        <v>63</v>
      </c>
      <c r="H307" t="s">
        <v>68</v>
      </c>
      <c r="I307" t="s">
        <v>67</v>
      </c>
      <c r="J307" t="s">
        <v>3869</v>
      </c>
    </row>
    <row r="308" spans="1:10" x14ac:dyDescent="0.2">
      <c r="A308" s="3">
        <v>44979</v>
      </c>
      <c r="B308" t="s">
        <v>67</v>
      </c>
      <c r="C308">
        <v>96.7</v>
      </c>
      <c r="D308" t="s">
        <v>3652</v>
      </c>
      <c r="E308">
        <v>70.400000000000006</v>
      </c>
      <c r="F308" t="s">
        <v>3653</v>
      </c>
      <c r="G308">
        <v>63.1</v>
      </c>
      <c r="H308" t="s">
        <v>68</v>
      </c>
      <c r="I308" t="s">
        <v>67</v>
      </c>
      <c r="J308" t="s">
        <v>3869</v>
      </c>
    </row>
    <row r="309" spans="1:10" x14ac:dyDescent="0.2">
      <c r="A309" s="3">
        <v>44993</v>
      </c>
      <c r="B309" t="s">
        <v>67</v>
      </c>
      <c r="C309">
        <v>96.7</v>
      </c>
      <c r="D309" t="s">
        <v>3788</v>
      </c>
      <c r="E309">
        <v>70.400000000000006</v>
      </c>
      <c r="F309" t="s">
        <v>3789</v>
      </c>
      <c r="G309">
        <v>63.1</v>
      </c>
      <c r="H309" t="s">
        <v>68</v>
      </c>
      <c r="I309" t="s">
        <v>67</v>
      </c>
      <c r="J309" t="s">
        <v>3869</v>
      </c>
    </row>
    <row r="310" spans="1:10" x14ac:dyDescent="0.2">
      <c r="A310" s="3">
        <v>44227</v>
      </c>
      <c r="B310" t="s">
        <v>69</v>
      </c>
      <c r="C310">
        <v>95.8</v>
      </c>
      <c r="D310" t="s">
        <v>205</v>
      </c>
      <c r="E310">
        <v>7.3</v>
      </c>
      <c r="F310" t="s">
        <v>206</v>
      </c>
      <c r="G310">
        <v>1.6</v>
      </c>
      <c r="H310" t="s">
        <v>70</v>
      </c>
      <c r="I310" t="s">
        <v>69</v>
      </c>
      <c r="J310" t="s">
        <v>3869</v>
      </c>
    </row>
    <row r="311" spans="1:10" x14ac:dyDescent="0.2">
      <c r="A311" s="3">
        <v>44227</v>
      </c>
      <c r="B311" t="s">
        <v>69</v>
      </c>
      <c r="C311">
        <v>95.8</v>
      </c>
      <c r="D311" t="s">
        <v>205</v>
      </c>
      <c r="E311">
        <v>10.3</v>
      </c>
      <c r="F311" t="s">
        <v>206</v>
      </c>
      <c r="G311">
        <v>1.6</v>
      </c>
      <c r="H311" t="s">
        <v>70</v>
      </c>
      <c r="I311" t="s">
        <v>69</v>
      </c>
      <c r="J311" t="s">
        <v>3869</v>
      </c>
    </row>
    <row r="312" spans="1:10" x14ac:dyDescent="0.2">
      <c r="A312" s="3">
        <v>44255</v>
      </c>
      <c r="B312" t="s">
        <v>69</v>
      </c>
      <c r="C312">
        <v>97.6</v>
      </c>
      <c r="D312" t="s">
        <v>339</v>
      </c>
      <c r="E312">
        <v>14.7</v>
      </c>
      <c r="F312" t="s">
        <v>340</v>
      </c>
      <c r="G312">
        <v>8.8000000000000007</v>
      </c>
      <c r="H312" t="s">
        <v>70</v>
      </c>
      <c r="I312" t="s">
        <v>69</v>
      </c>
      <c r="J312" t="s">
        <v>3869</v>
      </c>
    </row>
    <row r="313" spans="1:10" x14ac:dyDescent="0.2">
      <c r="A313" s="3">
        <v>44286</v>
      </c>
      <c r="B313" t="s">
        <v>69</v>
      </c>
      <c r="C313">
        <v>97.8</v>
      </c>
      <c r="D313" t="s">
        <v>480</v>
      </c>
      <c r="E313">
        <v>27.4</v>
      </c>
      <c r="F313" t="s">
        <v>481</v>
      </c>
      <c r="G313">
        <v>17.7</v>
      </c>
      <c r="H313" t="s">
        <v>70</v>
      </c>
      <c r="I313" t="s">
        <v>69</v>
      </c>
      <c r="J313" t="s">
        <v>3869</v>
      </c>
    </row>
    <row r="314" spans="1:10" x14ac:dyDescent="0.2">
      <c r="A314" s="3">
        <v>44316</v>
      </c>
      <c r="B314" t="s">
        <v>69</v>
      </c>
      <c r="C314">
        <v>97.2</v>
      </c>
      <c r="D314" t="s">
        <v>623</v>
      </c>
      <c r="E314">
        <v>37.4</v>
      </c>
      <c r="F314" t="s">
        <v>624</v>
      </c>
      <c r="G314">
        <v>31.6</v>
      </c>
      <c r="H314" t="s">
        <v>70</v>
      </c>
      <c r="I314" t="s">
        <v>69</v>
      </c>
      <c r="J314" t="s">
        <v>3869</v>
      </c>
    </row>
    <row r="315" spans="1:10" x14ac:dyDescent="0.2">
      <c r="A315" s="3">
        <v>44347</v>
      </c>
      <c r="B315" t="s">
        <v>69</v>
      </c>
      <c r="C315">
        <v>97.1</v>
      </c>
      <c r="D315" t="s">
        <v>764</v>
      </c>
      <c r="E315">
        <v>40.9</v>
      </c>
      <c r="F315" t="s">
        <v>765</v>
      </c>
      <c r="G315">
        <v>38</v>
      </c>
      <c r="H315" t="s">
        <v>70</v>
      </c>
      <c r="I315" t="s">
        <v>69</v>
      </c>
      <c r="J315" t="s">
        <v>3869</v>
      </c>
    </row>
    <row r="316" spans="1:10" x14ac:dyDescent="0.2">
      <c r="A316" s="3">
        <v>44377</v>
      </c>
      <c r="B316" t="s">
        <v>69</v>
      </c>
      <c r="C316">
        <v>97.1</v>
      </c>
      <c r="D316" t="s">
        <v>908</v>
      </c>
      <c r="E316">
        <v>42.3</v>
      </c>
      <c r="F316" t="s">
        <v>909</v>
      </c>
      <c r="G316">
        <v>40.299999999999997</v>
      </c>
      <c r="H316" t="s">
        <v>70</v>
      </c>
      <c r="I316" t="s">
        <v>69</v>
      </c>
      <c r="J316" t="s">
        <v>3869</v>
      </c>
    </row>
    <row r="317" spans="1:10" x14ac:dyDescent="0.2">
      <c r="A317" s="3">
        <v>44408</v>
      </c>
      <c r="B317" t="s">
        <v>69</v>
      </c>
      <c r="C317">
        <v>97.1</v>
      </c>
      <c r="D317" t="s">
        <v>1051</v>
      </c>
      <c r="E317">
        <v>43.6</v>
      </c>
      <c r="F317" t="s">
        <v>1052</v>
      </c>
      <c r="G317">
        <v>41.6</v>
      </c>
      <c r="H317" t="s">
        <v>70</v>
      </c>
      <c r="I317" t="s">
        <v>69</v>
      </c>
      <c r="J317" t="s">
        <v>3869</v>
      </c>
    </row>
    <row r="318" spans="1:10" x14ac:dyDescent="0.2">
      <c r="A318" s="3">
        <v>44439</v>
      </c>
      <c r="B318" t="s">
        <v>69</v>
      </c>
      <c r="C318">
        <v>97.1</v>
      </c>
      <c r="D318" t="s">
        <v>1189</v>
      </c>
      <c r="E318">
        <v>46.4</v>
      </c>
      <c r="F318" t="s">
        <v>1190</v>
      </c>
      <c r="G318">
        <v>43.2</v>
      </c>
      <c r="H318" t="s">
        <v>70</v>
      </c>
      <c r="I318" t="s">
        <v>69</v>
      </c>
      <c r="J318" t="s">
        <v>3869</v>
      </c>
    </row>
    <row r="319" spans="1:10" x14ac:dyDescent="0.2">
      <c r="A319" s="3">
        <v>44469</v>
      </c>
      <c r="B319" t="s">
        <v>69</v>
      </c>
      <c r="C319">
        <v>97</v>
      </c>
      <c r="D319" t="s">
        <v>1329</v>
      </c>
      <c r="E319">
        <v>48.5</v>
      </c>
      <c r="F319" t="s">
        <v>1330</v>
      </c>
      <c r="G319">
        <v>45.6</v>
      </c>
      <c r="H319" t="s">
        <v>70</v>
      </c>
      <c r="I319" t="s">
        <v>69</v>
      </c>
      <c r="J319" t="s">
        <v>3869</v>
      </c>
    </row>
    <row r="320" spans="1:10" x14ac:dyDescent="0.2">
      <c r="A320" s="3">
        <v>44500</v>
      </c>
      <c r="B320" t="s">
        <v>69</v>
      </c>
      <c r="C320">
        <v>97</v>
      </c>
      <c r="D320" t="s">
        <v>1470</v>
      </c>
      <c r="E320">
        <v>49.9</v>
      </c>
      <c r="F320" t="s">
        <v>1471</v>
      </c>
      <c r="G320">
        <v>47.4</v>
      </c>
      <c r="H320" t="s">
        <v>70</v>
      </c>
      <c r="I320" t="s">
        <v>69</v>
      </c>
      <c r="J320" t="s">
        <v>3869</v>
      </c>
    </row>
    <row r="321" spans="1:10" x14ac:dyDescent="0.2">
      <c r="A321" s="3">
        <v>44530</v>
      </c>
      <c r="B321" t="s">
        <v>69</v>
      </c>
      <c r="C321">
        <v>96.8</v>
      </c>
      <c r="D321" t="s">
        <v>1609</v>
      </c>
      <c r="E321">
        <v>51.5</v>
      </c>
      <c r="F321" t="s">
        <v>1610</v>
      </c>
      <c r="G321">
        <v>48.4</v>
      </c>
      <c r="H321" t="s">
        <v>70</v>
      </c>
      <c r="I321" t="s">
        <v>69</v>
      </c>
      <c r="J321" t="s">
        <v>3869</v>
      </c>
    </row>
    <row r="322" spans="1:10" x14ac:dyDescent="0.2">
      <c r="A322" s="3">
        <v>44561</v>
      </c>
      <c r="B322" t="s">
        <v>69</v>
      </c>
      <c r="C322">
        <v>96.8</v>
      </c>
      <c r="D322" t="s">
        <v>1749</v>
      </c>
      <c r="E322">
        <v>53</v>
      </c>
      <c r="F322" t="s">
        <v>1750</v>
      </c>
      <c r="G322">
        <v>49.9</v>
      </c>
      <c r="H322" t="s">
        <v>70</v>
      </c>
      <c r="I322" t="s">
        <v>69</v>
      </c>
      <c r="J322" t="s">
        <v>3869</v>
      </c>
    </row>
    <row r="323" spans="1:10" x14ac:dyDescent="0.2">
      <c r="A323" s="3">
        <v>44592</v>
      </c>
      <c r="B323" t="s">
        <v>69</v>
      </c>
      <c r="C323">
        <v>96.8</v>
      </c>
      <c r="D323" t="s">
        <v>1889</v>
      </c>
      <c r="E323">
        <v>54.1</v>
      </c>
      <c r="F323" t="s">
        <v>1890</v>
      </c>
      <c r="G323">
        <v>50.9</v>
      </c>
      <c r="H323" t="s">
        <v>70</v>
      </c>
      <c r="I323" t="s">
        <v>69</v>
      </c>
      <c r="J323" t="s">
        <v>3869</v>
      </c>
    </row>
    <row r="324" spans="1:10" x14ac:dyDescent="0.2">
      <c r="A324" s="3">
        <v>44620</v>
      </c>
      <c r="B324" t="s">
        <v>69</v>
      </c>
      <c r="C324">
        <v>96.9</v>
      </c>
      <c r="D324" t="s">
        <v>2027</v>
      </c>
      <c r="E324">
        <v>54.5</v>
      </c>
      <c r="F324" t="s">
        <v>2028</v>
      </c>
      <c r="G324">
        <v>51.7</v>
      </c>
      <c r="H324" t="s">
        <v>70</v>
      </c>
      <c r="I324" t="s">
        <v>69</v>
      </c>
      <c r="J324" t="s">
        <v>3869</v>
      </c>
    </row>
    <row r="325" spans="1:10" x14ac:dyDescent="0.2">
      <c r="A325" s="3">
        <v>44651</v>
      </c>
      <c r="B325" t="s">
        <v>69</v>
      </c>
      <c r="C325">
        <v>96.9</v>
      </c>
      <c r="D325" t="s">
        <v>2161</v>
      </c>
      <c r="E325">
        <v>54.7</v>
      </c>
      <c r="F325" t="s">
        <v>2162</v>
      </c>
      <c r="G325">
        <v>52</v>
      </c>
      <c r="H325" t="s">
        <v>70</v>
      </c>
      <c r="I325" t="s">
        <v>69</v>
      </c>
      <c r="J325" t="s">
        <v>3869</v>
      </c>
    </row>
    <row r="326" spans="1:10" x14ac:dyDescent="0.2">
      <c r="A326" s="3">
        <v>44681</v>
      </c>
      <c r="B326" t="s">
        <v>69</v>
      </c>
      <c r="C326">
        <v>96.8</v>
      </c>
      <c r="D326" t="s">
        <v>516</v>
      </c>
      <c r="E326">
        <v>54.9</v>
      </c>
      <c r="F326" t="s">
        <v>2297</v>
      </c>
      <c r="G326">
        <v>52.3</v>
      </c>
      <c r="H326" t="s">
        <v>70</v>
      </c>
      <c r="I326" t="s">
        <v>69</v>
      </c>
      <c r="J326" t="s">
        <v>3869</v>
      </c>
    </row>
    <row r="327" spans="1:10" x14ac:dyDescent="0.2">
      <c r="A327" s="3">
        <v>44712</v>
      </c>
      <c r="B327" t="s">
        <v>69</v>
      </c>
      <c r="C327">
        <v>96.8</v>
      </c>
      <c r="D327" t="s">
        <v>2437</v>
      </c>
      <c r="E327">
        <v>55</v>
      </c>
      <c r="F327" t="s">
        <v>1659</v>
      </c>
      <c r="G327">
        <v>52.4</v>
      </c>
      <c r="H327" t="s">
        <v>70</v>
      </c>
      <c r="I327" t="s">
        <v>69</v>
      </c>
      <c r="J327" t="s">
        <v>3869</v>
      </c>
    </row>
    <row r="328" spans="1:10" x14ac:dyDescent="0.2">
      <c r="A328" s="3">
        <v>44741</v>
      </c>
      <c r="B328" t="s">
        <v>69</v>
      </c>
      <c r="C328">
        <v>96.8</v>
      </c>
      <c r="D328" t="s">
        <v>2572</v>
      </c>
      <c r="E328">
        <v>55.1</v>
      </c>
      <c r="F328" t="s">
        <v>2573</v>
      </c>
      <c r="G328">
        <v>52.5</v>
      </c>
      <c r="H328" t="s">
        <v>70</v>
      </c>
      <c r="I328" t="s">
        <v>69</v>
      </c>
      <c r="J328" t="s">
        <v>3869</v>
      </c>
    </row>
    <row r="329" spans="1:10" x14ac:dyDescent="0.2">
      <c r="A329" s="3">
        <v>44769</v>
      </c>
      <c r="B329" t="s">
        <v>69</v>
      </c>
      <c r="C329">
        <v>96.8</v>
      </c>
      <c r="D329" t="s">
        <v>2285</v>
      </c>
      <c r="E329">
        <v>55.3</v>
      </c>
      <c r="F329" t="s">
        <v>2640</v>
      </c>
      <c r="G329">
        <v>52.6</v>
      </c>
      <c r="H329" t="s">
        <v>70</v>
      </c>
      <c r="I329" t="s">
        <v>69</v>
      </c>
      <c r="J329" t="s">
        <v>3869</v>
      </c>
    </row>
    <row r="330" spans="1:10" x14ac:dyDescent="0.2">
      <c r="A330" s="3">
        <v>44804</v>
      </c>
      <c r="B330" t="s">
        <v>69</v>
      </c>
      <c r="C330">
        <v>96.8</v>
      </c>
      <c r="D330" t="s">
        <v>2842</v>
      </c>
      <c r="E330">
        <v>55.5</v>
      </c>
      <c r="F330" t="s">
        <v>2843</v>
      </c>
      <c r="G330">
        <v>52.9</v>
      </c>
      <c r="H330" t="s">
        <v>70</v>
      </c>
      <c r="I330" t="s">
        <v>69</v>
      </c>
      <c r="J330" t="s">
        <v>3869</v>
      </c>
    </row>
    <row r="331" spans="1:10" x14ac:dyDescent="0.2">
      <c r="A331" s="3">
        <v>44832</v>
      </c>
      <c r="B331" t="s">
        <v>69</v>
      </c>
      <c r="C331">
        <v>96.8</v>
      </c>
      <c r="D331" t="s">
        <v>2980</v>
      </c>
      <c r="E331">
        <v>55.6</v>
      </c>
      <c r="F331" t="s">
        <v>1749</v>
      </c>
      <c r="G331">
        <v>53</v>
      </c>
      <c r="H331" t="s">
        <v>70</v>
      </c>
      <c r="I331" t="s">
        <v>69</v>
      </c>
      <c r="J331" t="s">
        <v>3869</v>
      </c>
    </row>
    <row r="332" spans="1:10" x14ac:dyDescent="0.2">
      <c r="A332" s="3">
        <v>44860</v>
      </c>
      <c r="B332" t="s">
        <v>69</v>
      </c>
      <c r="C332">
        <v>96.8</v>
      </c>
      <c r="D332" t="s">
        <v>3117</v>
      </c>
      <c r="E332">
        <v>55.8</v>
      </c>
      <c r="F332" t="s">
        <v>3118</v>
      </c>
      <c r="G332">
        <v>53.2</v>
      </c>
      <c r="H332" t="s">
        <v>70</v>
      </c>
      <c r="I332" t="s">
        <v>69</v>
      </c>
      <c r="J332" t="s">
        <v>3869</v>
      </c>
    </row>
    <row r="333" spans="1:10" x14ac:dyDescent="0.2">
      <c r="A333" s="3">
        <v>44895</v>
      </c>
      <c r="B333" t="s">
        <v>69</v>
      </c>
      <c r="C333">
        <v>96.8</v>
      </c>
      <c r="D333" t="s">
        <v>3251</v>
      </c>
      <c r="E333">
        <v>56.1</v>
      </c>
      <c r="F333" t="s">
        <v>3252</v>
      </c>
      <c r="G333">
        <v>53.4</v>
      </c>
      <c r="H333" t="s">
        <v>70</v>
      </c>
      <c r="I333" t="s">
        <v>69</v>
      </c>
      <c r="J333" t="s">
        <v>3869</v>
      </c>
    </row>
    <row r="334" spans="1:10" x14ac:dyDescent="0.2">
      <c r="A334" s="3">
        <v>44923</v>
      </c>
      <c r="B334" t="s">
        <v>69</v>
      </c>
      <c r="C334">
        <v>96.7</v>
      </c>
      <c r="D334" t="s">
        <v>3390</v>
      </c>
      <c r="E334">
        <v>56.2</v>
      </c>
      <c r="F334" t="s">
        <v>3391</v>
      </c>
      <c r="G334">
        <v>53.5</v>
      </c>
      <c r="H334" t="s">
        <v>70</v>
      </c>
      <c r="I334" t="s">
        <v>69</v>
      </c>
      <c r="J334" t="s">
        <v>3869</v>
      </c>
    </row>
    <row r="335" spans="1:10" x14ac:dyDescent="0.2">
      <c r="A335" s="3">
        <v>44951</v>
      </c>
      <c r="B335" t="s">
        <v>69</v>
      </c>
      <c r="C335">
        <v>96.7</v>
      </c>
      <c r="D335" t="s">
        <v>314</v>
      </c>
      <c r="E335">
        <v>56.3</v>
      </c>
      <c r="F335" t="s">
        <v>3522</v>
      </c>
      <c r="G335">
        <v>53.6</v>
      </c>
      <c r="H335" t="s">
        <v>70</v>
      </c>
      <c r="I335" t="s">
        <v>69</v>
      </c>
      <c r="J335" t="s">
        <v>3869</v>
      </c>
    </row>
    <row r="336" spans="1:10" x14ac:dyDescent="0.2">
      <c r="A336" s="3">
        <v>44979</v>
      </c>
      <c r="B336" t="s">
        <v>69</v>
      </c>
      <c r="C336">
        <v>96.7</v>
      </c>
      <c r="D336" t="s">
        <v>3654</v>
      </c>
      <c r="E336">
        <v>56.3</v>
      </c>
      <c r="F336" t="s">
        <v>3655</v>
      </c>
      <c r="G336">
        <v>53.6</v>
      </c>
      <c r="H336" t="s">
        <v>70</v>
      </c>
      <c r="I336" t="s">
        <v>69</v>
      </c>
      <c r="J336" t="s">
        <v>3869</v>
      </c>
    </row>
    <row r="337" spans="1:10" x14ac:dyDescent="0.2">
      <c r="A337" s="3">
        <v>44993</v>
      </c>
      <c r="B337" t="s">
        <v>69</v>
      </c>
      <c r="C337">
        <v>96.7</v>
      </c>
      <c r="D337" t="s">
        <v>3790</v>
      </c>
      <c r="E337">
        <v>56.3</v>
      </c>
      <c r="F337" t="s">
        <v>3181</v>
      </c>
      <c r="G337">
        <v>53.6</v>
      </c>
      <c r="H337" t="s">
        <v>70</v>
      </c>
      <c r="I337" t="s">
        <v>69</v>
      </c>
      <c r="J337" t="s">
        <v>3869</v>
      </c>
    </row>
    <row r="338" spans="1:10" x14ac:dyDescent="0.2">
      <c r="A338" s="3">
        <v>44227</v>
      </c>
      <c r="B338" t="s">
        <v>71</v>
      </c>
      <c r="C338">
        <v>95.8</v>
      </c>
      <c r="D338" t="s">
        <v>207</v>
      </c>
      <c r="E338">
        <v>10.3</v>
      </c>
      <c r="F338" t="s">
        <v>208</v>
      </c>
      <c r="G338">
        <v>2.5</v>
      </c>
      <c r="H338" t="s">
        <v>72</v>
      </c>
      <c r="I338" t="s">
        <v>71</v>
      </c>
      <c r="J338" t="s">
        <v>3869</v>
      </c>
    </row>
    <row r="339" spans="1:10" x14ac:dyDescent="0.2">
      <c r="A339" s="3">
        <v>44227</v>
      </c>
      <c r="B339" t="s">
        <v>71</v>
      </c>
      <c r="C339">
        <v>95.8</v>
      </c>
      <c r="D339" t="s">
        <v>207</v>
      </c>
      <c r="E339">
        <v>14.3</v>
      </c>
      <c r="F339" t="s">
        <v>208</v>
      </c>
      <c r="G339">
        <v>2.5</v>
      </c>
      <c r="H339" t="s">
        <v>72</v>
      </c>
      <c r="I339" t="s">
        <v>71</v>
      </c>
      <c r="J339" t="s">
        <v>3869</v>
      </c>
    </row>
    <row r="340" spans="1:10" x14ac:dyDescent="0.2">
      <c r="A340" s="3">
        <v>44255</v>
      </c>
      <c r="B340" t="s">
        <v>71</v>
      </c>
      <c r="C340">
        <v>97.6</v>
      </c>
      <c r="D340" t="s">
        <v>341</v>
      </c>
      <c r="E340">
        <v>20.2</v>
      </c>
      <c r="F340" t="s">
        <v>342</v>
      </c>
      <c r="G340">
        <v>11.2</v>
      </c>
      <c r="H340" t="s">
        <v>72</v>
      </c>
      <c r="I340" t="s">
        <v>71</v>
      </c>
      <c r="J340" t="s">
        <v>3869</v>
      </c>
    </row>
    <row r="341" spans="1:10" x14ac:dyDescent="0.2">
      <c r="A341" s="3">
        <v>44286</v>
      </c>
      <c r="B341" t="s">
        <v>71</v>
      </c>
      <c r="C341">
        <v>97.8</v>
      </c>
      <c r="D341" t="s">
        <v>482</v>
      </c>
      <c r="E341">
        <v>36.200000000000003</v>
      </c>
      <c r="F341" t="s">
        <v>483</v>
      </c>
      <c r="G341">
        <v>22.3</v>
      </c>
      <c r="H341" t="s">
        <v>72</v>
      </c>
      <c r="I341" t="s">
        <v>71</v>
      </c>
      <c r="J341" t="s">
        <v>3869</v>
      </c>
    </row>
    <row r="342" spans="1:10" x14ac:dyDescent="0.2">
      <c r="A342" s="3">
        <v>44316</v>
      </c>
      <c r="B342" t="s">
        <v>71</v>
      </c>
      <c r="C342">
        <v>97.2</v>
      </c>
      <c r="D342" t="s">
        <v>625</v>
      </c>
      <c r="E342">
        <v>49.9</v>
      </c>
      <c r="F342" t="s">
        <v>626</v>
      </c>
      <c r="G342">
        <v>39.700000000000003</v>
      </c>
      <c r="H342" t="s">
        <v>72</v>
      </c>
      <c r="I342" t="s">
        <v>71</v>
      </c>
      <c r="J342" t="s">
        <v>3869</v>
      </c>
    </row>
    <row r="343" spans="1:10" x14ac:dyDescent="0.2">
      <c r="A343" s="3">
        <v>44347</v>
      </c>
      <c r="B343" t="s">
        <v>71</v>
      </c>
      <c r="C343">
        <v>97.1</v>
      </c>
      <c r="D343" t="s">
        <v>766</v>
      </c>
      <c r="E343">
        <v>55.2</v>
      </c>
      <c r="F343" t="s">
        <v>767</v>
      </c>
      <c r="G343">
        <v>49.6</v>
      </c>
      <c r="H343" t="s">
        <v>72</v>
      </c>
      <c r="I343" t="s">
        <v>71</v>
      </c>
      <c r="J343" t="s">
        <v>3869</v>
      </c>
    </row>
    <row r="344" spans="1:10" x14ac:dyDescent="0.2">
      <c r="A344" s="3">
        <v>44377</v>
      </c>
      <c r="B344" t="s">
        <v>71</v>
      </c>
      <c r="C344">
        <v>97.1</v>
      </c>
      <c r="D344" t="s">
        <v>910</v>
      </c>
      <c r="E344">
        <v>57.6</v>
      </c>
      <c r="F344" t="s">
        <v>911</v>
      </c>
      <c r="G344">
        <v>54.3</v>
      </c>
      <c r="H344" t="s">
        <v>72</v>
      </c>
      <c r="I344" t="s">
        <v>71</v>
      </c>
      <c r="J344" t="s">
        <v>3869</v>
      </c>
    </row>
    <row r="345" spans="1:10" x14ac:dyDescent="0.2">
      <c r="A345" s="3">
        <v>44408</v>
      </c>
      <c r="B345" t="s">
        <v>71</v>
      </c>
      <c r="C345">
        <v>97.1</v>
      </c>
      <c r="D345" t="s">
        <v>1053</v>
      </c>
      <c r="E345">
        <v>59.3</v>
      </c>
      <c r="F345" t="s">
        <v>1054</v>
      </c>
      <c r="G345">
        <v>56.1</v>
      </c>
      <c r="H345" t="s">
        <v>72</v>
      </c>
      <c r="I345" t="s">
        <v>71</v>
      </c>
      <c r="J345" t="s">
        <v>3869</v>
      </c>
    </row>
    <row r="346" spans="1:10" x14ac:dyDescent="0.2">
      <c r="A346" s="3">
        <v>44439</v>
      </c>
      <c r="B346" t="s">
        <v>71</v>
      </c>
      <c r="C346">
        <v>97.1</v>
      </c>
      <c r="D346" t="s">
        <v>1191</v>
      </c>
      <c r="E346">
        <v>61.9</v>
      </c>
      <c r="F346" t="s">
        <v>1192</v>
      </c>
      <c r="G346">
        <v>57.9</v>
      </c>
      <c r="H346" t="s">
        <v>72</v>
      </c>
      <c r="I346" t="s">
        <v>71</v>
      </c>
      <c r="J346" t="s">
        <v>3869</v>
      </c>
    </row>
    <row r="347" spans="1:10" x14ac:dyDescent="0.2">
      <c r="A347" s="3">
        <v>44469</v>
      </c>
      <c r="B347" t="s">
        <v>71</v>
      </c>
      <c r="C347">
        <v>97</v>
      </c>
      <c r="D347" t="s">
        <v>1331</v>
      </c>
      <c r="E347">
        <v>64</v>
      </c>
      <c r="F347" t="s">
        <v>1332</v>
      </c>
      <c r="G347">
        <v>60.1</v>
      </c>
      <c r="H347" t="s">
        <v>72</v>
      </c>
      <c r="I347" t="s">
        <v>71</v>
      </c>
      <c r="J347" t="s">
        <v>3869</v>
      </c>
    </row>
    <row r="348" spans="1:10" x14ac:dyDescent="0.2">
      <c r="A348" s="3">
        <v>44500</v>
      </c>
      <c r="B348" t="s">
        <v>71</v>
      </c>
      <c r="C348">
        <v>97</v>
      </c>
      <c r="D348" t="s">
        <v>1472</v>
      </c>
      <c r="E348">
        <v>65.400000000000006</v>
      </c>
      <c r="F348" t="s">
        <v>1473</v>
      </c>
      <c r="G348">
        <v>61.7</v>
      </c>
      <c r="H348" t="s">
        <v>72</v>
      </c>
      <c r="I348" t="s">
        <v>71</v>
      </c>
      <c r="J348" t="s">
        <v>3869</v>
      </c>
    </row>
    <row r="349" spans="1:10" x14ac:dyDescent="0.2">
      <c r="A349" s="3">
        <v>44530</v>
      </c>
      <c r="B349" t="s">
        <v>71</v>
      </c>
      <c r="C349">
        <v>96.8</v>
      </c>
      <c r="D349" t="s">
        <v>1611</v>
      </c>
      <c r="E349">
        <v>68.599999999999994</v>
      </c>
      <c r="F349" t="s">
        <v>1612</v>
      </c>
      <c r="G349">
        <v>62.8</v>
      </c>
      <c r="H349" t="s">
        <v>72</v>
      </c>
      <c r="I349" t="s">
        <v>71</v>
      </c>
      <c r="J349" t="s">
        <v>3869</v>
      </c>
    </row>
    <row r="350" spans="1:10" x14ac:dyDescent="0.2">
      <c r="A350" s="3">
        <v>44561</v>
      </c>
      <c r="B350" t="s">
        <v>71</v>
      </c>
      <c r="C350">
        <v>96.8</v>
      </c>
      <c r="D350" t="s">
        <v>1751</v>
      </c>
      <c r="E350">
        <v>70.8</v>
      </c>
      <c r="F350" t="s">
        <v>1752</v>
      </c>
      <c r="G350">
        <v>65.8</v>
      </c>
      <c r="H350" t="s">
        <v>72</v>
      </c>
      <c r="I350" t="s">
        <v>71</v>
      </c>
      <c r="J350" t="s">
        <v>3869</v>
      </c>
    </row>
    <row r="351" spans="1:10" x14ac:dyDescent="0.2">
      <c r="A351" s="3">
        <v>44592</v>
      </c>
      <c r="B351" t="s">
        <v>71</v>
      </c>
      <c r="C351">
        <v>96.8</v>
      </c>
      <c r="D351" t="s">
        <v>1891</v>
      </c>
      <c r="E351">
        <v>72.8</v>
      </c>
      <c r="F351" t="s">
        <v>1892</v>
      </c>
      <c r="G351">
        <v>67.5</v>
      </c>
      <c r="H351" t="s">
        <v>72</v>
      </c>
      <c r="I351" t="s">
        <v>71</v>
      </c>
      <c r="J351" t="s">
        <v>3869</v>
      </c>
    </row>
    <row r="352" spans="1:10" x14ac:dyDescent="0.2">
      <c r="A352" s="3">
        <v>44620</v>
      </c>
      <c r="B352" t="s">
        <v>71</v>
      </c>
      <c r="C352">
        <v>96.9</v>
      </c>
      <c r="D352" t="s">
        <v>2029</v>
      </c>
      <c r="E352">
        <v>73.3</v>
      </c>
      <c r="F352" t="s">
        <v>2030</v>
      </c>
      <c r="G352">
        <v>68.3</v>
      </c>
      <c r="H352" t="s">
        <v>72</v>
      </c>
      <c r="I352" t="s">
        <v>71</v>
      </c>
      <c r="J352" t="s">
        <v>3869</v>
      </c>
    </row>
    <row r="353" spans="1:10" x14ac:dyDescent="0.2">
      <c r="A353" s="3">
        <v>44651</v>
      </c>
      <c r="B353" t="s">
        <v>71</v>
      </c>
      <c r="C353">
        <v>96.9</v>
      </c>
      <c r="D353" t="s">
        <v>2163</v>
      </c>
      <c r="E353">
        <v>73.599999999999994</v>
      </c>
      <c r="F353" t="s">
        <v>2164</v>
      </c>
      <c r="G353">
        <v>68.7</v>
      </c>
      <c r="H353" t="s">
        <v>72</v>
      </c>
      <c r="I353" t="s">
        <v>71</v>
      </c>
      <c r="J353" t="s">
        <v>3869</v>
      </c>
    </row>
    <row r="354" spans="1:10" x14ac:dyDescent="0.2">
      <c r="A354" s="3">
        <v>44681</v>
      </c>
      <c r="B354" t="s">
        <v>71</v>
      </c>
      <c r="C354">
        <v>96.8</v>
      </c>
      <c r="D354" t="s">
        <v>2298</v>
      </c>
      <c r="E354">
        <v>73.900000000000006</v>
      </c>
      <c r="F354" t="s">
        <v>2299</v>
      </c>
      <c r="G354">
        <v>69.099999999999994</v>
      </c>
      <c r="H354" t="s">
        <v>72</v>
      </c>
      <c r="I354" t="s">
        <v>71</v>
      </c>
      <c r="J354" t="s">
        <v>3869</v>
      </c>
    </row>
    <row r="355" spans="1:10" x14ac:dyDescent="0.2">
      <c r="A355" s="3">
        <v>44712</v>
      </c>
      <c r="B355" t="s">
        <v>71</v>
      </c>
      <c r="C355">
        <v>96.8</v>
      </c>
      <c r="D355" t="s">
        <v>2438</v>
      </c>
      <c r="E355">
        <v>74.2</v>
      </c>
      <c r="F355" t="s">
        <v>2439</v>
      </c>
      <c r="G355">
        <v>69.3</v>
      </c>
      <c r="H355" t="s">
        <v>72</v>
      </c>
      <c r="I355" t="s">
        <v>71</v>
      </c>
      <c r="J355" t="s">
        <v>3869</v>
      </c>
    </row>
    <row r="356" spans="1:10" x14ac:dyDescent="0.2">
      <c r="A356" s="3">
        <v>44741</v>
      </c>
      <c r="B356" t="s">
        <v>71</v>
      </c>
      <c r="C356">
        <v>96.8</v>
      </c>
      <c r="D356" t="s">
        <v>2574</v>
      </c>
      <c r="E356">
        <v>74.400000000000006</v>
      </c>
      <c r="F356" t="s">
        <v>2575</v>
      </c>
      <c r="G356">
        <v>69.599999999999994</v>
      </c>
      <c r="H356" t="s">
        <v>72</v>
      </c>
      <c r="I356" t="s">
        <v>71</v>
      </c>
      <c r="J356" t="s">
        <v>3869</v>
      </c>
    </row>
    <row r="357" spans="1:10" x14ac:dyDescent="0.2">
      <c r="A357" s="3">
        <v>44769</v>
      </c>
      <c r="B357" t="s">
        <v>71</v>
      </c>
      <c r="C357">
        <v>96.8</v>
      </c>
      <c r="D357" t="s">
        <v>2711</v>
      </c>
      <c r="E357">
        <v>74.900000000000006</v>
      </c>
      <c r="F357" t="s">
        <v>2712</v>
      </c>
      <c r="G357">
        <v>69.8</v>
      </c>
      <c r="H357" t="s">
        <v>72</v>
      </c>
      <c r="I357" t="s">
        <v>71</v>
      </c>
      <c r="J357" t="s">
        <v>3869</v>
      </c>
    </row>
    <row r="358" spans="1:10" x14ac:dyDescent="0.2">
      <c r="A358" s="3">
        <v>44804</v>
      </c>
      <c r="B358" t="s">
        <v>71</v>
      </c>
      <c r="C358">
        <v>96.8</v>
      </c>
      <c r="D358" t="s">
        <v>2844</v>
      </c>
      <c r="E358">
        <v>75.400000000000006</v>
      </c>
      <c r="F358" t="s">
        <v>2845</v>
      </c>
      <c r="G358">
        <v>70.3</v>
      </c>
      <c r="H358" t="s">
        <v>72</v>
      </c>
      <c r="I358" t="s">
        <v>71</v>
      </c>
      <c r="J358" t="s">
        <v>3869</v>
      </c>
    </row>
    <row r="359" spans="1:10" x14ac:dyDescent="0.2">
      <c r="A359" s="3">
        <v>44832</v>
      </c>
      <c r="B359" t="s">
        <v>71</v>
      </c>
      <c r="C359">
        <v>96.8</v>
      </c>
      <c r="D359" t="s">
        <v>2981</v>
      </c>
      <c r="E359">
        <v>75.599999999999994</v>
      </c>
      <c r="F359" t="s">
        <v>2982</v>
      </c>
      <c r="G359">
        <v>70.599999999999994</v>
      </c>
      <c r="H359" t="s">
        <v>72</v>
      </c>
      <c r="I359" t="s">
        <v>71</v>
      </c>
      <c r="J359" t="s">
        <v>3869</v>
      </c>
    </row>
    <row r="360" spans="1:10" x14ac:dyDescent="0.2">
      <c r="A360" s="3">
        <v>44860</v>
      </c>
      <c r="B360" t="s">
        <v>71</v>
      </c>
      <c r="C360">
        <v>96.8</v>
      </c>
      <c r="D360" t="s">
        <v>3119</v>
      </c>
      <c r="E360">
        <v>76</v>
      </c>
      <c r="F360" t="s">
        <v>3120</v>
      </c>
      <c r="G360">
        <v>71.099999999999994</v>
      </c>
      <c r="H360" t="s">
        <v>72</v>
      </c>
      <c r="I360" t="s">
        <v>71</v>
      </c>
      <c r="J360" t="s">
        <v>3869</v>
      </c>
    </row>
    <row r="361" spans="1:10" x14ac:dyDescent="0.2">
      <c r="A361" s="3">
        <v>44895</v>
      </c>
      <c r="B361" t="s">
        <v>71</v>
      </c>
      <c r="C361">
        <v>96.8</v>
      </c>
      <c r="D361" t="s">
        <v>3253</v>
      </c>
      <c r="E361">
        <v>76.7</v>
      </c>
      <c r="F361" t="s">
        <v>3254</v>
      </c>
      <c r="G361">
        <v>71.5</v>
      </c>
      <c r="H361" t="s">
        <v>72</v>
      </c>
      <c r="I361" t="s">
        <v>71</v>
      </c>
      <c r="J361" t="s">
        <v>3869</v>
      </c>
    </row>
    <row r="362" spans="1:10" x14ac:dyDescent="0.2">
      <c r="A362" s="3">
        <v>44923</v>
      </c>
      <c r="B362" t="s">
        <v>71</v>
      </c>
      <c r="C362">
        <v>96.7</v>
      </c>
      <c r="D362" t="s">
        <v>3392</v>
      </c>
      <c r="E362">
        <v>77</v>
      </c>
      <c r="F362" t="s">
        <v>3393</v>
      </c>
      <c r="G362">
        <v>71.7</v>
      </c>
      <c r="H362" t="s">
        <v>72</v>
      </c>
      <c r="I362" t="s">
        <v>71</v>
      </c>
      <c r="J362" t="s">
        <v>3869</v>
      </c>
    </row>
    <row r="363" spans="1:10" x14ac:dyDescent="0.2">
      <c r="A363" s="3">
        <v>44951</v>
      </c>
      <c r="B363" t="s">
        <v>71</v>
      </c>
      <c r="C363">
        <v>96.7</v>
      </c>
      <c r="D363" t="s">
        <v>3523</v>
      </c>
      <c r="E363">
        <v>77.099999999999994</v>
      </c>
      <c r="F363" t="s">
        <v>3524</v>
      </c>
      <c r="G363">
        <v>71.8</v>
      </c>
      <c r="H363" t="s">
        <v>72</v>
      </c>
      <c r="I363" t="s">
        <v>71</v>
      </c>
      <c r="J363" t="s">
        <v>3869</v>
      </c>
    </row>
    <row r="364" spans="1:10" x14ac:dyDescent="0.2">
      <c r="A364" s="3">
        <v>44979</v>
      </c>
      <c r="B364" t="s">
        <v>71</v>
      </c>
      <c r="C364">
        <v>96.7</v>
      </c>
      <c r="D364" t="s">
        <v>3656</v>
      </c>
      <c r="E364">
        <v>77.2</v>
      </c>
      <c r="F364" t="s">
        <v>3657</v>
      </c>
      <c r="G364">
        <v>72</v>
      </c>
      <c r="H364" t="s">
        <v>72</v>
      </c>
      <c r="I364" t="s">
        <v>71</v>
      </c>
      <c r="J364" t="s">
        <v>3869</v>
      </c>
    </row>
    <row r="365" spans="1:10" x14ac:dyDescent="0.2">
      <c r="A365" s="3">
        <v>44993</v>
      </c>
      <c r="B365" t="s">
        <v>71</v>
      </c>
      <c r="C365">
        <v>96.7</v>
      </c>
      <c r="D365" t="s">
        <v>3791</v>
      </c>
      <c r="E365">
        <v>77.3</v>
      </c>
      <c r="F365" t="s">
        <v>3792</v>
      </c>
      <c r="G365">
        <v>72</v>
      </c>
      <c r="H365" t="s">
        <v>72</v>
      </c>
      <c r="I365" t="s">
        <v>71</v>
      </c>
      <c r="J365" t="s">
        <v>3869</v>
      </c>
    </row>
    <row r="366" spans="1:10" x14ac:dyDescent="0.2">
      <c r="A366" s="3">
        <v>44227</v>
      </c>
      <c r="B366" t="s">
        <v>81</v>
      </c>
      <c r="C366">
        <v>95.8</v>
      </c>
      <c r="D366" t="s">
        <v>215</v>
      </c>
      <c r="E366">
        <v>6.6</v>
      </c>
      <c r="F366" t="s">
        <v>216</v>
      </c>
      <c r="G366">
        <v>1.8</v>
      </c>
      <c r="H366" t="s">
        <v>82</v>
      </c>
      <c r="I366" t="s">
        <v>81</v>
      </c>
      <c r="J366" t="s">
        <v>3869</v>
      </c>
    </row>
    <row r="367" spans="1:10" x14ac:dyDescent="0.2">
      <c r="A367" s="3">
        <v>44227</v>
      </c>
      <c r="B367" t="s">
        <v>81</v>
      </c>
      <c r="C367">
        <v>95.8</v>
      </c>
      <c r="D367" t="s">
        <v>215</v>
      </c>
      <c r="E367">
        <v>7.1</v>
      </c>
      <c r="F367" t="s">
        <v>216</v>
      </c>
      <c r="G367">
        <v>1.8</v>
      </c>
      <c r="H367" t="s">
        <v>82</v>
      </c>
      <c r="I367" t="s">
        <v>81</v>
      </c>
      <c r="J367" t="s">
        <v>3869</v>
      </c>
    </row>
    <row r="368" spans="1:10" x14ac:dyDescent="0.2">
      <c r="A368" s="3">
        <v>44255</v>
      </c>
      <c r="B368" t="s">
        <v>81</v>
      </c>
      <c r="C368">
        <v>97.6</v>
      </c>
      <c r="D368" t="s">
        <v>351</v>
      </c>
      <c r="E368">
        <v>13.3</v>
      </c>
      <c r="F368" t="s">
        <v>352</v>
      </c>
      <c r="G368">
        <v>7.4</v>
      </c>
      <c r="H368" t="s">
        <v>82</v>
      </c>
      <c r="I368" t="s">
        <v>81</v>
      </c>
      <c r="J368" t="s">
        <v>3869</v>
      </c>
    </row>
    <row r="369" spans="1:10" x14ac:dyDescent="0.2">
      <c r="A369" s="3">
        <v>44286</v>
      </c>
      <c r="B369" t="s">
        <v>81</v>
      </c>
      <c r="C369">
        <v>97.8</v>
      </c>
      <c r="D369" t="s">
        <v>492</v>
      </c>
      <c r="E369">
        <v>26.5</v>
      </c>
      <c r="F369" t="s">
        <v>493</v>
      </c>
      <c r="G369">
        <v>15.1</v>
      </c>
      <c r="H369" t="s">
        <v>82</v>
      </c>
      <c r="I369" t="s">
        <v>81</v>
      </c>
      <c r="J369" t="s">
        <v>3869</v>
      </c>
    </row>
    <row r="370" spans="1:10" x14ac:dyDescent="0.2">
      <c r="A370" s="3">
        <v>44316</v>
      </c>
      <c r="B370" t="s">
        <v>81</v>
      </c>
      <c r="C370">
        <v>97.2</v>
      </c>
      <c r="D370" t="s">
        <v>635</v>
      </c>
      <c r="E370">
        <v>39.5</v>
      </c>
      <c r="F370" t="s">
        <v>636</v>
      </c>
      <c r="G370">
        <v>29.1</v>
      </c>
      <c r="H370" t="s">
        <v>82</v>
      </c>
      <c r="I370" t="s">
        <v>81</v>
      </c>
      <c r="J370" t="s">
        <v>3869</v>
      </c>
    </row>
    <row r="371" spans="1:10" x14ac:dyDescent="0.2">
      <c r="A371" s="3">
        <v>44347</v>
      </c>
      <c r="B371" t="s">
        <v>81</v>
      </c>
      <c r="C371">
        <v>97.1</v>
      </c>
      <c r="D371" t="s">
        <v>776</v>
      </c>
      <c r="E371">
        <v>45.1</v>
      </c>
      <c r="F371" t="s">
        <v>777</v>
      </c>
      <c r="G371">
        <v>40.200000000000003</v>
      </c>
      <c r="H371" t="s">
        <v>82</v>
      </c>
      <c r="I371" t="s">
        <v>81</v>
      </c>
      <c r="J371" t="s">
        <v>3869</v>
      </c>
    </row>
    <row r="372" spans="1:10" x14ac:dyDescent="0.2">
      <c r="A372" s="3">
        <v>44377</v>
      </c>
      <c r="B372" t="s">
        <v>81</v>
      </c>
      <c r="C372">
        <v>97.1</v>
      </c>
      <c r="D372" t="s">
        <v>920</v>
      </c>
      <c r="E372">
        <v>47.8</v>
      </c>
      <c r="F372" t="s">
        <v>921</v>
      </c>
      <c r="G372">
        <v>45</v>
      </c>
      <c r="H372" t="s">
        <v>82</v>
      </c>
      <c r="I372" t="s">
        <v>81</v>
      </c>
      <c r="J372" t="s">
        <v>3869</v>
      </c>
    </row>
    <row r="373" spans="1:10" x14ac:dyDescent="0.2">
      <c r="A373" s="3">
        <v>44408</v>
      </c>
      <c r="B373" t="s">
        <v>81</v>
      </c>
      <c r="C373">
        <v>97.1</v>
      </c>
      <c r="D373" t="s">
        <v>1062</v>
      </c>
      <c r="E373">
        <v>50.1</v>
      </c>
      <c r="F373" t="s">
        <v>1063</v>
      </c>
      <c r="G373">
        <v>47.3</v>
      </c>
      <c r="H373" t="s">
        <v>82</v>
      </c>
      <c r="I373" t="s">
        <v>81</v>
      </c>
      <c r="J373" t="s">
        <v>3869</v>
      </c>
    </row>
    <row r="374" spans="1:10" x14ac:dyDescent="0.2">
      <c r="A374" s="3">
        <v>44439</v>
      </c>
      <c r="B374" t="s">
        <v>81</v>
      </c>
      <c r="C374">
        <v>97.1</v>
      </c>
      <c r="D374" t="s">
        <v>1201</v>
      </c>
      <c r="E374">
        <v>53.1</v>
      </c>
      <c r="F374" t="s">
        <v>1202</v>
      </c>
      <c r="G374">
        <v>49.6</v>
      </c>
      <c r="H374" t="s">
        <v>82</v>
      </c>
      <c r="I374" t="s">
        <v>81</v>
      </c>
      <c r="J374" t="s">
        <v>3869</v>
      </c>
    </row>
    <row r="375" spans="1:10" x14ac:dyDescent="0.2">
      <c r="A375" s="3">
        <v>44469</v>
      </c>
      <c r="B375" t="s">
        <v>81</v>
      </c>
      <c r="C375">
        <v>97</v>
      </c>
      <c r="D375" t="s">
        <v>1340</v>
      </c>
      <c r="E375">
        <v>56</v>
      </c>
      <c r="F375" t="s">
        <v>1341</v>
      </c>
      <c r="G375">
        <v>52.3</v>
      </c>
      <c r="H375" t="s">
        <v>82</v>
      </c>
      <c r="I375" t="s">
        <v>81</v>
      </c>
      <c r="J375" t="s">
        <v>3869</v>
      </c>
    </row>
    <row r="376" spans="1:10" x14ac:dyDescent="0.2">
      <c r="A376" s="3">
        <v>44500</v>
      </c>
      <c r="B376" t="s">
        <v>81</v>
      </c>
      <c r="C376">
        <v>97</v>
      </c>
      <c r="D376" t="s">
        <v>1482</v>
      </c>
      <c r="E376">
        <v>57.4</v>
      </c>
      <c r="F376" t="s">
        <v>1483</v>
      </c>
      <c r="G376">
        <v>54</v>
      </c>
      <c r="H376" t="s">
        <v>82</v>
      </c>
      <c r="I376" t="s">
        <v>81</v>
      </c>
      <c r="J376" t="s">
        <v>3869</v>
      </c>
    </row>
    <row r="377" spans="1:10" x14ac:dyDescent="0.2">
      <c r="A377" s="3">
        <v>44530</v>
      </c>
      <c r="B377" t="s">
        <v>81</v>
      </c>
      <c r="C377">
        <v>96.8</v>
      </c>
      <c r="D377" t="s">
        <v>1621</v>
      </c>
      <c r="E377">
        <v>60</v>
      </c>
      <c r="F377" t="s">
        <v>1622</v>
      </c>
      <c r="G377">
        <v>55</v>
      </c>
      <c r="H377" t="s">
        <v>82</v>
      </c>
      <c r="I377" t="s">
        <v>81</v>
      </c>
      <c r="J377" t="s">
        <v>3869</v>
      </c>
    </row>
    <row r="378" spans="1:10" x14ac:dyDescent="0.2">
      <c r="A378" s="3">
        <v>44561</v>
      </c>
      <c r="B378" t="s">
        <v>81</v>
      </c>
      <c r="C378">
        <v>96.8</v>
      </c>
      <c r="D378" t="s">
        <v>1761</v>
      </c>
      <c r="E378">
        <v>62.4</v>
      </c>
      <c r="F378" t="s">
        <v>1762</v>
      </c>
      <c r="G378">
        <v>57.1</v>
      </c>
      <c r="H378" t="s">
        <v>82</v>
      </c>
      <c r="I378" t="s">
        <v>81</v>
      </c>
      <c r="J378" t="s">
        <v>3869</v>
      </c>
    </row>
    <row r="379" spans="1:10" x14ac:dyDescent="0.2">
      <c r="A379" s="3">
        <v>44592</v>
      </c>
      <c r="B379" t="s">
        <v>81</v>
      </c>
      <c r="C379">
        <v>96.8</v>
      </c>
      <c r="D379" t="s">
        <v>1900</v>
      </c>
      <c r="E379">
        <v>64.2</v>
      </c>
      <c r="F379" t="s">
        <v>1901</v>
      </c>
      <c r="G379">
        <v>58.6</v>
      </c>
      <c r="H379" t="s">
        <v>82</v>
      </c>
      <c r="I379" t="s">
        <v>81</v>
      </c>
      <c r="J379" t="s">
        <v>3869</v>
      </c>
    </row>
    <row r="380" spans="1:10" x14ac:dyDescent="0.2">
      <c r="A380" s="3">
        <v>44620</v>
      </c>
      <c r="B380" t="s">
        <v>81</v>
      </c>
      <c r="C380">
        <v>96.9</v>
      </c>
      <c r="D380" t="s">
        <v>2038</v>
      </c>
      <c r="E380">
        <v>64.7</v>
      </c>
      <c r="F380" t="s">
        <v>2039</v>
      </c>
      <c r="G380">
        <v>59.5</v>
      </c>
      <c r="H380" t="s">
        <v>82</v>
      </c>
      <c r="I380" t="s">
        <v>81</v>
      </c>
      <c r="J380" t="s">
        <v>3869</v>
      </c>
    </row>
    <row r="381" spans="1:10" x14ac:dyDescent="0.2">
      <c r="A381" s="3">
        <v>44651</v>
      </c>
      <c r="B381" t="s">
        <v>81</v>
      </c>
      <c r="C381">
        <v>96.9</v>
      </c>
      <c r="D381" t="s">
        <v>2173</v>
      </c>
      <c r="E381">
        <v>65</v>
      </c>
      <c r="F381" t="s">
        <v>2174</v>
      </c>
      <c r="G381">
        <v>60</v>
      </c>
      <c r="H381" t="s">
        <v>82</v>
      </c>
      <c r="I381" t="s">
        <v>81</v>
      </c>
      <c r="J381" t="s">
        <v>3869</v>
      </c>
    </row>
    <row r="382" spans="1:10" x14ac:dyDescent="0.2">
      <c r="A382" s="3">
        <v>44681</v>
      </c>
      <c r="B382" t="s">
        <v>81</v>
      </c>
      <c r="C382">
        <v>96.8</v>
      </c>
      <c r="D382" t="s">
        <v>2307</v>
      </c>
      <c r="E382">
        <v>65.3</v>
      </c>
      <c r="F382" t="s">
        <v>2308</v>
      </c>
      <c r="G382">
        <v>60.4</v>
      </c>
      <c r="H382" t="s">
        <v>82</v>
      </c>
      <c r="I382" t="s">
        <v>81</v>
      </c>
      <c r="J382" t="s">
        <v>3869</v>
      </c>
    </row>
    <row r="383" spans="1:10" x14ac:dyDescent="0.2">
      <c r="A383" s="3">
        <v>44712</v>
      </c>
      <c r="B383" t="s">
        <v>81</v>
      </c>
      <c r="C383">
        <v>96.8</v>
      </c>
      <c r="D383" t="s">
        <v>2447</v>
      </c>
      <c r="E383">
        <v>65.599999999999994</v>
      </c>
      <c r="F383" t="s">
        <v>2448</v>
      </c>
      <c r="G383">
        <v>60.6</v>
      </c>
      <c r="H383" t="s">
        <v>82</v>
      </c>
      <c r="I383" t="s">
        <v>81</v>
      </c>
      <c r="J383" t="s">
        <v>3869</v>
      </c>
    </row>
    <row r="384" spans="1:10" x14ac:dyDescent="0.2">
      <c r="A384" s="3">
        <v>44741</v>
      </c>
      <c r="B384" t="s">
        <v>81</v>
      </c>
      <c r="C384">
        <v>96.8</v>
      </c>
      <c r="D384" t="s">
        <v>2584</v>
      </c>
      <c r="E384">
        <v>65.7</v>
      </c>
      <c r="F384" t="s">
        <v>2585</v>
      </c>
      <c r="G384">
        <v>60.8</v>
      </c>
      <c r="H384" t="s">
        <v>82</v>
      </c>
      <c r="I384" t="s">
        <v>81</v>
      </c>
      <c r="J384" t="s">
        <v>3869</v>
      </c>
    </row>
    <row r="385" spans="1:10" x14ac:dyDescent="0.2">
      <c r="A385" s="3">
        <v>44769</v>
      </c>
      <c r="B385" t="s">
        <v>81</v>
      </c>
      <c r="C385">
        <v>96.8</v>
      </c>
      <c r="D385" t="s">
        <v>2721</v>
      </c>
      <c r="E385">
        <v>66</v>
      </c>
      <c r="F385" t="s">
        <v>2722</v>
      </c>
      <c r="G385">
        <v>60.9</v>
      </c>
      <c r="H385" t="s">
        <v>82</v>
      </c>
      <c r="I385" t="s">
        <v>81</v>
      </c>
      <c r="J385" t="s">
        <v>3869</v>
      </c>
    </row>
    <row r="386" spans="1:10" x14ac:dyDescent="0.2">
      <c r="A386" s="3">
        <v>44804</v>
      </c>
      <c r="B386" t="s">
        <v>81</v>
      </c>
      <c r="C386">
        <v>96.8</v>
      </c>
      <c r="D386" t="s">
        <v>2854</v>
      </c>
      <c r="E386">
        <v>66.3</v>
      </c>
      <c r="F386" t="s">
        <v>2855</v>
      </c>
      <c r="G386">
        <v>61.2</v>
      </c>
      <c r="H386" t="s">
        <v>82</v>
      </c>
      <c r="I386" t="s">
        <v>81</v>
      </c>
      <c r="J386" t="s">
        <v>3869</v>
      </c>
    </row>
    <row r="387" spans="1:10" x14ac:dyDescent="0.2">
      <c r="A387" s="3">
        <v>44832</v>
      </c>
      <c r="B387" t="s">
        <v>81</v>
      </c>
      <c r="C387">
        <v>96.8</v>
      </c>
      <c r="D387" t="s">
        <v>2991</v>
      </c>
      <c r="E387">
        <v>66.5</v>
      </c>
      <c r="F387" t="s">
        <v>2992</v>
      </c>
      <c r="G387">
        <v>61.3</v>
      </c>
      <c r="H387" t="s">
        <v>82</v>
      </c>
      <c r="I387" t="s">
        <v>81</v>
      </c>
      <c r="J387" t="s">
        <v>3869</v>
      </c>
    </row>
    <row r="388" spans="1:10" x14ac:dyDescent="0.2">
      <c r="A388" s="3">
        <v>44860</v>
      </c>
      <c r="B388" t="s">
        <v>81</v>
      </c>
      <c r="C388">
        <v>96.8</v>
      </c>
      <c r="D388" t="s">
        <v>3129</v>
      </c>
      <c r="E388">
        <v>66.8</v>
      </c>
      <c r="F388" t="s">
        <v>3130</v>
      </c>
      <c r="G388">
        <v>61.7</v>
      </c>
      <c r="H388" t="s">
        <v>82</v>
      </c>
      <c r="I388" t="s">
        <v>81</v>
      </c>
      <c r="J388" t="s">
        <v>3869</v>
      </c>
    </row>
    <row r="389" spans="1:10" x14ac:dyDescent="0.2">
      <c r="A389" s="3">
        <v>44895</v>
      </c>
      <c r="B389" t="s">
        <v>81</v>
      </c>
      <c r="C389">
        <v>96.8</v>
      </c>
      <c r="D389" t="s">
        <v>3262</v>
      </c>
      <c r="E389">
        <v>67.3</v>
      </c>
      <c r="F389" t="s">
        <v>3263</v>
      </c>
      <c r="G389">
        <v>61.9</v>
      </c>
      <c r="H389" t="s">
        <v>82</v>
      </c>
      <c r="I389" t="s">
        <v>81</v>
      </c>
      <c r="J389" t="s">
        <v>3869</v>
      </c>
    </row>
    <row r="390" spans="1:10" x14ac:dyDescent="0.2">
      <c r="A390" s="3">
        <v>44923</v>
      </c>
      <c r="B390" t="s">
        <v>81</v>
      </c>
      <c r="C390">
        <v>96.7</v>
      </c>
      <c r="D390" t="s">
        <v>3400</v>
      </c>
      <c r="E390">
        <v>67.5</v>
      </c>
      <c r="F390" t="s">
        <v>3401</v>
      </c>
      <c r="G390">
        <v>62.1</v>
      </c>
      <c r="H390" t="s">
        <v>82</v>
      </c>
      <c r="I390" t="s">
        <v>81</v>
      </c>
      <c r="J390" t="s">
        <v>3869</v>
      </c>
    </row>
    <row r="391" spans="1:10" x14ac:dyDescent="0.2">
      <c r="A391" s="3">
        <v>44951</v>
      </c>
      <c r="B391" t="s">
        <v>81</v>
      </c>
      <c r="C391">
        <v>96.7</v>
      </c>
      <c r="D391" t="s">
        <v>3533</v>
      </c>
      <c r="E391">
        <v>67.599999999999994</v>
      </c>
      <c r="F391" t="s">
        <v>3534</v>
      </c>
      <c r="G391">
        <v>62.1</v>
      </c>
      <c r="H391" t="s">
        <v>82</v>
      </c>
      <c r="I391" t="s">
        <v>81</v>
      </c>
      <c r="J391" t="s">
        <v>3869</v>
      </c>
    </row>
    <row r="392" spans="1:10" x14ac:dyDescent="0.2">
      <c r="A392" s="3">
        <v>44979</v>
      </c>
      <c r="B392" t="s">
        <v>81</v>
      </c>
      <c r="C392">
        <v>96.7</v>
      </c>
      <c r="D392" t="s">
        <v>3665</v>
      </c>
      <c r="E392">
        <v>67.7</v>
      </c>
      <c r="F392" t="s">
        <v>3666</v>
      </c>
      <c r="G392">
        <v>62.2</v>
      </c>
      <c r="H392" t="s">
        <v>82</v>
      </c>
      <c r="I392" t="s">
        <v>81</v>
      </c>
      <c r="J392" t="s">
        <v>3869</v>
      </c>
    </row>
    <row r="393" spans="1:10" x14ac:dyDescent="0.2">
      <c r="A393" s="3">
        <v>44993</v>
      </c>
      <c r="B393" t="s">
        <v>81</v>
      </c>
      <c r="C393">
        <v>96.7</v>
      </c>
      <c r="D393" t="s">
        <v>3801</v>
      </c>
      <c r="E393">
        <v>67.7</v>
      </c>
      <c r="F393" t="s">
        <v>3802</v>
      </c>
      <c r="G393">
        <v>62.2</v>
      </c>
      <c r="H393" t="s">
        <v>82</v>
      </c>
      <c r="I393" t="s">
        <v>81</v>
      </c>
      <c r="J393" t="s">
        <v>3869</v>
      </c>
    </row>
    <row r="394" spans="1:10" x14ac:dyDescent="0.2">
      <c r="A394" s="3">
        <v>44227</v>
      </c>
      <c r="B394" t="s">
        <v>89</v>
      </c>
      <c r="C394">
        <v>95.8</v>
      </c>
      <c r="D394" t="s">
        <v>221</v>
      </c>
      <c r="E394">
        <v>5.8</v>
      </c>
      <c r="F394" t="s">
        <v>222</v>
      </c>
      <c r="G394">
        <v>1.6</v>
      </c>
      <c r="H394" t="s">
        <v>90</v>
      </c>
      <c r="I394" t="s">
        <v>89</v>
      </c>
      <c r="J394" t="s">
        <v>3869</v>
      </c>
    </row>
    <row r="395" spans="1:10" x14ac:dyDescent="0.2">
      <c r="A395" s="3">
        <v>44227</v>
      </c>
      <c r="B395" t="s">
        <v>89</v>
      </c>
      <c r="C395">
        <v>95.8</v>
      </c>
      <c r="D395" t="s">
        <v>221</v>
      </c>
      <c r="E395">
        <v>7.4</v>
      </c>
      <c r="F395" t="s">
        <v>222</v>
      </c>
      <c r="G395">
        <v>1.6</v>
      </c>
      <c r="H395" t="s">
        <v>90</v>
      </c>
      <c r="I395" t="s">
        <v>89</v>
      </c>
      <c r="J395" t="s">
        <v>3869</v>
      </c>
    </row>
    <row r="396" spans="1:10" x14ac:dyDescent="0.2">
      <c r="A396" s="3">
        <v>44255</v>
      </c>
      <c r="B396" t="s">
        <v>89</v>
      </c>
      <c r="C396">
        <v>97.6</v>
      </c>
      <c r="D396" t="s">
        <v>359</v>
      </c>
      <c r="E396">
        <v>13.1</v>
      </c>
      <c r="F396" t="s">
        <v>360</v>
      </c>
      <c r="G396">
        <v>7</v>
      </c>
      <c r="H396" t="s">
        <v>90</v>
      </c>
      <c r="I396" t="s">
        <v>89</v>
      </c>
      <c r="J396" t="s">
        <v>3869</v>
      </c>
    </row>
    <row r="397" spans="1:10" x14ac:dyDescent="0.2">
      <c r="A397" s="3">
        <v>44286</v>
      </c>
      <c r="B397" t="s">
        <v>89</v>
      </c>
      <c r="C397">
        <v>97.8</v>
      </c>
      <c r="D397" t="s">
        <v>500</v>
      </c>
      <c r="E397">
        <v>29.3</v>
      </c>
      <c r="F397" t="s">
        <v>501</v>
      </c>
      <c r="G397">
        <v>15.9</v>
      </c>
      <c r="H397" t="s">
        <v>90</v>
      </c>
      <c r="I397" t="s">
        <v>89</v>
      </c>
      <c r="J397" t="s">
        <v>3869</v>
      </c>
    </row>
    <row r="398" spans="1:10" x14ac:dyDescent="0.2">
      <c r="A398" s="3">
        <v>44316</v>
      </c>
      <c r="B398" t="s">
        <v>89</v>
      </c>
      <c r="C398">
        <v>97.2</v>
      </c>
      <c r="D398" t="s">
        <v>643</v>
      </c>
      <c r="E398">
        <v>42.1</v>
      </c>
      <c r="F398" t="s">
        <v>644</v>
      </c>
      <c r="G398">
        <v>32.9</v>
      </c>
      <c r="H398" t="s">
        <v>90</v>
      </c>
      <c r="I398" t="s">
        <v>89</v>
      </c>
      <c r="J398" t="s">
        <v>3869</v>
      </c>
    </row>
    <row r="399" spans="1:10" x14ac:dyDescent="0.2">
      <c r="A399" s="3">
        <v>44347</v>
      </c>
      <c r="B399" t="s">
        <v>89</v>
      </c>
      <c r="C399">
        <v>97.1</v>
      </c>
      <c r="D399" t="s">
        <v>784</v>
      </c>
      <c r="E399">
        <v>47.7</v>
      </c>
      <c r="F399" t="s">
        <v>785</v>
      </c>
      <c r="G399">
        <v>41.4</v>
      </c>
      <c r="H399" t="s">
        <v>90</v>
      </c>
      <c r="I399" t="s">
        <v>89</v>
      </c>
      <c r="J399" t="s">
        <v>3869</v>
      </c>
    </row>
    <row r="400" spans="1:10" x14ac:dyDescent="0.2">
      <c r="A400" s="3">
        <v>44377</v>
      </c>
      <c r="B400" t="s">
        <v>89</v>
      </c>
      <c r="C400">
        <v>97.1</v>
      </c>
      <c r="D400" t="s">
        <v>928</v>
      </c>
      <c r="E400">
        <v>50.9</v>
      </c>
      <c r="F400" t="s">
        <v>929</v>
      </c>
      <c r="G400">
        <v>46.5</v>
      </c>
      <c r="H400" t="s">
        <v>90</v>
      </c>
      <c r="I400" t="s">
        <v>89</v>
      </c>
      <c r="J400" t="s">
        <v>3869</v>
      </c>
    </row>
    <row r="401" spans="1:10" x14ac:dyDescent="0.2">
      <c r="A401" s="3">
        <v>44408</v>
      </c>
      <c r="B401" t="s">
        <v>89</v>
      </c>
      <c r="C401">
        <v>97.1</v>
      </c>
      <c r="D401" t="s">
        <v>1070</v>
      </c>
      <c r="E401">
        <v>53.2</v>
      </c>
      <c r="F401" t="s">
        <v>1071</v>
      </c>
      <c r="G401">
        <v>49</v>
      </c>
      <c r="H401" t="s">
        <v>90</v>
      </c>
      <c r="I401" t="s">
        <v>89</v>
      </c>
      <c r="J401" t="s">
        <v>3869</v>
      </c>
    </row>
    <row r="402" spans="1:10" x14ac:dyDescent="0.2">
      <c r="A402" s="3">
        <v>44439</v>
      </c>
      <c r="B402" t="s">
        <v>89</v>
      </c>
      <c r="C402">
        <v>97.1</v>
      </c>
      <c r="D402" t="s">
        <v>1209</v>
      </c>
      <c r="E402">
        <v>56.6</v>
      </c>
      <c r="F402" t="s">
        <v>1210</v>
      </c>
      <c r="G402">
        <v>51.2</v>
      </c>
      <c r="H402" t="s">
        <v>90</v>
      </c>
      <c r="I402" t="s">
        <v>89</v>
      </c>
      <c r="J402" t="s">
        <v>3869</v>
      </c>
    </row>
    <row r="403" spans="1:10" x14ac:dyDescent="0.2">
      <c r="A403" s="3">
        <v>44469</v>
      </c>
      <c r="B403" t="s">
        <v>89</v>
      </c>
      <c r="C403">
        <v>97</v>
      </c>
      <c r="D403" t="s">
        <v>1347</v>
      </c>
      <c r="E403">
        <v>59.7</v>
      </c>
      <c r="F403" t="s">
        <v>1348</v>
      </c>
      <c r="G403">
        <v>54</v>
      </c>
      <c r="H403" t="s">
        <v>90</v>
      </c>
      <c r="I403" t="s">
        <v>89</v>
      </c>
      <c r="J403" t="s">
        <v>3869</v>
      </c>
    </row>
    <row r="404" spans="1:10" x14ac:dyDescent="0.2">
      <c r="A404" s="3">
        <v>44500</v>
      </c>
      <c r="B404" t="s">
        <v>89</v>
      </c>
      <c r="C404">
        <v>97</v>
      </c>
      <c r="D404" t="s">
        <v>1489</v>
      </c>
      <c r="E404">
        <v>61.8</v>
      </c>
      <c r="F404" t="s">
        <v>1490</v>
      </c>
      <c r="G404">
        <v>56.3</v>
      </c>
      <c r="H404" t="s">
        <v>90</v>
      </c>
      <c r="I404" t="s">
        <v>89</v>
      </c>
      <c r="J404" t="s">
        <v>3869</v>
      </c>
    </row>
    <row r="405" spans="1:10" x14ac:dyDescent="0.2">
      <c r="A405" s="3">
        <v>44530</v>
      </c>
      <c r="B405" t="s">
        <v>89</v>
      </c>
      <c r="C405">
        <v>96.8</v>
      </c>
      <c r="D405" t="s">
        <v>1628</v>
      </c>
      <c r="E405">
        <v>64.7</v>
      </c>
      <c r="F405" t="s">
        <v>1629</v>
      </c>
      <c r="G405">
        <v>57.6</v>
      </c>
      <c r="H405" t="s">
        <v>90</v>
      </c>
      <c r="I405" t="s">
        <v>89</v>
      </c>
      <c r="J405" t="s">
        <v>3869</v>
      </c>
    </row>
    <row r="406" spans="1:10" x14ac:dyDescent="0.2">
      <c r="A406" s="3">
        <v>44561</v>
      </c>
      <c r="B406" t="s">
        <v>89</v>
      </c>
      <c r="C406">
        <v>96.8</v>
      </c>
      <c r="D406" t="s">
        <v>1768</v>
      </c>
      <c r="E406">
        <v>67.3</v>
      </c>
      <c r="F406" t="s">
        <v>1769</v>
      </c>
      <c r="G406">
        <v>60.1</v>
      </c>
      <c r="H406" t="s">
        <v>90</v>
      </c>
      <c r="I406" t="s">
        <v>89</v>
      </c>
      <c r="J406" t="s">
        <v>3869</v>
      </c>
    </row>
    <row r="407" spans="1:10" x14ac:dyDescent="0.2">
      <c r="A407" s="3">
        <v>44592</v>
      </c>
      <c r="B407" t="s">
        <v>89</v>
      </c>
      <c r="C407">
        <v>96.8</v>
      </c>
      <c r="D407" t="s">
        <v>1907</v>
      </c>
      <c r="E407">
        <v>69.8</v>
      </c>
      <c r="F407" t="s">
        <v>1908</v>
      </c>
      <c r="G407">
        <v>61.9</v>
      </c>
      <c r="H407" t="s">
        <v>90</v>
      </c>
      <c r="I407" t="s">
        <v>89</v>
      </c>
      <c r="J407" t="s">
        <v>3869</v>
      </c>
    </row>
    <row r="408" spans="1:10" x14ac:dyDescent="0.2">
      <c r="A408" s="3">
        <v>44620</v>
      </c>
      <c r="B408" t="s">
        <v>89</v>
      </c>
      <c r="C408">
        <v>96.9</v>
      </c>
      <c r="D408" t="s">
        <v>2045</v>
      </c>
      <c r="E408">
        <v>70.900000000000006</v>
      </c>
      <c r="F408" t="s">
        <v>2046</v>
      </c>
      <c r="G408">
        <v>63.3</v>
      </c>
      <c r="H408" t="s">
        <v>90</v>
      </c>
      <c r="I408" t="s">
        <v>89</v>
      </c>
      <c r="J408" t="s">
        <v>3869</v>
      </c>
    </row>
    <row r="409" spans="1:10" x14ac:dyDescent="0.2">
      <c r="A409" s="3">
        <v>44651</v>
      </c>
      <c r="B409" t="s">
        <v>89</v>
      </c>
      <c r="C409">
        <v>96.9</v>
      </c>
      <c r="D409" t="s">
        <v>2178</v>
      </c>
      <c r="E409">
        <v>71.400000000000006</v>
      </c>
      <c r="F409" t="s">
        <v>2179</v>
      </c>
      <c r="G409">
        <v>64</v>
      </c>
      <c r="H409" t="s">
        <v>90</v>
      </c>
      <c r="I409" t="s">
        <v>89</v>
      </c>
      <c r="J409" t="s">
        <v>3869</v>
      </c>
    </row>
    <row r="410" spans="1:10" x14ac:dyDescent="0.2">
      <c r="A410" s="3">
        <v>44681</v>
      </c>
      <c r="B410" t="s">
        <v>89</v>
      </c>
      <c r="C410">
        <v>96.8</v>
      </c>
      <c r="D410" t="s">
        <v>2315</v>
      </c>
      <c r="E410">
        <v>71.900000000000006</v>
      </c>
      <c r="F410" t="s">
        <v>2316</v>
      </c>
      <c r="G410">
        <v>64.599999999999994</v>
      </c>
      <c r="H410" t="s">
        <v>90</v>
      </c>
      <c r="I410" t="s">
        <v>89</v>
      </c>
      <c r="J410" t="s">
        <v>3869</v>
      </c>
    </row>
    <row r="411" spans="1:10" x14ac:dyDescent="0.2">
      <c r="A411" s="3">
        <v>44712</v>
      </c>
      <c r="B411" t="s">
        <v>89</v>
      </c>
      <c r="C411">
        <v>96.8</v>
      </c>
      <c r="D411" t="s">
        <v>2455</v>
      </c>
      <c r="E411">
        <v>72.3</v>
      </c>
      <c r="F411" t="s">
        <v>2456</v>
      </c>
      <c r="G411">
        <v>64.900000000000006</v>
      </c>
      <c r="H411" t="s">
        <v>90</v>
      </c>
      <c r="I411" t="s">
        <v>89</v>
      </c>
      <c r="J411" t="s">
        <v>3869</v>
      </c>
    </row>
    <row r="412" spans="1:10" x14ac:dyDescent="0.2">
      <c r="A412" s="3">
        <v>44741</v>
      </c>
      <c r="B412" t="s">
        <v>89</v>
      </c>
      <c r="C412">
        <v>96.8</v>
      </c>
      <c r="D412" t="s">
        <v>2592</v>
      </c>
      <c r="E412">
        <v>72.599999999999994</v>
      </c>
      <c r="F412" t="s">
        <v>2593</v>
      </c>
      <c r="G412">
        <v>65.2</v>
      </c>
      <c r="H412" t="s">
        <v>90</v>
      </c>
      <c r="I412" t="s">
        <v>89</v>
      </c>
      <c r="J412" t="s">
        <v>3869</v>
      </c>
    </row>
    <row r="413" spans="1:10" x14ac:dyDescent="0.2">
      <c r="A413" s="3">
        <v>44769</v>
      </c>
      <c r="B413" t="s">
        <v>89</v>
      </c>
      <c r="C413">
        <v>96.8</v>
      </c>
      <c r="D413" t="s">
        <v>2729</v>
      </c>
      <c r="E413">
        <v>73.099999999999994</v>
      </c>
      <c r="F413" t="s">
        <v>2730</v>
      </c>
      <c r="G413">
        <v>65.5</v>
      </c>
      <c r="H413" t="s">
        <v>90</v>
      </c>
      <c r="I413" t="s">
        <v>89</v>
      </c>
      <c r="J413" t="s">
        <v>3869</v>
      </c>
    </row>
    <row r="414" spans="1:10" x14ac:dyDescent="0.2">
      <c r="A414" s="3">
        <v>44804</v>
      </c>
      <c r="B414" t="s">
        <v>89</v>
      </c>
      <c r="C414">
        <v>96.8</v>
      </c>
      <c r="D414" t="s">
        <v>2862</v>
      </c>
      <c r="E414">
        <v>73.7</v>
      </c>
      <c r="F414" t="s">
        <v>2863</v>
      </c>
      <c r="G414">
        <v>65.900000000000006</v>
      </c>
      <c r="H414" t="s">
        <v>90</v>
      </c>
      <c r="I414" t="s">
        <v>89</v>
      </c>
      <c r="J414" t="s">
        <v>3869</v>
      </c>
    </row>
    <row r="415" spans="1:10" x14ac:dyDescent="0.2">
      <c r="A415" s="3">
        <v>44832</v>
      </c>
      <c r="B415" t="s">
        <v>89</v>
      </c>
      <c r="C415">
        <v>96.8</v>
      </c>
      <c r="D415" t="s">
        <v>2999</v>
      </c>
      <c r="E415">
        <v>74</v>
      </c>
      <c r="F415" t="s">
        <v>3000</v>
      </c>
      <c r="G415">
        <v>66.2</v>
      </c>
      <c r="H415" t="s">
        <v>90</v>
      </c>
      <c r="I415" t="s">
        <v>89</v>
      </c>
      <c r="J415" t="s">
        <v>3869</v>
      </c>
    </row>
    <row r="416" spans="1:10" x14ac:dyDescent="0.2">
      <c r="A416" s="3">
        <v>44860</v>
      </c>
      <c r="B416" t="s">
        <v>89</v>
      </c>
      <c r="C416">
        <v>96.8</v>
      </c>
      <c r="D416" t="s">
        <v>3137</v>
      </c>
      <c r="E416">
        <v>74.599999999999994</v>
      </c>
      <c r="F416" t="s">
        <v>3138</v>
      </c>
      <c r="G416">
        <v>66.7</v>
      </c>
      <c r="H416" t="s">
        <v>90</v>
      </c>
      <c r="I416" t="s">
        <v>89</v>
      </c>
      <c r="J416" t="s">
        <v>3869</v>
      </c>
    </row>
    <row r="417" spans="1:10" x14ac:dyDescent="0.2">
      <c r="A417" s="3">
        <v>44895</v>
      </c>
      <c r="B417" t="s">
        <v>89</v>
      </c>
      <c r="C417">
        <v>96.8</v>
      </c>
      <c r="D417" t="s">
        <v>3270</v>
      </c>
      <c r="E417">
        <v>75.2</v>
      </c>
      <c r="F417" t="s">
        <v>3271</v>
      </c>
      <c r="G417">
        <v>67.2</v>
      </c>
      <c r="H417" t="s">
        <v>90</v>
      </c>
      <c r="I417" t="s">
        <v>89</v>
      </c>
      <c r="J417" t="s">
        <v>3869</v>
      </c>
    </row>
    <row r="418" spans="1:10" x14ac:dyDescent="0.2">
      <c r="A418" s="3">
        <v>44923</v>
      </c>
      <c r="B418" t="s">
        <v>89</v>
      </c>
      <c r="C418">
        <v>96.7</v>
      </c>
      <c r="D418" t="s">
        <v>3406</v>
      </c>
      <c r="E418">
        <v>75.5</v>
      </c>
      <c r="F418" t="s">
        <v>3407</v>
      </c>
      <c r="G418">
        <v>67.400000000000006</v>
      </c>
      <c r="H418" t="s">
        <v>90</v>
      </c>
      <c r="I418" t="s">
        <v>89</v>
      </c>
      <c r="J418" t="s">
        <v>3869</v>
      </c>
    </row>
    <row r="419" spans="1:10" x14ac:dyDescent="0.2">
      <c r="A419" s="3">
        <v>44951</v>
      </c>
      <c r="B419" t="s">
        <v>89</v>
      </c>
      <c r="C419">
        <v>96.7</v>
      </c>
      <c r="D419" t="s">
        <v>3541</v>
      </c>
      <c r="E419">
        <v>75.7</v>
      </c>
      <c r="F419" t="s">
        <v>3542</v>
      </c>
      <c r="G419">
        <v>67.599999999999994</v>
      </c>
      <c r="H419" t="s">
        <v>90</v>
      </c>
      <c r="I419" t="s">
        <v>89</v>
      </c>
      <c r="J419" t="s">
        <v>3869</v>
      </c>
    </row>
    <row r="420" spans="1:10" x14ac:dyDescent="0.2">
      <c r="A420" s="3">
        <v>44979</v>
      </c>
      <c r="B420" t="s">
        <v>89</v>
      </c>
      <c r="C420">
        <v>96.7</v>
      </c>
      <c r="D420" t="s">
        <v>3672</v>
      </c>
      <c r="E420">
        <v>75.900000000000006</v>
      </c>
      <c r="F420" t="s">
        <v>3673</v>
      </c>
      <c r="G420">
        <v>67.7</v>
      </c>
      <c r="H420" t="s">
        <v>90</v>
      </c>
      <c r="I420" t="s">
        <v>89</v>
      </c>
      <c r="J420" t="s">
        <v>3869</v>
      </c>
    </row>
    <row r="421" spans="1:10" x14ac:dyDescent="0.2">
      <c r="A421" s="3">
        <v>44993</v>
      </c>
      <c r="B421" t="s">
        <v>89</v>
      </c>
      <c r="C421">
        <v>96.7</v>
      </c>
      <c r="D421" t="s">
        <v>3808</v>
      </c>
      <c r="E421">
        <v>75.900000000000006</v>
      </c>
      <c r="F421" t="s">
        <v>3809</v>
      </c>
      <c r="G421">
        <v>67.7</v>
      </c>
      <c r="H421" t="s">
        <v>90</v>
      </c>
      <c r="I421" t="s">
        <v>89</v>
      </c>
      <c r="J421" t="s">
        <v>3869</v>
      </c>
    </row>
    <row r="422" spans="1:10" x14ac:dyDescent="0.2">
      <c r="A422" s="3">
        <v>44227</v>
      </c>
      <c r="B422" t="s">
        <v>93</v>
      </c>
      <c r="C422">
        <v>95.8</v>
      </c>
      <c r="D422" t="s">
        <v>225</v>
      </c>
      <c r="E422">
        <v>7.9</v>
      </c>
      <c r="F422" t="s">
        <v>226</v>
      </c>
      <c r="G422">
        <v>1.5</v>
      </c>
      <c r="H422" t="s">
        <v>94</v>
      </c>
      <c r="I422" t="s">
        <v>93</v>
      </c>
      <c r="J422" t="s">
        <v>3869</v>
      </c>
    </row>
    <row r="423" spans="1:10" x14ac:dyDescent="0.2">
      <c r="A423" s="3">
        <v>44227</v>
      </c>
      <c r="B423" t="s">
        <v>93</v>
      </c>
      <c r="C423">
        <v>95.8</v>
      </c>
      <c r="D423" t="s">
        <v>225</v>
      </c>
      <c r="E423">
        <v>10</v>
      </c>
      <c r="F423" t="s">
        <v>226</v>
      </c>
      <c r="G423">
        <v>1.5</v>
      </c>
      <c r="H423" t="s">
        <v>94</v>
      </c>
      <c r="I423" t="s">
        <v>93</v>
      </c>
      <c r="J423" t="s">
        <v>3869</v>
      </c>
    </row>
    <row r="424" spans="1:10" x14ac:dyDescent="0.2">
      <c r="A424" s="3">
        <v>44255</v>
      </c>
      <c r="B424" t="s">
        <v>93</v>
      </c>
      <c r="C424">
        <v>97.6</v>
      </c>
      <c r="D424" t="s">
        <v>363</v>
      </c>
      <c r="E424">
        <v>16.100000000000001</v>
      </c>
      <c r="F424" t="s">
        <v>364</v>
      </c>
      <c r="G424">
        <v>8.6</v>
      </c>
      <c r="H424" t="s">
        <v>94</v>
      </c>
      <c r="I424" t="s">
        <v>93</v>
      </c>
      <c r="J424" t="s">
        <v>3869</v>
      </c>
    </row>
    <row r="425" spans="1:10" x14ac:dyDescent="0.2">
      <c r="A425" s="3">
        <v>44286</v>
      </c>
      <c r="B425" t="s">
        <v>93</v>
      </c>
      <c r="C425">
        <v>97.8</v>
      </c>
      <c r="D425" t="s">
        <v>504</v>
      </c>
      <c r="E425">
        <v>28.7</v>
      </c>
      <c r="F425" t="s">
        <v>505</v>
      </c>
      <c r="G425">
        <v>18.2</v>
      </c>
      <c r="H425" t="s">
        <v>94</v>
      </c>
      <c r="I425" t="s">
        <v>93</v>
      </c>
      <c r="J425" t="s">
        <v>3869</v>
      </c>
    </row>
    <row r="426" spans="1:10" x14ac:dyDescent="0.2">
      <c r="A426" s="3">
        <v>44316</v>
      </c>
      <c r="B426" t="s">
        <v>93</v>
      </c>
      <c r="C426">
        <v>97.2</v>
      </c>
      <c r="D426" t="s">
        <v>647</v>
      </c>
      <c r="E426">
        <v>37.700000000000003</v>
      </c>
      <c r="F426" t="s">
        <v>648</v>
      </c>
      <c r="G426">
        <v>32</v>
      </c>
      <c r="H426" t="s">
        <v>94</v>
      </c>
      <c r="I426" t="s">
        <v>93</v>
      </c>
      <c r="J426" t="s">
        <v>3869</v>
      </c>
    </row>
    <row r="427" spans="1:10" x14ac:dyDescent="0.2">
      <c r="A427" s="3">
        <v>44347</v>
      </c>
      <c r="B427" t="s">
        <v>93</v>
      </c>
      <c r="C427">
        <v>97.1</v>
      </c>
      <c r="D427" t="s">
        <v>788</v>
      </c>
      <c r="E427">
        <v>41.2</v>
      </c>
      <c r="F427" t="s">
        <v>789</v>
      </c>
      <c r="G427">
        <v>38.200000000000003</v>
      </c>
      <c r="H427" t="s">
        <v>94</v>
      </c>
      <c r="I427" t="s">
        <v>93</v>
      </c>
      <c r="J427" t="s">
        <v>3869</v>
      </c>
    </row>
    <row r="428" spans="1:10" x14ac:dyDescent="0.2">
      <c r="A428" s="3">
        <v>44377</v>
      </c>
      <c r="B428" t="s">
        <v>93</v>
      </c>
      <c r="C428">
        <v>97.1</v>
      </c>
      <c r="D428" t="s">
        <v>932</v>
      </c>
      <c r="E428">
        <v>43.1</v>
      </c>
      <c r="F428" t="s">
        <v>933</v>
      </c>
      <c r="G428">
        <v>41</v>
      </c>
      <c r="H428" t="s">
        <v>94</v>
      </c>
      <c r="I428" t="s">
        <v>93</v>
      </c>
      <c r="J428" t="s">
        <v>3869</v>
      </c>
    </row>
    <row r="429" spans="1:10" x14ac:dyDescent="0.2">
      <c r="A429" s="3">
        <v>44408</v>
      </c>
      <c r="B429" t="s">
        <v>93</v>
      </c>
      <c r="C429">
        <v>97.1</v>
      </c>
      <c r="D429" t="s">
        <v>1074</v>
      </c>
      <c r="E429">
        <v>44.8</v>
      </c>
      <c r="F429" t="s">
        <v>1075</v>
      </c>
      <c r="G429">
        <v>42.4</v>
      </c>
      <c r="H429" t="s">
        <v>94</v>
      </c>
      <c r="I429" t="s">
        <v>93</v>
      </c>
      <c r="J429" t="s">
        <v>3869</v>
      </c>
    </row>
    <row r="430" spans="1:10" x14ac:dyDescent="0.2">
      <c r="A430" s="3">
        <v>44439</v>
      </c>
      <c r="B430" t="s">
        <v>93</v>
      </c>
      <c r="C430">
        <v>97.1</v>
      </c>
      <c r="D430" t="s">
        <v>1213</v>
      </c>
      <c r="E430">
        <v>47.4</v>
      </c>
      <c r="F430" t="s">
        <v>1214</v>
      </c>
      <c r="G430">
        <v>44.2</v>
      </c>
      <c r="H430" t="s">
        <v>94</v>
      </c>
      <c r="I430" t="s">
        <v>93</v>
      </c>
      <c r="J430" t="s">
        <v>3869</v>
      </c>
    </row>
    <row r="431" spans="1:10" x14ac:dyDescent="0.2">
      <c r="A431" s="3">
        <v>44469</v>
      </c>
      <c r="B431" t="s">
        <v>93</v>
      </c>
      <c r="C431">
        <v>97</v>
      </c>
      <c r="D431" t="s">
        <v>1351</v>
      </c>
      <c r="E431">
        <v>49.6</v>
      </c>
      <c r="F431" t="s">
        <v>1352</v>
      </c>
      <c r="G431">
        <v>46.7</v>
      </c>
      <c r="H431" t="s">
        <v>94</v>
      </c>
      <c r="I431" t="s">
        <v>93</v>
      </c>
      <c r="J431" t="s">
        <v>3869</v>
      </c>
    </row>
    <row r="432" spans="1:10" x14ac:dyDescent="0.2">
      <c r="A432" s="3">
        <v>44500</v>
      </c>
      <c r="B432" t="s">
        <v>93</v>
      </c>
      <c r="C432">
        <v>97</v>
      </c>
      <c r="D432" t="s">
        <v>1493</v>
      </c>
      <c r="E432">
        <v>51.1</v>
      </c>
      <c r="F432" t="s">
        <v>1494</v>
      </c>
      <c r="G432">
        <v>48.3</v>
      </c>
      <c r="H432" t="s">
        <v>94</v>
      </c>
      <c r="I432" t="s">
        <v>93</v>
      </c>
      <c r="J432" t="s">
        <v>3869</v>
      </c>
    </row>
    <row r="433" spans="1:10" x14ac:dyDescent="0.2">
      <c r="A433" s="3">
        <v>44530</v>
      </c>
      <c r="B433" t="s">
        <v>93</v>
      </c>
      <c r="C433">
        <v>96.8</v>
      </c>
      <c r="D433" t="s">
        <v>1632</v>
      </c>
      <c r="E433">
        <v>52.6</v>
      </c>
      <c r="F433" t="s">
        <v>1633</v>
      </c>
      <c r="G433">
        <v>49.3</v>
      </c>
      <c r="H433" t="s">
        <v>94</v>
      </c>
      <c r="I433" t="s">
        <v>93</v>
      </c>
      <c r="J433" t="s">
        <v>3869</v>
      </c>
    </row>
    <row r="434" spans="1:10" x14ac:dyDescent="0.2">
      <c r="A434" s="3">
        <v>44561</v>
      </c>
      <c r="B434" t="s">
        <v>93</v>
      </c>
      <c r="C434">
        <v>96.8</v>
      </c>
      <c r="D434" t="s">
        <v>1772</v>
      </c>
      <c r="E434">
        <v>54.3</v>
      </c>
      <c r="F434" t="s">
        <v>1773</v>
      </c>
      <c r="G434">
        <v>50.7</v>
      </c>
      <c r="H434" t="s">
        <v>94</v>
      </c>
      <c r="I434" t="s">
        <v>93</v>
      </c>
      <c r="J434" t="s">
        <v>3869</v>
      </c>
    </row>
    <row r="435" spans="1:10" x14ac:dyDescent="0.2">
      <c r="A435" s="3">
        <v>44592</v>
      </c>
      <c r="B435" t="s">
        <v>93</v>
      </c>
      <c r="C435">
        <v>96.8</v>
      </c>
      <c r="D435" t="s">
        <v>1911</v>
      </c>
      <c r="E435">
        <v>55.5</v>
      </c>
      <c r="F435" t="s">
        <v>1912</v>
      </c>
      <c r="G435">
        <v>52</v>
      </c>
      <c r="H435" t="s">
        <v>94</v>
      </c>
      <c r="I435" t="s">
        <v>93</v>
      </c>
      <c r="J435" t="s">
        <v>3869</v>
      </c>
    </row>
    <row r="436" spans="1:10" x14ac:dyDescent="0.2">
      <c r="A436" s="3">
        <v>44620</v>
      </c>
      <c r="B436" t="s">
        <v>93</v>
      </c>
      <c r="C436">
        <v>96.9</v>
      </c>
      <c r="D436" t="s">
        <v>2049</v>
      </c>
      <c r="E436">
        <v>55.8</v>
      </c>
      <c r="F436" t="s">
        <v>2050</v>
      </c>
      <c r="G436">
        <v>52.7</v>
      </c>
      <c r="H436" t="s">
        <v>94</v>
      </c>
      <c r="I436" t="s">
        <v>93</v>
      </c>
      <c r="J436" t="s">
        <v>3869</v>
      </c>
    </row>
    <row r="437" spans="1:10" x14ac:dyDescent="0.2">
      <c r="A437" s="3">
        <v>44651</v>
      </c>
      <c r="B437" t="s">
        <v>93</v>
      </c>
      <c r="C437">
        <v>96.9</v>
      </c>
      <c r="D437" t="s">
        <v>2182</v>
      </c>
      <c r="E437">
        <v>56.1</v>
      </c>
      <c r="F437" t="s">
        <v>2183</v>
      </c>
      <c r="G437">
        <v>53</v>
      </c>
      <c r="H437" t="s">
        <v>94</v>
      </c>
      <c r="I437" t="s">
        <v>93</v>
      </c>
      <c r="J437" t="s">
        <v>3869</v>
      </c>
    </row>
    <row r="438" spans="1:10" x14ac:dyDescent="0.2">
      <c r="A438" s="3">
        <v>44681</v>
      </c>
      <c r="B438" t="s">
        <v>93</v>
      </c>
      <c r="C438">
        <v>96.8</v>
      </c>
      <c r="D438" t="s">
        <v>2319</v>
      </c>
      <c r="E438">
        <v>56.3</v>
      </c>
      <c r="F438" t="s">
        <v>2320</v>
      </c>
      <c r="G438">
        <v>53.3</v>
      </c>
      <c r="H438" t="s">
        <v>94</v>
      </c>
      <c r="I438" t="s">
        <v>93</v>
      </c>
      <c r="J438" t="s">
        <v>3869</v>
      </c>
    </row>
    <row r="439" spans="1:10" x14ac:dyDescent="0.2">
      <c r="A439" s="3">
        <v>44712</v>
      </c>
      <c r="B439" t="s">
        <v>93</v>
      </c>
      <c r="C439">
        <v>96.8</v>
      </c>
      <c r="D439" t="s">
        <v>2459</v>
      </c>
      <c r="E439">
        <v>56.4</v>
      </c>
      <c r="F439" t="s">
        <v>2460</v>
      </c>
      <c r="G439">
        <v>53.5</v>
      </c>
      <c r="H439" t="s">
        <v>94</v>
      </c>
      <c r="I439" t="s">
        <v>93</v>
      </c>
      <c r="J439" t="s">
        <v>3869</v>
      </c>
    </row>
    <row r="440" spans="1:10" x14ac:dyDescent="0.2">
      <c r="A440" s="3">
        <v>44741</v>
      </c>
      <c r="B440" t="s">
        <v>93</v>
      </c>
      <c r="C440">
        <v>96.8</v>
      </c>
      <c r="D440" t="s">
        <v>2596</v>
      </c>
      <c r="E440">
        <v>56.6</v>
      </c>
      <c r="F440" t="s">
        <v>2597</v>
      </c>
      <c r="G440">
        <v>53.6</v>
      </c>
      <c r="H440" t="s">
        <v>94</v>
      </c>
      <c r="I440" t="s">
        <v>93</v>
      </c>
      <c r="J440" t="s">
        <v>3869</v>
      </c>
    </row>
    <row r="441" spans="1:10" x14ac:dyDescent="0.2">
      <c r="A441" s="3">
        <v>44769</v>
      </c>
      <c r="B441" t="s">
        <v>93</v>
      </c>
      <c r="C441">
        <v>96.8</v>
      </c>
      <c r="D441" t="s">
        <v>2733</v>
      </c>
      <c r="E441">
        <v>56.8</v>
      </c>
      <c r="F441" t="s">
        <v>2734</v>
      </c>
      <c r="G441">
        <v>53.8</v>
      </c>
      <c r="H441" t="s">
        <v>94</v>
      </c>
      <c r="I441" t="s">
        <v>93</v>
      </c>
      <c r="J441" t="s">
        <v>3869</v>
      </c>
    </row>
    <row r="442" spans="1:10" x14ac:dyDescent="0.2">
      <c r="A442" s="3">
        <v>44804</v>
      </c>
      <c r="B442" t="s">
        <v>93</v>
      </c>
      <c r="C442">
        <v>96.8</v>
      </c>
      <c r="D442" t="s">
        <v>2866</v>
      </c>
      <c r="E442">
        <v>57</v>
      </c>
      <c r="F442" t="s">
        <v>2867</v>
      </c>
      <c r="G442">
        <v>53.9</v>
      </c>
      <c r="H442" t="s">
        <v>94</v>
      </c>
      <c r="I442" t="s">
        <v>93</v>
      </c>
      <c r="J442" t="s">
        <v>3869</v>
      </c>
    </row>
    <row r="443" spans="1:10" x14ac:dyDescent="0.2">
      <c r="A443" s="3">
        <v>44832</v>
      </c>
      <c r="B443" t="s">
        <v>93</v>
      </c>
      <c r="C443">
        <v>96.8</v>
      </c>
      <c r="D443" t="s">
        <v>3003</v>
      </c>
      <c r="E443">
        <v>57.2</v>
      </c>
      <c r="F443" t="s">
        <v>3004</v>
      </c>
      <c r="G443">
        <v>54.1</v>
      </c>
      <c r="H443" t="s">
        <v>94</v>
      </c>
      <c r="I443" t="s">
        <v>93</v>
      </c>
      <c r="J443" t="s">
        <v>3869</v>
      </c>
    </row>
    <row r="444" spans="1:10" x14ac:dyDescent="0.2">
      <c r="A444" s="3">
        <v>44860</v>
      </c>
      <c r="B444" t="s">
        <v>93</v>
      </c>
      <c r="C444">
        <v>96.8</v>
      </c>
      <c r="D444" t="s">
        <v>3141</v>
      </c>
      <c r="E444">
        <v>57.4</v>
      </c>
      <c r="F444" t="s">
        <v>3142</v>
      </c>
      <c r="G444">
        <v>54.3</v>
      </c>
      <c r="H444" t="s">
        <v>94</v>
      </c>
      <c r="I444" t="s">
        <v>93</v>
      </c>
      <c r="J444" t="s">
        <v>3869</v>
      </c>
    </row>
    <row r="445" spans="1:10" x14ac:dyDescent="0.2">
      <c r="A445" s="3">
        <v>44895</v>
      </c>
      <c r="B445" t="s">
        <v>93</v>
      </c>
      <c r="C445">
        <v>96.8</v>
      </c>
      <c r="D445" t="s">
        <v>3274</v>
      </c>
      <c r="E445">
        <v>57.7</v>
      </c>
      <c r="F445" t="s">
        <v>3275</v>
      </c>
      <c r="G445">
        <v>54.5</v>
      </c>
      <c r="H445" t="s">
        <v>94</v>
      </c>
      <c r="I445" t="s">
        <v>93</v>
      </c>
      <c r="J445" t="s">
        <v>3869</v>
      </c>
    </row>
    <row r="446" spans="1:10" x14ac:dyDescent="0.2">
      <c r="A446" s="3">
        <v>44923</v>
      </c>
      <c r="B446" t="s">
        <v>93</v>
      </c>
      <c r="C446">
        <v>96.7</v>
      </c>
      <c r="D446" t="s">
        <v>984</v>
      </c>
      <c r="E446">
        <v>57.9</v>
      </c>
      <c r="F446" t="s">
        <v>3410</v>
      </c>
      <c r="G446">
        <v>54.6</v>
      </c>
      <c r="H446" t="s">
        <v>94</v>
      </c>
      <c r="I446" t="s">
        <v>93</v>
      </c>
      <c r="J446" t="s">
        <v>3869</v>
      </c>
    </row>
    <row r="447" spans="1:10" x14ac:dyDescent="0.2">
      <c r="A447" s="3">
        <v>44951</v>
      </c>
      <c r="B447" t="s">
        <v>93</v>
      </c>
      <c r="C447">
        <v>96.7</v>
      </c>
      <c r="D447" t="s">
        <v>3545</v>
      </c>
      <c r="E447">
        <v>57.9</v>
      </c>
      <c r="F447" t="s">
        <v>3546</v>
      </c>
      <c r="G447">
        <v>54.7</v>
      </c>
      <c r="H447" t="s">
        <v>94</v>
      </c>
      <c r="I447" t="s">
        <v>93</v>
      </c>
      <c r="J447" t="s">
        <v>3869</v>
      </c>
    </row>
    <row r="448" spans="1:10" x14ac:dyDescent="0.2">
      <c r="A448" s="3">
        <v>44979</v>
      </c>
      <c r="B448" t="s">
        <v>93</v>
      </c>
      <c r="C448">
        <v>96.7</v>
      </c>
      <c r="D448" t="s">
        <v>1582</v>
      </c>
      <c r="E448">
        <v>58</v>
      </c>
      <c r="F448" t="s">
        <v>3675</v>
      </c>
      <c r="G448">
        <v>54.7</v>
      </c>
      <c r="H448" t="s">
        <v>94</v>
      </c>
      <c r="I448" t="s">
        <v>93</v>
      </c>
      <c r="J448" t="s">
        <v>3869</v>
      </c>
    </row>
    <row r="449" spans="1:10" x14ac:dyDescent="0.2">
      <c r="A449" s="3">
        <v>44993</v>
      </c>
      <c r="B449" t="s">
        <v>93</v>
      </c>
      <c r="C449">
        <v>96.7</v>
      </c>
      <c r="D449" t="s">
        <v>3812</v>
      </c>
      <c r="E449">
        <v>58</v>
      </c>
      <c r="F449" t="s">
        <v>3813</v>
      </c>
      <c r="G449">
        <v>54.7</v>
      </c>
      <c r="H449" t="s">
        <v>94</v>
      </c>
      <c r="I449" t="s">
        <v>93</v>
      </c>
      <c r="J449" t="s">
        <v>3869</v>
      </c>
    </row>
    <row r="450" spans="1:10" x14ac:dyDescent="0.2">
      <c r="A450" s="3">
        <v>44227</v>
      </c>
      <c r="B450" t="s">
        <v>97</v>
      </c>
      <c r="C450">
        <v>95.8</v>
      </c>
      <c r="D450" t="s">
        <v>229</v>
      </c>
      <c r="E450">
        <v>5.7</v>
      </c>
      <c r="F450" t="s">
        <v>230</v>
      </c>
      <c r="G450">
        <v>1</v>
      </c>
      <c r="H450" t="s">
        <v>98</v>
      </c>
      <c r="I450" t="s">
        <v>97</v>
      </c>
      <c r="J450" t="s">
        <v>3869</v>
      </c>
    </row>
    <row r="451" spans="1:10" x14ac:dyDescent="0.2">
      <c r="A451" s="3">
        <v>44227</v>
      </c>
      <c r="B451" t="s">
        <v>97</v>
      </c>
      <c r="C451">
        <v>95.8</v>
      </c>
      <c r="D451" t="s">
        <v>229</v>
      </c>
      <c r="E451">
        <v>9.1999999999999993</v>
      </c>
      <c r="F451" t="s">
        <v>230</v>
      </c>
      <c r="G451">
        <v>1</v>
      </c>
      <c r="H451" t="s">
        <v>98</v>
      </c>
      <c r="I451" t="s">
        <v>97</v>
      </c>
      <c r="J451" t="s">
        <v>3869</v>
      </c>
    </row>
    <row r="452" spans="1:10" x14ac:dyDescent="0.2">
      <c r="A452" s="3">
        <v>44255</v>
      </c>
      <c r="B452" t="s">
        <v>97</v>
      </c>
      <c r="C452">
        <v>97.6</v>
      </c>
      <c r="D452" t="s">
        <v>367</v>
      </c>
      <c r="E452">
        <v>14.3</v>
      </c>
      <c r="F452" t="s">
        <v>368</v>
      </c>
      <c r="G452">
        <v>7.5</v>
      </c>
      <c r="H452" t="s">
        <v>98</v>
      </c>
      <c r="I452" t="s">
        <v>97</v>
      </c>
      <c r="J452" t="s">
        <v>3869</v>
      </c>
    </row>
    <row r="453" spans="1:10" x14ac:dyDescent="0.2">
      <c r="A453" s="3">
        <v>44286</v>
      </c>
      <c r="B453" t="s">
        <v>97</v>
      </c>
      <c r="C453">
        <v>97.8</v>
      </c>
      <c r="D453" t="s">
        <v>508</v>
      </c>
      <c r="E453">
        <v>28.6</v>
      </c>
      <c r="F453" t="s">
        <v>509</v>
      </c>
      <c r="G453">
        <v>17.3</v>
      </c>
      <c r="H453" t="s">
        <v>98</v>
      </c>
      <c r="I453" t="s">
        <v>97</v>
      </c>
      <c r="J453" t="s">
        <v>3869</v>
      </c>
    </row>
    <row r="454" spans="1:10" x14ac:dyDescent="0.2">
      <c r="A454" s="3">
        <v>44316</v>
      </c>
      <c r="B454" t="s">
        <v>97</v>
      </c>
      <c r="C454">
        <v>97.2</v>
      </c>
      <c r="D454" t="s">
        <v>651</v>
      </c>
      <c r="E454">
        <v>42.4</v>
      </c>
      <c r="F454" t="s">
        <v>652</v>
      </c>
      <c r="G454">
        <v>33.299999999999997</v>
      </c>
      <c r="H454" t="s">
        <v>98</v>
      </c>
      <c r="I454" t="s">
        <v>97</v>
      </c>
      <c r="J454" t="s">
        <v>3869</v>
      </c>
    </row>
    <row r="455" spans="1:10" x14ac:dyDescent="0.2">
      <c r="A455" s="3">
        <v>44347</v>
      </c>
      <c r="B455" t="s">
        <v>97</v>
      </c>
      <c r="C455">
        <v>97.1</v>
      </c>
      <c r="D455" t="s">
        <v>792</v>
      </c>
      <c r="E455">
        <v>48</v>
      </c>
      <c r="F455" t="s">
        <v>793</v>
      </c>
      <c r="G455">
        <v>43</v>
      </c>
      <c r="H455" t="s">
        <v>98</v>
      </c>
      <c r="I455" t="s">
        <v>97</v>
      </c>
      <c r="J455" t="s">
        <v>3869</v>
      </c>
    </row>
    <row r="456" spans="1:10" x14ac:dyDescent="0.2">
      <c r="A456" s="3">
        <v>44377</v>
      </c>
      <c r="B456" t="s">
        <v>97</v>
      </c>
      <c r="C456">
        <v>97.1</v>
      </c>
      <c r="D456" t="s">
        <v>936</v>
      </c>
      <c r="E456">
        <v>51</v>
      </c>
      <c r="F456" t="s">
        <v>937</v>
      </c>
      <c r="G456">
        <v>48.1</v>
      </c>
      <c r="H456" t="s">
        <v>98</v>
      </c>
      <c r="I456" t="s">
        <v>97</v>
      </c>
      <c r="J456" t="s">
        <v>3869</v>
      </c>
    </row>
    <row r="457" spans="1:10" x14ac:dyDescent="0.2">
      <c r="A457" s="3">
        <v>44408</v>
      </c>
      <c r="B457" t="s">
        <v>97</v>
      </c>
      <c r="C457">
        <v>97.1</v>
      </c>
      <c r="D457" t="s">
        <v>1078</v>
      </c>
      <c r="E457">
        <v>53.4</v>
      </c>
      <c r="F457" t="s">
        <v>1079</v>
      </c>
      <c r="G457">
        <v>50.4</v>
      </c>
      <c r="H457" t="s">
        <v>98</v>
      </c>
      <c r="I457" t="s">
        <v>97</v>
      </c>
      <c r="J457" t="s">
        <v>3869</v>
      </c>
    </row>
    <row r="458" spans="1:10" x14ac:dyDescent="0.2">
      <c r="A458" s="3">
        <v>44439</v>
      </c>
      <c r="B458" t="s">
        <v>97</v>
      </c>
      <c r="C458">
        <v>97.1</v>
      </c>
      <c r="D458" t="s">
        <v>1216</v>
      </c>
      <c r="E458">
        <v>56.6</v>
      </c>
      <c r="F458" t="s">
        <v>1217</v>
      </c>
      <c r="G458">
        <v>52.9</v>
      </c>
      <c r="H458" t="s">
        <v>98</v>
      </c>
      <c r="I458" t="s">
        <v>97</v>
      </c>
      <c r="J458" t="s">
        <v>3869</v>
      </c>
    </row>
    <row r="459" spans="1:10" x14ac:dyDescent="0.2">
      <c r="A459" s="3">
        <v>44469</v>
      </c>
      <c r="B459" t="s">
        <v>97</v>
      </c>
      <c r="C459">
        <v>97</v>
      </c>
      <c r="D459" t="s">
        <v>1355</v>
      </c>
      <c r="E459">
        <v>59.5</v>
      </c>
      <c r="F459" t="s">
        <v>1356</v>
      </c>
      <c r="G459">
        <v>55.6</v>
      </c>
      <c r="H459" t="s">
        <v>98</v>
      </c>
      <c r="I459" t="s">
        <v>97</v>
      </c>
      <c r="J459" t="s">
        <v>3869</v>
      </c>
    </row>
    <row r="460" spans="1:10" x14ac:dyDescent="0.2">
      <c r="A460" s="3">
        <v>44500</v>
      </c>
      <c r="B460" t="s">
        <v>97</v>
      </c>
      <c r="C460">
        <v>97</v>
      </c>
      <c r="D460" t="s">
        <v>1497</v>
      </c>
      <c r="E460">
        <v>61.1</v>
      </c>
      <c r="F460" t="s">
        <v>1498</v>
      </c>
      <c r="G460">
        <v>57.5</v>
      </c>
      <c r="H460" t="s">
        <v>98</v>
      </c>
      <c r="I460" t="s">
        <v>97</v>
      </c>
      <c r="J460" t="s">
        <v>3869</v>
      </c>
    </row>
    <row r="461" spans="1:10" x14ac:dyDescent="0.2">
      <c r="A461" s="3">
        <v>44530</v>
      </c>
      <c r="B461" t="s">
        <v>97</v>
      </c>
      <c r="C461">
        <v>96.8</v>
      </c>
      <c r="D461" t="s">
        <v>1636</v>
      </c>
      <c r="E461">
        <v>63.8</v>
      </c>
      <c r="F461" t="s">
        <v>1637</v>
      </c>
      <c r="G461">
        <v>58.5</v>
      </c>
      <c r="H461" t="s">
        <v>98</v>
      </c>
      <c r="I461" t="s">
        <v>97</v>
      </c>
      <c r="J461" t="s">
        <v>3869</v>
      </c>
    </row>
    <row r="462" spans="1:10" x14ac:dyDescent="0.2">
      <c r="A462" s="3">
        <v>44561</v>
      </c>
      <c r="B462" t="s">
        <v>97</v>
      </c>
      <c r="C462">
        <v>96.8</v>
      </c>
      <c r="D462" t="s">
        <v>1776</v>
      </c>
      <c r="E462">
        <v>66.099999999999994</v>
      </c>
      <c r="F462" t="s">
        <v>1777</v>
      </c>
      <c r="G462">
        <v>60.9</v>
      </c>
      <c r="H462" t="s">
        <v>98</v>
      </c>
      <c r="I462" t="s">
        <v>97</v>
      </c>
      <c r="J462" t="s">
        <v>3869</v>
      </c>
    </row>
    <row r="463" spans="1:10" x14ac:dyDescent="0.2">
      <c r="A463" s="3">
        <v>44592</v>
      </c>
      <c r="B463" t="s">
        <v>97</v>
      </c>
      <c r="C463">
        <v>96.8</v>
      </c>
      <c r="D463" t="s">
        <v>1915</v>
      </c>
      <c r="E463">
        <v>68</v>
      </c>
      <c r="F463" t="s">
        <v>1916</v>
      </c>
      <c r="G463">
        <v>62.6</v>
      </c>
      <c r="H463" t="s">
        <v>98</v>
      </c>
      <c r="I463" t="s">
        <v>97</v>
      </c>
      <c r="J463" t="s">
        <v>3869</v>
      </c>
    </row>
    <row r="464" spans="1:10" x14ac:dyDescent="0.2">
      <c r="A464" s="3">
        <v>44620</v>
      </c>
      <c r="B464" t="s">
        <v>97</v>
      </c>
      <c r="C464">
        <v>96.9</v>
      </c>
      <c r="D464" t="s">
        <v>2053</v>
      </c>
      <c r="E464">
        <v>68.599999999999994</v>
      </c>
      <c r="F464" t="s">
        <v>2054</v>
      </c>
      <c r="G464">
        <v>63.5</v>
      </c>
      <c r="H464" t="s">
        <v>98</v>
      </c>
      <c r="I464" t="s">
        <v>97</v>
      </c>
      <c r="J464" t="s">
        <v>3869</v>
      </c>
    </row>
    <row r="465" spans="1:10" x14ac:dyDescent="0.2">
      <c r="A465" s="3">
        <v>44651</v>
      </c>
      <c r="B465" t="s">
        <v>97</v>
      </c>
      <c r="C465">
        <v>96.9</v>
      </c>
      <c r="D465" t="s">
        <v>2186</v>
      </c>
      <c r="E465">
        <v>68.900000000000006</v>
      </c>
      <c r="F465" t="s">
        <v>2187</v>
      </c>
      <c r="G465">
        <v>64</v>
      </c>
      <c r="H465" t="s">
        <v>98</v>
      </c>
      <c r="I465" t="s">
        <v>97</v>
      </c>
      <c r="J465" t="s">
        <v>3869</v>
      </c>
    </row>
    <row r="466" spans="1:10" x14ac:dyDescent="0.2">
      <c r="A466" s="3">
        <v>44681</v>
      </c>
      <c r="B466" t="s">
        <v>97</v>
      </c>
      <c r="C466">
        <v>96.8</v>
      </c>
      <c r="D466" t="s">
        <v>2323</v>
      </c>
      <c r="E466">
        <v>69.3</v>
      </c>
      <c r="F466" t="s">
        <v>2324</v>
      </c>
      <c r="G466">
        <v>64.5</v>
      </c>
      <c r="H466" t="s">
        <v>98</v>
      </c>
      <c r="I466" t="s">
        <v>97</v>
      </c>
      <c r="J466" t="s">
        <v>3869</v>
      </c>
    </row>
    <row r="467" spans="1:10" x14ac:dyDescent="0.2">
      <c r="A467" s="3">
        <v>44712</v>
      </c>
      <c r="B467" t="s">
        <v>97</v>
      </c>
      <c r="C467">
        <v>96.8</v>
      </c>
      <c r="D467" t="s">
        <v>2463</v>
      </c>
      <c r="E467">
        <v>69.5</v>
      </c>
      <c r="F467" t="s">
        <v>2464</v>
      </c>
      <c r="G467">
        <v>64.7</v>
      </c>
      <c r="H467" t="s">
        <v>98</v>
      </c>
      <c r="I467" t="s">
        <v>97</v>
      </c>
      <c r="J467" t="s">
        <v>3869</v>
      </c>
    </row>
    <row r="468" spans="1:10" x14ac:dyDescent="0.2">
      <c r="A468" s="3">
        <v>44741</v>
      </c>
      <c r="B468" t="s">
        <v>97</v>
      </c>
      <c r="C468">
        <v>96.8</v>
      </c>
      <c r="D468" t="s">
        <v>2600</v>
      </c>
      <c r="E468">
        <v>69.7</v>
      </c>
      <c r="F468" t="s">
        <v>2601</v>
      </c>
      <c r="G468">
        <v>65</v>
      </c>
      <c r="H468" t="s">
        <v>98</v>
      </c>
      <c r="I468" t="s">
        <v>97</v>
      </c>
      <c r="J468" t="s">
        <v>3869</v>
      </c>
    </row>
    <row r="469" spans="1:10" x14ac:dyDescent="0.2">
      <c r="A469" s="3">
        <v>44769</v>
      </c>
      <c r="B469" t="s">
        <v>97</v>
      </c>
      <c r="C469">
        <v>96.8</v>
      </c>
      <c r="D469" t="s">
        <v>2736</v>
      </c>
      <c r="E469">
        <v>70.099999999999994</v>
      </c>
      <c r="F469" t="s">
        <v>2737</v>
      </c>
      <c r="G469">
        <v>65.2</v>
      </c>
      <c r="H469" t="s">
        <v>98</v>
      </c>
      <c r="I469" t="s">
        <v>97</v>
      </c>
      <c r="J469" t="s">
        <v>3869</v>
      </c>
    </row>
    <row r="470" spans="1:10" x14ac:dyDescent="0.2">
      <c r="A470" s="3">
        <v>44804</v>
      </c>
      <c r="B470" t="s">
        <v>97</v>
      </c>
      <c r="C470">
        <v>96.8</v>
      </c>
      <c r="D470" t="s">
        <v>2870</v>
      </c>
      <c r="E470">
        <v>70.5</v>
      </c>
      <c r="F470" t="s">
        <v>2871</v>
      </c>
      <c r="G470">
        <v>65.5</v>
      </c>
      <c r="H470" t="s">
        <v>98</v>
      </c>
      <c r="I470" t="s">
        <v>97</v>
      </c>
      <c r="J470" t="s">
        <v>3869</v>
      </c>
    </row>
    <row r="471" spans="1:10" x14ac:dyDescent="0.2">
      <c r="A471" s="3">
        <v>44832</v>
      </c>
      <c r="B471" t="s">
        <v>97</v>
      </c>
      <c r="C471">
        <v>96.8</v>
      </c>
      <c r="D471" t="s">
        <v>3007</v>
      </c>
      <c r="E471">
        <v>70.7</v>
      </c>
      <c r="F471" t="s">
        <v>3008</v>
      </c>
      <c r="G471">
        <v>65.7</v>
      </c>
      <c r="H471" t="s">
        <v>98</v>
      </c>
      <c r="I471" t="s">
        <v>97</v>
      </c>
      <c r="J471" t="s">
        <v>3869</v>
      </c>
    </row>
    <row r="472" spans="1:10" x14ac:dyDescent="0.2">
      <c r="A472" s="3">
        <v>44860</v>
      </c>
      <c r="B472" t="s">
        <v>97</v>
      </c>
      <c r="C472">
        <v>96.8</v>
      </c>
      <c r="D472" t="s">
        <v>3144</v>
      </c>
      <c r="E472">
        <v>71.099999999999994</v>
      </c>
      <c r="F472" t="s">
        <v>3145</v>
      </c>
      <c r="G472">
        <v>66.099999999999994</v>
      </c>
      <c r="H472" t="s">
        <v>98</v>
      </c>
      <c r="I472" t="s">
        <v>97</v>
      </c>
      <c r="J472" t="s">
        <v>3869</v>
      </c>
    </row>
    <row r="473" spans="1:10" x14ac:dyDescent="0.2">
      <c r="A473" s="3">
        <v>44895</v>
      </c>
      <c r="B473" t="s">
        <v>97</v>
      </c>
      <c r="C473">
        <v>96.8</v>
      </c>
      <c r="D473" t="s">
        <v>3278</v>
      </c>
      <c r="E473">
        <v>71.599999999999994</v>
      </c>
      <c r="F473" t="s">
        <v>3279</v>
      </c>
      <c r="G473">
        <v>66.3</v>
      </c>
      <c r="H473" t="s">
        <v>98</v>
      </c>
      <c r="I473" t="s">
        <v>97</v>
      </c>
      <c r="J473" t="s">
        <v>3869</v>
      </c>
    </row>
    <row r="474" spans="1:10" x14ac:dyDescent="0.2">
      <c r="A474" s="3">
        <v>44923</v>
      </c>
      <c r="B474" t="s">
        <v>97</v>
      </c>
      <c r="C474">
        <v>96.7</v>
      </c>
      <c r="D474" t="s">
        <v>3413</v>
      </c>
      <c r="E474">
        <v>71.8</v>
      </c>
      <c r="F474" t="s">
        <v>3414</v>
      </c>
      <c r="G474">
        <v>66.5</v>
      </c>
      <c r="H474" t="s">
        <v>98</v>
      </c>
      <c r="I474" t="s">
        <v>97</v>
      </c>
      <c r="J474" t="s">
        <v>3869</v>
      </c>
    </row>
    <row r="475" spans="1:10" x14ac:dyDescent="0.2">
      <c r="A475" s="3">
        <v>44951</v>
      </c>
      <c r="B475" t="s">
        <v>97</v>
      </c>
      <c r="C475">
        <v>96.7</v>
      </c>
      <c r="D475" t="s">
        <v>3549</v>
      </c>
      <c r="E475">
        <v>71.900000000000006</v>
      </c>
      <c r="F475" t="s">
        <v>3550</v>
      </c>
      <c r="G475">
        <v>66.599999999999994</v>
      </c>
      <c r="H475" t="s">
        <v>98</v>
      </c>
      <c r="I475" t="s">
        <v>97</v>
      </c>
      <c r="J475" t="s">
        <v>3869</v>
      </c>
    </row>
    <row r="476" spans="1:10" x14ac:dyDescent="0.2">
      <c r="A476" s="3">
        <v>44979</v>
      </c>
      <c r="B476" t="s">
        <v>97</v>
      </c>
      <c r="C476">
        <v>96.7</v>
      </c>
      <c r="D476" t="s">
        <v>3678</v>
      </c>
      <c r="E476">
        <v>72</v>
      </c>
      <c r="F476" t="s">
        <v>3679</v>
      </c>
      <c r="G476">
        <v>66.7</v>
      </c>
      <c r="H476" t="s">
        <v>98</v>
      </c>
      <c r="I476" t="s">
        <v>97</v>
      </c>
      <c r="J476" t="s">
        <v>3869</v>
      </c>
    </row>
    <row r="477" spans="1:10" x14ac:dyDescent="0.2">
      <c r="A477" s="3">
        <v>44993</v>
      </c>
      <c r="B477" t="s">
        <v>97</v>
      </c>
      <c r="C477">
        <v>96.7</v>
      </c>
      <c r="D477" t="s">
        <v>3816</v>
      </c>
      <c r="E477">
        <v>72</v>
      </c>
      <c r="F477" t="s">
        <v>3817</v>
      </c>
      <c r="G477">
        <v>66.8</v>
      </c>
      <c r="H477" t="s">
        <v>98</v>
      </c>
      <c r="I477" t="s">
        <v>97</v>
      </c>
      <c r="J477" t="s">
        <v>3869</v>
      </c>
    </row>
    <row r="478" spans="1:10" x14ac:dyDescent="0.2">
      <c r="A478" s="3">
        <v>44227</v>
      </c>
      <c r="B478" t="s">
        <v>99</v>
      </c>
      <c r="C478">
        <v>95.8</v>
      </c>
      <c r="D478" t="s">
        <v>231</v>
      </c>
      <c r="E478">
        <v>9.1999999999999993</v>
      </c>
      <c r="F478" t="s">
        <v>232</v>
      </c>
      <c r="G478">
        <v>2</v>
      </c>
      <c r="H478" t="s">
        <v>100</v>
      </c>
      <c r="I478" t="s">
        <v>99</v>
      </c>
      <c r="J478" t="s">
        <v>3869</v>
      </c>
    </row>
    <row r="479" spans="1:10" x14ac:dyDescent="0.2">
      <c r="A479" s="3">
        <v>44227</v>
      </c>
      <c r="B479" t="s">
        <v>99</v>
      </c>
      <c r="C479">
        <v>95.8</v>
      </c>
      <c r="D479" t="s">
        <v>231</v>
      </c>
      <c r="E479">
        <v>12.9</v>
      </c>
      <c r="F479" t="s">
        <v>232</v>
      </c>
      <c r="G479">
        <v>2</v>
      </c>
      <c r="H479" t="s">
        <v>100</v>
      </c>
      <c r="I479" t="s">
        <v>99</v>
      </c>
      <c r="J479" t="s">
        <v>3869</v>
      </c>
    </row>
    <row r="480" spans="1:10" x14ac:dyDescent="0.2">
      <c r="A480" s="3">
        <v>44255</v>
      </c>
      <c r="B480" t="s">
        <v>99</v>
      </c>
      <c r="C480">
        <v>97.6</v>
      </c>
      <c r="D480" t="s">
        <v>369</v>
      </c>
      <c r="E480">
        <v>18.7</v>
      </c>
      <c r="F480" t="s">
        <v>370</v>
      </c>
      <c r="G480">
        <v>10.4</v>
      </c>
      <c r="H480" t="s">
        <v>100</v>
      </c>
      <c r="I480" t="s">
        <v>99</v>
      </c>
      <c r="J480" t="s">
        <v>3869</v>
      </c>
    </row>
    <row r="481" spans="1:10" x14ac:dyDescent="0.2">
      <c r="A481" s="3">
        <v>44286</v>
      </c>
      <c r="B481" t="s">
        <v>99</v>
      </c>
      <c r="C481">
        <v>97.8</v>
      </c>
      <c r="D481" t="s">
        <v>510</v>
      </c>
      <c r="E481">
        <v>38.299999999999997</v>
      </c>
      <c r="F481" t="s">
        <v>511</v>
      </c>
      <c r="G481">
        <v>21.7</v>
      </c>
      <c r="H481" t="s">
        <v>100</v>
      </c>
      <c r="I481" t="s">
        <v>99</v>
      </c>
      <c r="J481" t="s">
        <v>3869</v>
      </c>
    </row>
    <row r="482" spans="1:10" x14ac:dyDescent="0.2">
      <c r="A482" s="3">
        <v>44316</v>
      </c>
      <c r="B482" t="s">
        <v>99</v>
      </c>
      <c r="C482">
        <v>97.2</v>
      </c>
      <c r="D482" t="s">
        <v>653</v>
      </c>
      <c r="E482">
        <v>52.5</v>
      </c>
      <c r="F482" t="s">
        <v>654</v>
      </c>
      <c r="G482">
        <v>41.6</v>
      </c>
      <c r="H482" t="s">
        <v>100</v>
      </c>
      <c r="I482" t="s">
        <v>99</v>
      </c>
      <c r="J482" t="s">
        <v>3869</v>
      </c>
    </row>
    <row r="483" spans="1:10" x14ac:dyDescent="0.2">
      <c r="A483" s="3">
        <v>44347</v>
      </c>
      <c r="B483" t="s">
        <v>99</v>
      </c>
      <c r="C483">
        <v>97.1</v>
      </c>
      <c r="D483" t="s">
        <v>794</v>
      </c>
      <c r="E483">
        <v>57.7</v>
      </c>
      <c r="F483" t="s">
        <v>795</v>
      </c>
      <c r="G483">
        <v>51.7</v>
      </c>
      <c r="H483" t="s">
        <v>100</v>
      </c>
      <c r="I483" t="s">
        <v>99</v>
      </c>
      <c r="J483" t="s">
        <v>3869</v>
      </c>
    </row>
    <row r="484" spans="1:10" x14ac:dyDescent="0.2">
      <c r="A484" s="3">
        <v>44377</v>
      </c>
      <c r="B484" t="s">
        <v>99</v>
      </c>
      <c r="C484">
        <v>97.1</v>
      </c>
      <c r="D484" t="s">
        <v>938</v>
      </c>
      <c r="E484">
        <v>60.5</v>
      </c>
      <c r="F484" t="s">
        <v>939</v>
      </c>
      <c r="G484">
        <v>56.9</v>
      </c>
      <c r="H484" t="s">
        <v>100</v>
      </c>
      <c r="I484" t="s">
        <v>99</v>
      </c>
      <c r="J484" t="s">
        <v>3869</v>
      </c>
    </row>
    <row r="485" spans="1:10" x14ac:dyDescent="0.2">
      <c r="A485" s="3">
        <v>44408</v>
      </c>
      <c r="B485" t="s">
        <v>99</v>
      </c>
      <c r="C485">
        <v>97.1</v>
      </c>
      <c r="D485" t="s">
        <v>1080</v>
      </c>
      <c r="E485">
        <v>62.3</v>
      </c>
      <c r="F485" t="s">
        <v>1081</v>
      </c>
      <c r="G485">
        <v>59</v>
      </c>
      <c r="H485" t="s">
        <v>100</v>
      </c>
      <c r="I485" t="s">
        <v>99</v>
      </c>
      <c r="J485" t="s">
        <v>3869</v>
      </c>
    </row>
    <row r="486" spans="1:10" x14ac:dyDescent="0.2">
      <c r="A486" s="3">
        <v>44439</v>
      </c>
      <c r="B486" t="s">
        <v>99</v>
      </c>
      <c r="C486">
        <v>97.1</v>
      </c>
      <c r="D486" t="s">
        <v>1218</v>
      </c>
      <c r="E486">
        <v>65.099999999999994</v>
      </c>
      <c r="F486" t="s">
        <v>1219</v>
      </c>
      <c r="G486">
        <v>61</v>
      </c>
      <c r="H486" t="s">
        <v>100</v>
      </c>
      <c r="I486" t="s">
        <v>99</v>
      </c>
      <c r="J486" t="s">
        <v>3869</v>
      </c>
    </row>
    <row r="487" spans="1:10" x14ac:dyDescent="0.2">
      <c r="A487" s="3">
        <v>44469</v>
      </c>
      <c r="B487" t="s">
        <v>99</v>
      </c>
      <c r="C487">
        <v>97</v>
      </c>
      <c r="D487" t="s">
        <v>1357</v>
      </c>
      <c r="E487">
        <v>67.5</v>
      </c>
      <c r="F487" t="s">
        <v>1358</v>
      </c>
      <c r="G487">
        <v>63.2</v>
      </c>
      <c r="H487" t="s">
        <v>100</v>
      </c>
      <c r="I487" t="s">
        <v>99</v>
      </c>
      <c r="J487" t="s">
        <v>3869</v>
      </c>
    </row>
    <row r="488" spans="1:10" x14ac:dyDescent="0.2">
      <c r="A488" s="3">
        <v>44500</v>
      </c>
      <c r="B488" t="s">
        <v>99</v>
      </c>
      <c r="C488">
        <v>97</v>
      </c>
      <c r="D488" t="s">
        <v>1499</v>
      </c>
      <c r="E488">
        <v>69</v>
      </c>
      <c r="F488" t="s">
        <v>1500</v>
      </c>
      <c r="G488">
        <v>64.7</v>
      </c>
      <c r="H488" t="s">
        <v>100</v>
      </c>
      <c r="I488" t="s">
        <v>99</v>
      </c>
      <c r="J488" t="s">
        <v>3869</v>
      </c>
    </row>
    <row r="489" spans="1:10" x14ac:dyDescent="0.2">
      <c r="A489" s="3">
        <v>44530</v>
      </c>
      <c r="B489" t="s">
        <v>99</v>
      </c>
      <c r="C489">
        <v>96.8</v>
      </c>
      <c r="D489" t="s">
        <v>1638</v>
      </c>
      <c r="E489">
        <v>72.599999999999994</v>
      </c>
      <c r="F489" t="s">
        <v>1639</v>
      </c>
      <c r="G489">
        <v>65.599999999999994</v>
      </c>
      <c r="H489" t="s">
        <v>100</v>
      </c>
      <c r="I489" t="s">
        <v>99</v>
      </c>
      <c r="J489" t="s">
        <v>3869</v>
      </c>
    </row>
    <row r="490" spans="1:10" x14ac:dyDescent="0.2">
      <c r="A490" s="3">
        <v>44561</v>
      </c>
      <c r="B490" t="s">
        <v>99</v>
      </c>
      <c r="C490">
        <v>96.8</v>
      </c>
      <c r="D490" t="s">
        <v>1778</v>
      </c>
      <c r="E490">
        <v>75</v>
      </c>
      <c r="F490" t="s">
        <v>1779</v>
      </c>
      <c r="G490">
        <v>68.7</v>
      </c>
      <c r="H490" t="s">
        <v>100</v>
      </c>
      <c r="I490" t="s">
        <v>99</v>
      </c>
      <c r="J490" t="s">
        <v>3869</v>
      </c>
    </row>
    <row r="491" spans="1:10" x14ac:dyDescent="0.2">
      <c r="A491" s="3">
        <v>44592</v>
      </c>
      <c r="B491" t="s">
        <v>99</v>
      </c>
      <c r="C491">
        <v>96.8</v>
      </c>
      <c r="D491" t="s">
        <v>1917</v>
      </c>
      <c r="E491">
        <v>76.900000000000006</v>
      </c>
      <c r="F491" t="s">
        <v>1918</v>
      </c>
      <c r="G491">
        <v>70.3</v>
      </c>
      <c r="H491" t="s">
        <v>100</v>
      </c>
      <c r="I491" t="s">
        <v>99</v>
      </c>
      <c r="J491" t="s">
        <v>3869</v>
      </c>
    </row>
    <row r="492" spans="1:10" x14ac:dyDescent="0.2">
      <c r="A492" s="3">
        <v>44620</v>
      </c>
      <c r="B492" t="s">
        <v>99</v>
      </c>
      <c r="C492">
        <v>96.9</v>
      </c>
      <c r="D492" t="s">
        <v>2055</v>
      </c>
      <c r="E492">
        <v>77.400000000000006</v>
      </c>
      <c r="F492" t="s">
        <v>2056</v>
      </c>
      <c r="G492">
        <v>71.099999999999994</v>
      </c>
      <c r="H492" t="s">
        <v>100</v>
      </c>
      <c r="I492" t="s">
        <v>99</v>
      </c>
      <c r="J492" t="s">
        <v>3869</v>
      </c>
    </row>
    <row r="493" spans="1:10" x14ac:dyDescent="0.2">
      <c r="A493" s="3">
        <v>44651</v>
      </c>
      <c r="B493" t="s">
        <v>99</v>
      </c>
      <c r="C493">
        <v>96.9</v>
      </c>
      <c r="D493" t="s">
        <v>2188</v>
      </c>
      <c r="E493">
        <v>77.599999999999994</v>
      </c>
      <c r="F493" t="s">
        <v>2189</v>
      </c>
      <c r="G493">
        <v>71.400000000000006</v>
      </c>
      <c r="H493" t="s">
        <v>100</v>
      </c>
      <c r="I493" t="s">
        <v>99</v>
      </c>
      <c r="J493" t="s">
        <v>3869</v>
      </c>
    </row>
    <row r="494" spans="1:10" x14ac:dyDescent="0.2">
      <c r="A494" s="3">
        <v>44681</v>
      </c>
      <c r="B494" t="s">
        <v>99</v>
      </c>
      <c r="C494">
        <v>96.8</v>
      </c>
      <c r="D494" t="s">
        <v>2325</v>
      </c>
      <c r="E494">
        <v>78</v>
      </c>
      <c r="F494" t="s">
        <v>2326</v>
      </c>
      <c r="G494">
        <v>71.900000000000006</v>
      </c>
      <c r="H494" t="s">
        <v>100</v>
      </c>
      <c r="I494" t="s">
        <v>99</v>
      </c>
      <c r="J494" t="s">
        <v>3869</v>
      </c>
    </row>
    <row r="495" spans="1:10" x14ac:dyDescent="0.2">
      <c r="A495" s="3">
        <v>44712</v>
      </c>
      <c r="B495" t="s">
        <v>99</v>
      </c>
      <c r="C495">
        <v>96.8</v>
      </c>
      <c r="D495" t="s">
        <v>2465</v>
      </c>
      <c r="E495">
        <v>78.2</v>
      </c>
      <c r="F495" t="s">
        <v>2466</v>
      </c>
      <c r="G495">
        <v>72.2</v>
      </c>
      <c r="H495" t="s">
        <v>100</v>
      </c>
      <c r="I495" t="s">
        <v>99</v>
      </c>
      <c r="J495" t="s">
        <v>3869</v>
      </c>
    </row>
    <row r="496" spans="1:10" x14ac:dyDescent="0.2">
      <c r="A496" s="3">
        <v>44741</v>
      </c>
      <c r="B496" t="s">
        <v>99</v>
      </c>
      <c r="C496">
        <v>96.8</v>
      </c>
      <c r="D496" t="s">
        <v>2602</v>
      </c>
      <c r="E496">
        <v>78.5</v>
      </c>
      <c r="F496" t="s">
        <v>2603</v>
      </c>
      <c r="G496">
        <v>72.5</v>
      </c>
      <c r="H496" t="s">
        <v>100</v>
      </c>
      <c r="I496" t="s">
        <v>99</v>
      </c>
      <c r="J496" t="s">
        <v>3869</v>
      </c>
    </row>
    <row r="497" spans="1:10" x14ac:dyDescent="0.2">
      <c r="A497" s="3">
        <v>44769</v>
      </c>
      <c r="B497" t="s">
        <v>99</v>
      </c>
      <c r="C497">
        <v>96.8</v>
      </c>
      <c r="D497" t="s">
        <v>2738</v>
      </c>
      <c r="E497">
        <v>79</v>
      </c>
      <c r="F497" t="s">
        <v>2739</v>
      </c>
      <c r="G497">
        <v>72.7</v>
      </c>
      <c r="H497" t="s">
        <v>100</v>
      </c>
      <c r="I497" t="s">
        <v>99</v>
      </c>
      <c r="J497" t="s">
        <v>3869</v>
      </c>
    </row>
    <row r="498" spans="1:10" x14ac:dyDescent="0.2">
      <c r="A498" s="3">
        <v>44804</v>
      </c>
      <c r="B498" t="s">
        <v>99</v>
      </c>
      <c r="C498">
        <v>96.8</v>
      </c>
      <c r="D498" t="s">
        <v>2872</v>
      </c>
      <c r="E498">
        <v>79.400000000000006</v>
      </c>
      <c r="F498" t="s">
        <v>2873</v>
      </c>
      <c r="G498">
        <v>73</v>
      </c>
      <c r="H498" t="s">
        <v>100</v>
      </c>
      <c r="I498" t="s">
        <v>99</v>
      </c>
      <c r="J498" t="s">
        <v>3869</v>
      </c>
    </row>
    <row r="499" spans="1:10" x14ac:dyDescent="0.2">
      <c r="A499" s="3">
        <v>44832</v>
      </c>
      <c r="B499" t="s">
        <v>99</v>
      </c>
      <c r="C499">
        <v>96.8</v>
      </c>
      <c r="D499" t="s">
        <v>3009</v>
      </c>
      <c r="E499">
        <v>79.7</v>
      </c>
      <c r="F499" t="s">
        <v>3010</v>
      </c>
      <c r="G499">
        <v>73.3</v>
      </c>
      <c r="H499" t="s">
        <v>100</v>
      </c>
      <c r="I499" t="s">
        <v>99</v>
      </c>
      <c r="J499" t="s">
        <v>3869</v>
      </c>
    </row>
    <row r="500" spans="1:10" x14ac:dyDescent="0.2">
      <c r="A500" s="3">
        <v>44860</v>
      </c>
      <c r="B500" t="s">
        <v>99</v>
      </c>
      <c r="C500">
        <v>96.8</v>
      </c>
      <c r="D500" t="s">
        <v>3146</v>
      </c>
      <c r="E500">
        <v>80.099999999999994</v>
      </c>
      <c r="F500" t="s">
        <v>3147</v>
      </c>
      <c r="G500">
        <v>73.900000000000006</v>
      </c>
      <c r="H500" t="s">
        <v>100</v>
      </c>
      <c r="I500" t="s">
        <v>99</v>
      </c>
      <c r="J500" t="s">
        <v>3869</v>
      </c>
    </row>
    <row r="501" spans="1:10" x14ac:dyDescent="0.2">
      <c r="A501" s="3">
        <v>44895</v>
      </c>
      <c r="B501" t="s">
        <v>99</v>
      </c>
      <c r="C501">
        <v>96.8</v>
      </c>
      <c r="D501" t="s">
        <v>3280</v>
      </c>
      <c r="E501">
        <v>80.8</v>
      </c>
      <c r="F501" t="s">
        <v>3281</v>
      </c>
      <c r="G501">
        <v>74.3</v>
      </c>
      <c r="H501" t="s">
        <v>100</v>
      </c>
      <c r="I501" t="s">
        <v>99</v>
      </c>
      <c r="J501" t="s">
        <v>3869</v>
      </c>
    </row>
    <row r="502" spans="1:10" x14ac:dyDescent="0.2">
      <c r="A502" s="3">
        <v>44923</v>
      </c>
      <c r="B502" t="s">
        <v>99</v>
      </c>
      <c r="C502">
        <v>96.7</v>
      </c>
      <c r="D502" t="s">
        <v>3415</v>
      </c>
      <c r="E502">
        <v>81</v>
      </c>
      <c r="F502" t="s">
        <v>3416</v>
      </c>
      <c r="G502">
        <v>74.400000000000006</v>
      </c>
      <c r="H502" t="s">
        <v>100</v>
      </c>
      <c r="I502" t="s">
        <v>99</v>
      </c>
      <c r="J502" t="s">
        <v>3869</v>
      </c>
    </row>
    <row r="503" spans="1:10" x14ac:dyDescent="0.2">
      <c r="A503" s="3">
        <v>44951</v>
      </c>
      <c r="B503" t="s">
        <v>99</v>
      </c>
      <c r="C503">
        <v>96.7</v>
      </c>
      <c r="D503" t="s">
        <v>3551</v>
      </c>
      <c r="E503">
        <v>81.099999999999994</v>
      </c>
      <c r="F503" t="s">
        <v>3552</v>
      </c>
      <c r="G503">
        <v>74.599999999999994</v>
      </c>
      <c r="H503" t="s">
        <v>100</v>
      </c>
      <c r="I503" t="s">
        <v>99</v>
      </c>
      <c r="J503" t="s">
        <v>3869</v>
      </c>
    </row>
    <row r="504" spans="1:10" x14ac:dyDescent="0.2">
      <c r="A504" s="3">
        <v>44979</v>
      </c>
      <c r="B504" t="s">
        <v>99</v>
      </c>
      <c r="C504">
        <v>96.7</v>
      </c>
      <c r="D504" t="s">
        <v>3680</v>
      </c>
      <c r="E504">
        <v>81.099999999999994</v>
      </c>
      <c r="F504" t="s">
        <v>3681</v>
      </c>
      <c r="G504">
        <v>74.599999999999994</v>
      </c>
      <c r="H504" t="s">
        <v>100</v>
      </c>
      <c r="I504" t="s">
        <v>99</v>
      </c>
      <c r="J504" t="s">
        <v>3869</v>
      </c>
    </row>
    <row r="505" spans="1:10" x14ac:dyDescent="0.2">
      <c r="A505" s="3">
        <v>44993</v>
      </c>
      <c r="B505" t="s">
        <v>99</v>
      </c>
      <c r="C505">
        <v>96.7</v>
      </c>
      <c r="D505" t="s">
        <v>3818</v>
      </c>
      <c r="E505">
        <v>81.2</v>
      </c>
      <c r="F505" t="s">
        <v>3819</v>
      </c>
      <c r="G505">
        <v>74.7</v>
      </c>
      <c r="H505" t="s">
        <v>100</v>
      </c>
      <c r="I505" t="s">
        <v>99</v>
      </c>
      <c r="J505" t="s">
        <v>3869</v>
      </c>
    </row>
    <row r="506" spans="1:10" x14ac:dyDescent="0.2">
      <c r="A506" s="3">
        <v>44227</v>
      </c>
      <c r="B506" t="s">
        <v>103</v>
      </c>
      <c r="C506">
        <v>95.8</v>
      </c>
      <c r="D506" t="s">
        <v>234</v>
      </c>
      <c r="E506">
        <v>7.2</v>
      </c>
      <c r="F506" t="s">
        <v>235</v>
      </c>
      <c r="G506">
        <v>1</v>
      </c>
      <c r="H506" t="s">
        <v>104</v>
      </c>
      <c r="I506" t="s">
        <v>103</v>
      </c>
      <c r="J506" t="s">
        <v>3869</v>
      </c>
    </row>
    <row r="507" spans="1:10" x14ac:dyDescent="0.2">
      <c r="A507" s="3">
        <v>44227</v>
      </c>
      <c r="B507" t="s">
        <v>103</v>
      </c>
      <c r="C507">
        <v>95.8</v>
      </c>
      <c r="D507" t="s">
        <v>234</v>
      </c>
      <c r="E507">
        <v>7.2</v>
      </c>
      <c r="F507" t="s">
        <v>235</v>
      </c>
      <c r="G507">
        <v>1</v>
      </c>
      <c r="H507" t="s">
        <v>104</v>
      </c>
      <c r="I507" t="s">
        <v>103</v>
      </c>
      <c r="J507" t="s">
        <v>3869</v>
      </c>
    </row>
    <row r="508" spans="1:10" x14ac:dyDescent="0.2">
      <c r="A508" s="3">
        <v>44255</v>
      </c>
      <c r="B508" t="s">
        <v>103</v>
      </c>
      <c r="C508">
        <v>97.6</v>
      </c>
      <c r="D508" t="s">
        <v>167</v>
      </c>
      <c r="E508">
        <v>13</v>
      </c>
      <c r="F508" t="s">
        <v>373</v>
      </c>
      <c r="G508">
        <v>6.7</v>
      </c>
      <c r="H508" t="s">
        <v>104</v>
      </c>
      <c r="I508" t="s">
        <v>103</v>
      </c>
      <c r="J508" t="s">
        <v>3869</v>
      </c>
    </row>
    <row r="509" spans="1:10" x14ac:dyDescent="0.2">
      <c r="A509" s="3">
        <v>44286</v>
      </c>
      <c r="B509" t="s">
        <v>103</v>
      </c>
      <c r="C509">
        <v>97.8</v>
      </c>
      <c r="D509" t="s">
        <v>514</v>
      </c>
      <c r="E509">
        <v>23</v>
      </c>
      <c r="F509" t="s">
        <v>515</v>
      </c>
      <c r="G509">
        <v>12.8</v>
      </c>
      <c r="H509" t="s">
        <v>104</v>
      </c>
      <c r="I509" t="s">
        <v>103</v>
      </c>
      <c r="J509" t="s">
        <v>3869</v>
      </c>
    </row>
    <row r="510" spans="1:10" x14ac:dyDescent="0.2">
      <c r="A510" s="3">
        <v>44316</v>
      </c>
      <c r="B510" t="s">
        <v>103</v>
      </c>
      <c r="C510">
        <v>97.2</v>
      </c>
      <c r="D510" t="s">
        <v>657</v>
      </c>
      <c r="E510">
        <v>32.700000000000003</v>
      </c>
      <c r="F510" t="s">
        <v>519</v>
      </c>
      <c r="G510">
        <v>23.7</v>
      </c>
      <c r="H510" t="s">
        <v>104</v>
      </c>
      <c r="I510" t="s">
        <v>103</v>
      </c>
      <c r="J510" t="s">
        <v>3869</v>
      </c>
    </row>
    <row r="511" spans="1:10" x14ac:dyDescent="0.2">
      <c r="A511" s="3">
        <v>44347</v>
      </c>
      <c r="B511" t="s">
        <v>103</v>
      </c>
      <c r="C511">
        <v>97.1</v>
      </c>
      <c r="D511" t="s">
        <v>798</v>
      </c>
      <c r="E511">
        <v>36.4</v>
      </c>
      <c r="F511" t="s">
        <v>799</v>
      </c>
      <c r="G511">
        <v>32.299999999999997</v>
      </c>
      <c r="H511" t="s">
        <v>104</v>
      </c>
      <c r="I511" t="s">
        <v>103</v>
      </c>
      <c r="J511" t="s">
        <v>3869</v>
      </c>
    </row>
    <row r="512" spans="1:10" x14ac:dyDescent="0.2">
      <c r="A512" s="3">
        <v>44377</v>
      </c>
      <c r="B512" t="s">
        <v>103</v>
      </c>
      <c r="C512">
        <v>97.1</v>
      </c>
      <c r="D512" t="s">
        <v>942</v>
      </c>
      <c r="E512">
        <v>37.9</v>
      </c>
      <c r="F512" t="s">
        <v>943</v>
      </c>
      <c r="G512">
        <v>35.200000000000003</v>
      </c>
      <c r="H512" t="s">
        <v>104</v>
      </c>
      <c r="I512" t="s">
        <v>103</v>
      </c>
      <c r="J512" t="s">
        <v>3869</v>
      </c>
    </row>
    <row r="513" spans="1:10" x14ac:dyDescent="0.2">
      <c r="A513" s="3">
        <v>44408</v>
      </c>
      <c r="B513" t="s">
        <v>103</v>
      </c>
      <c r="C513">
        <v>97.1</v>
      </c>
      <c r="D513" t="s">
        <v>1084</v>
      </c>
      <c r="E513">
        <v>39.200000000000003</v>
      </c>
      <c r="F513" t="s">
        <v>1085</v>
      </c>
      <c r="G513">
        <v>36.299999999999997</v>
      </c>
      <c r="H513" t="s">
        <v>104</v>
      </c>
      <c r="I513" t="s">
        <v>103</v>
      </c>
      <c r="J513" t="s">
        <v>3869</v>
      </c>
    </row>
    <row r="514" spans="1:10" x14ac:dyDescent="0.2">
      <c r="A514" s="3">
        <v>44439</v>
      </c>
      <c r="B514" t="s">
        <v>103</v>
      </c>
      <c r="C514">
        <v>97.1</v>
      </c>
      <c r="D514" t="s">
        <v>1222</v>
      </c>
      <c r="E514">
        <v>40.799999999999997</v>
      </c>
      <c r="F514" t="s">
        <v>1223</v>
      </c>
      <c r="G514">
        <v>37.5</v>
      </c>
      <c r="H514" t="s">
        <v>104</v>
      </c>
      <c r="I514" t="s">
        <v>103</v>
      </c>
      <c r="J514" t="s">
        <v>3869</v>
      </c>
    </row>
    <row r="515" spans="1:10" x14ac:dyDescent="0.2">
      <c r="A515" s="3">
        <v>44469</v>
      </c>
      <c r="B515" t="s">
        <v>103</v>
      </c>
      <c r="C515">
        <v>97</v>
      </c>
      <c r="D515" t="s">
        <v>1361</v>
      </c>
      <c r="E515">
        <v>42.1</v>
      </c>
      <c r="F515" t="s">
        <v>1362</v>
      </c>
      <c r="G515">
        <v>38.799999999999997</v>
      </c>
      <c r="H515" t="s">
        <v>104</v>
      </c>
      <c r="I515" t="s">
        <v>103</v>
      </c>
      <c r="J515" t="s">
        <v>3869</v>
      </c>
    </row>
    <row r="516" spans="1:10" x14ac:dyDescent="0.2">
      <c r="A516" s="3">
        <v>44500</v>
      </c>
      <c r="B516" t="s">
        <v>103</v>
      </c>
      <c r="C516">
        <v>97</v>
      </c>
      <c r="D516" t="s">
        <v>1503</v>
      </c>
      <c r="E516">
        <v>43</v>
      </c>
      <c r="F516" t="s">
        <v>1504</v>
      </c>
      <c r="G516">
        <v>39.700000000000003</v>
      </c>
      <c r="H516" t="s">
        <v>104</v>
      </c>
      <c r="I516" t="s">
        <v>103</v>
      </c>
      <c r="J516" t="s">
        <v>3869</v>
      </c>
    </row>
    <row r="517" spans="1:10" x14ac:dyDescent="0.2">
      <c r="A517" s="3">
        <v>44530</v>
      </c>
      <c r="B517" t="s">
        <v>103</v>
      </c>
      <c r="C517">
        <v>96.8</v>
      </c>
      <c r="D517" t="s">
        <v>1641</v>
      </c>
      <c r="E517">
        <v>45.1</v>
      </c>
      <c r="F517" t="s">
        <v>1642</v>
      </c>
      <c r="G517">
        <v>40.299999999999997</v>
      </c>
      <c r="H517" t="s">
        <v>104</v>
      </c>
      <c r="I517" t="s">
        <v>103</v>
      </c>
      <c r="J517" t="s">
        <v>3869</v>
      </c>
    </row>
    <row r="518" spans="1:10" x14ac:dyDescent="0.2">
      <c r="A518" s="3">
        <v>44561</v>
      </c>
      <c r="B518" t="s">
        <v>103</v>
      </c>
      <c r="C518">
        <v>96.8</v>
      </c>
      <c r="D518" t="s">
        <v>1782</v>
      </c>
      <c r="E518">
        <v>47.2</v>
      </c>
      <c r="F518" t="s">
        <v>1783</v>
      </c>
      <c r="G518">
        <v>42</v>
      </c>
      <c r="H518" t="s">
        <v>104</v>
      </c>
      <c r="I518" t="s">
        <v>103</v>
      </c>
      <c r="J518" t="s">
        <v>3869</v>
      </c>
    </row>
    <row r="519" spans="1:10" x14ac:dyDescent="0.2">
      <c r="A519" s="3">
        <v>44592</v>
      </c>
      <c r="B519" t="s">
        <v>103</v>
      </c>
      <c r="C519">
        <v>96.8</v>
      </c>
      <c r="D519" t="s">
        <v>1921</v>
      </c>
      <c r="E519">
        <v>48.7</v>
      </c>
      <c r="F519" t="s">
        <v>1922</v>
      </c>
      <c r="G519">
        <v>43</v>
      </c>
      <c r="H519" t="s">
        <v>104</v>
      </c>
      <c r="I519" t="s">
        <v>103</v>
      </c>
      <c r="J519" t="s">
        <v>3869</v>
      </c>
    </row>
    <row r="520" spans="1:10" x14ac:dyDescent="0.2">
      <c r="A520" s="3">
        <v>44620</v>
      </c>
      <c r="B520" t="s">
        <v>103</v>
      </c>
      <c r="C520">
        <v>96.9</v>
      </c>
      <c r="D520" t="s">
        <v>2058</v>
      </c>
      <c r="E520">
        <v>49.2</v>
      </c>
      <c r="F520" t="s">
        <v>2059</v>
      </c>
      <c r="G520">
        <v>43.6</v>
      </c>
      <c r="H520" t="s">
        <v>104</v>
      </c>
      <c r="I520" t="s">
        <v>103</v>
      </c>
      <c r="J520" t="s">
        <v>3869</v>
      </c>
    </row>
    <row r="521" spans="1:10" x14ac:dyDescent="0.2">
      <c r="A521" s="3">
        <v>44651</v>
      </c>
      <c r="B521" t="s">
        <v>103</v>
      </c>
      <c r="C521">
        <v>96.9</v>
      </c>
      <c r="D521" t="s">
        <v>2192</v>
      </c>
      <c r="E521">
        <v>49.4</v>
      </c>
      <c r="F521" t="s">
        <v>2193</v>
      </c>
      <c r="G521">
        <v>43.9</v>
      </c>
      <c r="H521" t="s">
        <v>104</v>
      </c>
      <c r="I521" t="s">
        <v>103</v>
      </c>
      <c r="J521" t="s">
        <v>3869</v>
      </c>
    </row>
    <row r="522" spans="1:10" x14ac:dyDescent="0.2">
      <c r="A522" s="3">
        <v>44681</v>
      </c>
      <c r="B522" t="s">
        <v>103</v>
      </c>
      <c r="C522">
        <v>96.8</v>
      </c>
      <c r="D522" t="s">
        <v>2329</v>
      </c>
      <c r="E522">
        <v>49.7</v>
      </c>
      <c r="F522" t="s">
        <v>2330</v>
      </c>
      <c r="G522">
        <v>44.2</v>
      </c>
      <c r="H522" t="s">
        <v>104</v>
      </c>
      <c r="I522" t="s">
        <v>103</v>
      </c>
      <c r="J522" t="s">
        <v>3869</v>
      </c>
    </row>
    <row r="523" spans="1:10" x14ac:dyDescent="0.2">
      <c r="A523" s="3">
        <v>44712</v>
      </c>
      <c r="B523" t="s">
        <v>103</v>
      </c>
      <c r="C523">
        <v>96.8</v>
      </c>
      <c r="D523" t="s">
        <v>2468</v>
      </c>
      <c r="E523">
        <v>50</v>
      </c>
      <c r="F523" t="s">
        <v>2469</v>
      </c>
      <c r="G523">
        <v>44.4</v>
      </c>
      <c r="H523" t="s">
        <v>104</v>
      </c>
      <c r="I523" t="s">
        <v>103</v>
      </c>
      <c r="J523" t="s">
        <v>3869</v>
      </c>
    </row>
    <row r="524" spans="1:10" x14ac:dyDescent="0.2">
      <c r="A524" s="3">
        <v>44741</v>
      </c>
      <c r="B524" t="s">
        <v>103</v>
      </c>
      <c r="C524">
        <v>96.8</v>
      </c>
      <c r="D524" t="s">
        <v>2606</v>
      </c>
      <c r="E524">
        <v>50.2</v>
      </c>
      <c r="F524" t="s">
        <v>2607</v>
      </c>
      <c r="G524">
        <v>44.6</v>
      </c>
      <c r="H524" t="s">
        <v>104</v>
      </c>
      <c r="I524" t="s">
        <v>103</v>
      </c>
      <c r="J524" t="s">
        <v>3869</v>
      </c>
    </row>
    <row r="525" spans="1:10" x14ac:dyDescent="0.2">
      <c r="A525" s="3">
        <v>44769</v>
      </c>
      <c r="B525" t="s">
        <v>103</v>
      </c>
      <c r="C525">
        <v>96.8</v>
      </c>
      <c r="D525" t="s">
        <v>2742</v>
      </c>
      <c r="E525">
        <v>50.6</v>
      </c>
      <c r="F525" t="s">
        <v>2743</v>
      </c>
      <c r="G525">
        <v>44.8</v>
      </c>
      <c r="H525" t="s">
        <v>104</v>
      </c>
      <c r="I525" t="s">
        <v>103</v>
      </c>
      <c r="J525" t="s">
        <v>3869</v>
      </c>
    </row>
    <row r="526" spans="1:10" x14ac:dyDescent="0.2">
      <c r="A526" s="3">
        <v>44804</v>
      </c>
      <c r="B526" t="s">
        <v>103</v>
      </c>
      <c r="C526">
        <v>96.8</v>
      </c>
      <c r="D526" t="s">
        <v>2876</v>
      </c>
      <c r="E526">
        <v>50.9</v>
      </c>
      <c r="F526" t="s">
        <v>1073</v>
      </c>
      <c r="G526">
        <v>45</v>
      </c>
      <c r="H526" t="s">
        <v>104</v>
      </c>
      <c r="I526" t="s">
        <v>103</v>
      </c>
      <c r="J526" t="s">
        <v>3869</v>
      </c>
    </row>
    <row r="527" spans="1:10" x14ac:dyDescent="0.2">
      <c r="A527" s="3">
        <v>44832</v>
      </c>
      <c r="B527" t="s">
        <v>103</v>
      </c>
      <c r="C527">
        <v>96.8</v>
      </c>
      <c r="D527" t="s">
        <v>3013</v>
      </c>
      <c r="E527">
        <v>51</v>
      </c>
      <c r="F527" t="s">
        <v>3014</v>
      </c>
      <c r="G527">
        <v>45.1</v>
      </c>
      <c r="H527" t="s">
        <v>104</v>
      </c>
      <c r="I527" t="s">
        <v>103</v>
      </c>
      <c r="J527" t="s">
        <v>3869</v>
      </c>
    </row>
    <row r="528" spans="1:10" x14ac:dyDescent="0.2">
      <c r="A528" s="3">
        <v>44860</v>
      </c>
      <c r="B528" t="s">
        <v>103</v>
      </c>
      <c r="C528">
        <v>96.8</v>
      </c>
      <c r="D528" t="s">
        <v>3150</v>
      </c>
      <c r="E528">
        <v>51.3</v>
      </c>
      <c r="F528" t="s">
        <v>3151</v>
      </c>
      <c r="G528">
        <v>45.4</v>
      </c>
      <c r="H528" t="s">
        <v>104</v>
      </c>
      <c r="I528" t="s">
        <v>103</v>
      </c>
      <c r="J528" t="s">
        <v>3869</v>
      </c>
    </row>
    <row r="529" spans="1:10" x14ac:dyDescent="0.2">
      <c r="A529" s="3">
        <v>44895</v>
      </c>
      <c r="B529" t="s">
        <v>103</v>
      </c>
      <c r="C529">
        <v>96.8</v>
      </c>
      <c r="D529" t="s">
        <v>3284</v>
      </c>
      <c r="E529">
        <v>51.8</v>
      </c>
      <c r="F529" t="s">
        <v>3285</v>
      </c>
      <c r="G529">
        <v>45.8</v>
      </c>
      <c r="H529" t="s">
        <v>104</v>
      </c>
      <c r="I529" t="s">
        <v>103</v>
      </c>
      <c r="J529" t="s">
        <v>3869</v>
      </c>
    </row>
    <row r="530" spans="1:10" x14ac:dyDescent="0.2">
      <c r="A530" s="3">
        <v>44923</v>
      </c>
      <c r="B530" t="s">
        <v>103</v>
      </c>
      <c r="C530">
        <v>96.7</v>
      </c>
      <c r="D530" t="s">
        <v>3419</v>
      </c>
      <c r="E530">
        <v>52</v>
      </c>
      <c r="F530" t="s">
        <v>3420</v>
      </c>
      <c r="G530">
        <v>46</v>
      </c>
      <c r="H530" t="s">
        <v>104</v>
      </c>
      <c r="I530" t="s">
        <v>103</v>
      </c>
      <c r="J530" t="s">
        <v>3869</v>
      </c>
    </row>
    <row r="531" spans="1:10" x14ac:dyDescent="0.2">
      <c r="A531" s="3">
        <v>44951</v>
      </c>
      <c r="B531" t="s">
        <v>103</v>
      </c>
      <c r="C531">
        <v>96.7</v>
      </c>
      <c r="D531" t="s">
        <v>3555</v>
      </c>
      <c r="E531">
        <v>52.1</v>
      </c>
      <c r="F531" t="s">
        <v>3556</v>
      </c>
      <c r="G531">
        <v>46.1</v>
      </c>
      <c r="H531" t="s">
        <v>104</v>
      </c>
      <c r="I531" t="s">
        <v>103</v>
      </c>
      <c r="J531" t="s">
        <v>3869</v>
      </c>
    </row>
    <row r="532" spans="1:10" x14ac:dyDescent="0.2">
      <c r="A532" s="3">
        <v>44979</v>
      </c>
      <c r="B532" t="s">
        <v>103</v>
      </c>
      <c r="C532">
        <v>96.7</v>
      </c>
      <c r="D532" t="s">
        <v>3684</v>
      </c>
      <c r="E532">
        <v>52.2</v>
      </c>
      <c r="F532" t="s">
        <v>3685</v>
      </c>
      <c r="G532">
        <v>46.2</v>
      </c>
      <c r="H532" t="s">
        <v>104</v>
      </c>
      <c r="I532" t="s">
        <v>103</v>
      </c>
      <c r="J532" t="s">
        <v>3869</v>
      </c>
    </row>
    <row r="533" spans="1:10" x14ac:dyDescent="0.2">
      <c r="A533" s="3">
        <v>44993</v>
      </c>
      <c r="B533" t="s">
        <v>103</v>
      </c>
      <c r="C533">
        <v>96.7</v>
      </c>
      <c r="D533" t="s">
        <v>3821</v>
      </c>
      <c r="E533">
        <v>52.3</v>
      </c>
      <c r="F533" t="s">
        <v>3822</v>
      </c>
      <c r="G533">
        <v>46.2</v>
      </c>
      <c r="H533" t="s">
        <v>104</v>
      </c>
      <c r="I533" t="s">
        <v>103</v>
      </c>
      <c r="J533" t="s">
        <v>3869</v>
      </c>
    </row>
    <row r="534" spans="1:10" x14ac:dyDescent="0.2">
      <c r="A534" s="3">
        <v>44227</v>
      </c>
      <c r="B534" t="s">
        <v>111</v>
      </c>
      <c r="C534">
        <v>95.8</v>
      </c>
      <c r="D534" t="s">
        <v>242</v>
      </c>
      <c r="E534">
        <v>5.5</v>
      </c>
      <c r="F534" t="s">
        <v>243</v>
      </c>
      <c r="G534">
        <v>1.3</v>
      </c>
      <c r="H534" t="s">
        <v>112</v>
      </c>
      <c r="I534" t="s">
        <v>111</v>
      </c>
      <c r="J534" t="s">
        <v>3869</v>
      </c>
    </row>
    <row r="535" spans="1:10" x14ac:dyDescent="0.2">
      <c r="A535" s="3">
        <v>44227</v>
      </c>
      <c r="B535" t="s">
        <v>111</v>
      </c>
      <c r="C535">
        <v>95.8</v>
      </c>
      <c r="D535" t="s">
        <v>242</v>
      </c>
      <c r="E535">
        <v>9.4</v>
      </c>
      <c r="F535" t="s">
        <v>243</v>
      </c>
      <c r="G535">
        <v>1.3</v>
      </c>
      <c r="H535" t="s">
        <v>112</v>
      </c>
      <c r="I535" t="s">
        <v>111</v>
      </c>
      <c r="J535" t="s">
        <v>3869</v>
      </c>
    </row>
    <row r="536" spans="1:10" x14ac:dyDescent="0.2">
      <c r="A536" s="3">
        <v>44255</v>
      </c>
      <c r="B536" t="s">
        <v>111</v>
      </c>
      <c r="C536">
        <v>97.6</v>
      </c>
      <c r="D536" t="s">
        <v>379</v>
      </c>
      <c r="E536">
        <v>14.1</v>
      </c>
      <c r="F536" t="s">
        <v>380</v>
      </c>
      <c r="G536">
        <v>6.8</v>
      </c>
      <c r="H536" t="s">
        <v>112</v>
      </c>
      <c r="I536" t="s">
        <v>111</v>
      </c>
      <c r="J536" t="s">
        <v>3869</v>
      </c>
    </row>
    <row r="537" spans="1:10" x14ac:dyDescent="0.2">
      <c r="A537" s="3">
        <v>44286</v>
      </c>
      <c r="B537" t="s">
        <v>111</v>
      </c>
      <c r="C537">
        <v>97.8</v>
      </c>
      <c r="D537" t="s">
        <v>522</v>
      </c>
      <c r="E537">
        <v>28.8</v>
      </c>
      <c r="F537" t="s">
        <v>523</v>
      </c>
      <c r="G537">
        <v>17.100000000000001</v>
      </c>
      <c r="H537" t="s">
        <v>112</v>
      </c>
      <c r="I537" t="s">
        <v>111</v>
      </c>
      <c r="J537" t="s">
        <v>3869</v>
      </c>
    </row>
    <row r="538" spans="1:10" x14ac:dyDescent="0.2">
      <c r="A538" s="3">
        <v>44316</v>
      </c>
      <c r="B538" t="s">
        <v>111</v>
      </c>
      <c r="C538">
        <v>97.2</v>
      </c>
      <c r="D538" t="s">
        <v>664</v>
      </c>
      <c r="E538">
        <v>40.200000000000003</v>
      </c>
      <c r="F538" t="s">
        <v>665</v>
      </c>
      <c r="G538">
        <v>31.8</v>
      </c>
      <c r="H538" t="s">
        <v>112</v>
      </c>
      <c r="I538" t="s">
        <v>111</v>
      </c>
      <c r="J538" t="s">
        <v>3869</v>
      </c>
    </row>
    <row r="539" spans="1:10" x14ac:dyDescent="0.2">
      <c r="A539" s="3">
        <v>44347</v>
      </c>
      <c r="B539" t="s">
        <v>111</v>
      </c>
      <c r="C539">
        <v>97.1</v>
      </c>
      <c r="D539" t="s">
        <v>806</v>
      </c>
      <c r="E539">
        <v>45.2</v>
      </c>
      <c r="F539" t="s">
        <v>807</v>
      </c>
      <c r="G539">
        <v>40.1</v>
      </c>
      <c r="H539" t="s">
        <v>112</v>
      </c>
      <c r="I539" t="s">
        <v>111</v>
      </c>
      <c r="J539" t="s">
        <v>3869</v>
      </c>
    </row>
    <row r="540" spans="1:10" x14ac:dyDescent="0.2">
      <c r="A540" s="3">
        <v>44377</v>
      </c>
      <c r="B540" t="s">
        <v>111</v>
      </c>
      <c r="C540">
        <v>97.1</v>
      </c>
      <c r="D540" t="s">
        <v>950</v>
      </c>
      <c r="E540">
        <v>47.9</v>
      </c>
      <c r="F540" t="s">
        <v>951</v>
      </c>
      <c r="G540">
        <v>44.6</v>
      </c>
      <c r="H540" t="s">
        <v>112</v>
      </c>
      <c r="I540" t="s">
        <v>111</v>
      </c>
      <c r="J540" t="s">
        <v>3869</v>
      </c>
    </row>
    <row r="541" spans="1:10" x14ac:dyDescent="0.2">
      <c r="A541" s="3">
        <v>44408</v>
      </c>
      <c r="B541" t="s">
        <v>111</v>
      </c>
      <c r="C541">
        <v>97.1</v>
      </c>
      <c r="D541" t="s">
        <v>1092</v>
      </c>
      <c r="E541">
        <v>50.1</v>
      </c>
      <c r="F541" t="s">
        <v>1093</v>
      </c>
      <c r="G541">
        <v>46.8</v>
      </c>
      <c r="H541" t="s">
        <v>112</v>
      </c>
      <c r="I541" t="s">
        <v>111</v>
      </c>
      <c r="J541" t="s">
        <v>3869</v>
      </c>
    </row>
    <row r="542" spans="1:10" x14ac:dyDescent="0.2">
      <c r="A542" s="3">
        <v>44439</v>
      </c>
      <c r="B542" t="s">
        <v>111</v>
      </c>
      <c r="C542">
        <v>97.1</v>
      </c>
      <c r="D542" t="s">
        <v>1230</v>
      </c>
      <c r="E542">
        <v>53.6</v>
      </c>
      <c r="F542" t="s">
        <v>1231</v>
      </c>
      <c r="G542">
        <v>49</v>
      </c>
      <c r="H542" t="s">
        <v>112</v>
      </c>
      <c r="I542" t="s">
        <v>111</v>
      </c>
      <c r="J542" t="s">
        <v>3869</v>
      </c>
    </row>
    <row r="543" spans="1:10" x14ac:dyDescent="0.2">
      <c r="A543" s="3">
        <v>44469</v>
      </c>
      <c r="B543" t="s">
        <v>111</v>
      </c>
      <c r="C543">
        <v>97</v>
      </c>
      <c r="D543" t="s">
        <v>1369</v>
      </c>
      <c r="E543">
        <v>56.6</v>
      </c>
      <c r="F543" t="s">
        <v>1370</v>
      </c>
      <c r="G543">
        <v>52</v>
      </c>
      <c r="H543" t="s">
        <v>112</v>
      </c>
      <c r="I543" t="s">
        <v>111</v>
      </c>
      <c r="J543" t="s">
        <v>3869</v>
      </c>
    </row>
    <row r="544" spans="1:10" x14ac:dyDescent="0.2">
      <c r="A544" s="3">
        <v>44500</v>
      </c>
      <c r="B544" t="s">
        <v>111</v>
      </c>
      <c r="C544">
        <v>97</v>
      </c>
      <c r="D544" t="s">
        <v>1511</v>
      </c>
      <c r="E544">
        <v>58.2</v>
      </c>
      <c r="F544" t="s">
        <v>1512</v>
      </c>
      <c r="G544">
        <v>53.9</v>
      </c>
      <c r="H544" t="s">
        <v>112</v>
      </c>
      <c r="I544" t="s">
        <v>111</v>
      </c>
      <c r="J544" t="s">
        <v>3869</v>
      </c>
    </row>
    <row r="545" spans="1:10" x14ac:dyDescent="0.2">
      <c r="A545" s="3">
        <v>44530</v>
      </c>
      <c r="B545" t="s">
        <v>111</v>
      </c>
      <c r="C545">
        <v>96.8</v>
      </c>
      <c r="D545" t="s">
        <v>1649</v>
      </c>
      <c r="E545">
        <v>60.5</v>
      </c>
      <c r="F545" t="s">
        <v>1650</v>
      </c>
      <c r="G545">
        <v>55.1</v>
      </c>
      <c r="H545" t="s">
        <v>112</v>
      </c>
      <c r="I545" t="s">
        <v>111</v>
      </c>
      <c r="J545" t="s">
        <v>3869</v>
      </c>
    </row>
    <row r="546" spans="1:10" x14ac:dyDescent="0.2">
      <c r="A546" s="3">
        <v>44561</v>
      </c>
      <c r="B546" t="s">
        <v>111</v>
      </c>
      <c r="C546">
        <v>96.8</v>
      </c>
      <c r="D546" t="s">
        <v>1790</v>
      </c>
      <c r="E546">
        <v>62.8</v>
      </c>
      <c r="F546" t="s">
        <v>1791</v>
      </c>
      <c r="G546">
        <v>57.2</v>
      </c>
      <c r="H546" t="s">
        <v>112</v>
      </c>
      <c r="I546" t="s">
        <v>111</v>
      </c>
      <c r="J546" t="s">
        <v>3869</v>
      </c>
    </row>
    <row r="547" spans="1:10" x14ac:dyDescent="0.2">
      <c r="A547" s="3">
        <v>44592</v>
      </c>
      <c r="B547" t="s">
        <v>111</v>
      </c>
      <c r="C547">
        <v>96.8</v>
      </c>
      <c r="D547" t="s">
        <v>1929</v>
      </c>
      <c r="E547">
        <v>65.099999999999994</v>
      </c>
      <c r="F547" t="s">
        <v>1930</v>
      </c>
      <c r="G547">
        <v>58.9</v>
      </c>
      <c r="H547" t="s">
        <v>112</v>
      </c>
      <c r="I547" t="s">
        <v>111</v>
      </c>
      <c r="J547" t="s">
        <v>3869</v>
      </c>
    </row>
    <row r="548" spans="1:10" x14ac:dyDescent="0.2">
      <c r="A548" s="3">
        <v>44620</v>
      </c>
      <c r="B548" t="s">
        <v>111</v>
      </c>
      <c r="C548">
        <v>96.9</v>
      </c>
      <c r="D548" t="s">
        <v>2066</v>
      </c>
      <c r="E548">
        <v>65.7</v>
      </c>
      <c r="F548" t="s">
        <v>2067</v>
      </c>
      <c r="G548">
        <v>60</v>
      </c>
      <c r="H548" t="s">
        <v>112</v>
      </c>
      <c r="I548" t="s">
        <v>111</v>
      </c>
      <c r="J548" t="s">
        <v>3869</v>
      </c>
    </row>
    <row r="549" spans="1:10" x14ac:dyDescent="0.2">
      <c r="A549" s="3">
        <v>44651</v>
      </c>
      <c r="B549" t="s">
        <v>111</v>
      </c>
      <c r="C549">
        <v>96.9</v>
      </c>
      <c r="D549" t="s">
        <v>2199</v>
      </c>
      <c r="E549">
        <v>66.099999999999994</v>
      </c>
      <c r="F549" t="s">
        <v>2200</v>
      </c>
      <c r="G549">
        <v>60.5</v>
      </c>
      <c r="H549" t="s">
        <v>112</v>
      </c>
      <c r="I549" t="s">
        <v>111</v>
      </c>
      <c r="J549" t="s">
        <v>3869</v>
      </c>
    </row>
    <row r="550" spans="1:10" x14ac:dyDescent="0.2">
      <c r="A550" s="3">
        <v>44681</v>
      </c>
      <c r="B550" t="s">
        <v>111</v>
      </c>
      <c r="C550">
        <v>96.8</v>
      </c>
      <c r="D550" t="s">
        <v>2337</v>
      </c>
      <c r="E550">
        <v>66.400000000000006</v>
      </c>
      <c r="F550" t="s">
        <v>2338</v>
      </c>
      <c r="G550">
        <v>60.9</v>
      </c>
      <c r="H550" t="s">
        <v>112</v>
      </c>
      <c r="I550" t="s">
        <v>111</v>
      </c>
      <c r="J550" t="s">
        <v>3869</v>
      </c>
    </row>
    <row r="551" spans="1:10" x14ac:dyDescent="0.2">
      <c r="A551" s="3">
        <v>44712</v>
      </c>
      <c r="B551" t="s">
        <v>111</v>
      </c>
      <c r="C551">
        <v>96.8</v>
      </c>
      <c r="D551" t="s">
        <v>2475</v>
      </c>
      <c r="E551">
        <v>66.599999999999994</v>
      </c>
      <c r="F551" t="s">
        <v>2476</v>
      </c>
      <c r="G551">
        <v>61.2</v>
      </c>
      <c r="H551" t="s">
        <v>112</v>
      </c>
      <c r="I551" t="s">
        <v>111</v>
      </c>
      <c r="J551" t="s">
        <v>3869</v>
      </c>
    </row>
    <row r="552" spans="1:10" x14ac:dyDescent="0.2">
      <c r="A552" s="3">
        <v>44741</v>
      </c>
      <c r="B552" t="s">
        <v>111</v>
      </c>
      <c r="C552">
        <v>96.8</v>
      </c>
      <c r="D552" t="s">
        <v>2614</v>
      </c>
      <c r="E552">
        <v>66.900000000000006</v>
      </c>
      <c r="F552" t="s">
        <v>2615</v>
      </c>
      <c r="G552">
        <v>61.4</v>
      </c>
      <c r="H552" t="s">
        <v>112</v>
      </c>
      <c r="I552" t="s">
        <v>111</v>
      </c>
      <c r="J552" t="s">
        <v>3869</v>
      </c>
    </row>
    <row r="553" spans="1:10" x14ac:dyDescent="0.2">
      <c r="A553" s="3">
        <v>44769</v>
      </c>
      <c r="B553" t="s">
        <v>111</v>
      </c>
      <c r="C553">
        <v>96.8</v>
      </c>
      <c r="D553" t="s">
        <v>2748</v>
      </c>
      <c r="E553">
        <v>67.099999999999994</v>
      </c>
      <c r="F553" t="s">
        <v>2749</v>
      </c>
      <c r="G553">
        <v>61.6</v>
      </c>
      <c r="H553" t="s">
        <v>112</v>
      </c>
      <c r="I553" t="s">
        <v>111</v>
      </c>
      <c r="J553" t="s">
        <v>3869</v>
      </c>
    </row>
    <row r="554" spans="1:10" x14ac:dyDescent="0.2">
      <c r="A554" s="3">
        <v>44804</v>
      </c>
      <c r="B554" t="s">
        <v>111</v>
      </c>
      <c r="C554">
        <v>96.8</v>
      </c>
      <c r="D554" t="s">
        <v>2882</v>
      </c>
      <c r="E554">
        <v>67.5</v>
      </c>
      <c r="F554" t="s">
        <v>2883</v>
      </c>
      <c r="G554">
        <v>61.9</v>
      </c>
      <c r="H554" t="s">
        <v>112</v>
      </c>
      <c r="I554" t="s">
        <v>111</v>
      </c>
      <c r="J554" t="s">
        <v>3869</v>
      </c>
    </row>
    <row r="555" spans="1:10" x14ac:dyDescent="0.2">
      <c r="A555" s="3">
        <v>44832</v>
      </c>
      <c r="B555" t="s">
        <v>111</v>
      </c>
      <c r="C555">
        <v>96.8</v>
      </c>
      <c r="D555" t="s">
        <v>3021</v>
      </c>
      <c r="E555">
        <v>67.7</v>
      </c>
      <c r="F555" t="s">
        <v>3022</v>
      </c>
      <c r="G555">
        <v>62.1</v>
      </c>
      <c r="H555" t="s">
        <v>112</v>
      </c>
      <c r="I555" t="s">
        <v>111</v>
      </c>
      <c r="J555" t="s">
        <v>3869</v>
      </c>
    </row>
    <row r="556" spans="1:10" x14ac:dyDescent="0.2">
      <c r="A556" s="3">
        <v>44860</v>
      </c>
      <c r="B556" t="s">
        <v>111</v>
      </c>
      <c r="C556">
        <v>96.8</v>
      </c>
      <c r="D556" t="s">
        <v>3156</v>
      </c>
      <c r="E556">
        <v>68</v>
      </c>
      <c r="F556" t="s">
        <v>3157</v>
      </c>
      <c r="G556">
        <v>62.4</v>
      </c>
      <c r="H556" t="s">
        <v>112</v>
      </c>
      <c r="I556" t="s">
        <v>111</v>
      </c>
      <c r="J556" t="s">
        <v>3869</v>
      </c>
    </row>
    <row r="557" spans="1:10" x14ac:dyDescent="0.2">
      <c r="A557" s="3">
        <v>44895</v>
      </c>
      <c r="B557" t="s">
        <v>111</v>
      </c>
      <c r="C557">
        <v>96.8</v>
      </c>
      <c r="D557" t="s">
        <v>3292</v>
      </c>
      <c r="E557">
        <v>68.5</v>
      </c>
      <c r="F557" t="s">
        <v>3293</v>
      </c>
      <c r="G557">
        <v>62.7</v>
      </c>
      <c r="H557" t="s">
        <v>112</v>
      </c>
      <c r="I557" t="s">
        <v>111</v>
      </c>
      <c r="J557" t="s">
        <v>3869</v>
      </c>
    </row>
    <row r="558" spans="1:10" x14ac:dyDescent="0.2">
      <c r="A558" s="3">
        <v>44923</v>
      </c>
      <c r="B558" t="s">
        <v>111</v>
      </c>
      <c r="C558">
        <v>96.7</v>
      </c>
      <c r="D558" t="s">
        <v>3427</v>
      </c>
      <c r="E558">
        <v>68.599999999999994</v>
      </c>
      <c r="F558" t="s">
        <v>3428</v>
      </c>
      <c r="G558">
        <v>62.9</v>
      </c>
      <c r="H558" t="s">
        <v>112</v>
      </c>
      <c r="I558" t="s">
        <v>111</v>
      </c>
      <c r="J558" t="s">
        <v>3869</v>
      </c>
    </row>
    <row r="559" spans="1:10" x14ac:dyDescent="0.2">
      <c r="A559" s="3">
        <v>44951</v>
      </c>
      <c r="B559" t="s">
        <v>111</v>
      </c>
      <c r="C559">
        <v>96.7</v>
      </c>
      <c r="D559" t="s">
        <v>3563</v>
      </c>
      <c r="E559">
        <v>68.8</v>
      </c>
      <c r="F559" t="s">
        <v>3564</v>
      </c>
      <c r="G559">
        <v>63</v>
      </c>
      <c r="H559" t="s">
        <v>112</v>
      </c>
      <c r="I559" t="s">
        <v>111</v>
      </c>
      <c r="J559" t="s">
        <v>3869</v>
      </c>
    </row>
    <row r="560" spans="1:10" x14ac:dyDescent="0.2">
      <c r="A560" s="3">
        <v>44979</v>
      </c>
      <c r="B560" t="s">
        <v>111</v>
      </c>
      <c r="C560">
        <v>96.7</v>
      </c>
      <c r="D560" t="s">
        <v>3692</v>
      </c>
      <c r="E560">
        <v>68.900000000000006</v>
      </c>
      <c r="F560" t="s">
        <v>3693</v>
      </c>
      <c r="G560">
        <v>63</v>
      </c>
      <c r="H560" t="s">
        <v>112</v>
      </c>
      <c r="I560" t="s">
        <v>111</v>
      </c>
      <c r="J560" t="s">
        <v>3869</v>
      </c>
    </row>
    <row r="561" spans="1:10" x14ac:dyDescent="0.2">
      <c r="A561" s="3">
        <v>44993</v>
      </c>
      <c r="B561" t="s">
        <v>111</v>
      </c>
      <c r="C561">
        <v>96.7</v>
      </c>
      <c r="D561" t="s">
        <v>3827</v>
      </c>
      <c r="E561">
        <v>68.900000000000006</v>
      </c>
      <c r="F561" t="s">
        <v>3828</v>
      </c>
      <c r="G561">
        <v>63.1</v>
      </c>
      <c r="H561" t="s">
        <v>112</v>
      </c>
      <c r="I561" t="s">
        <v>111</v>
      </c>
      <c r="J561" t="s">
        <v>3869</v>
      </c>
    </row>
    <row r="562" spans="1:10" x14ac:dyDescent="0.2">
      <c r="A562" s="3">
        <v>44227</v>
      </c>
      <c r="B562" t="s">
        <v>115</v>
      </c>
      <c r="C562">
        <v>95.8</v>
      </c>
      <c r="D562" t="s">
        <v>245</v>
      </c>
      <c r="E562">
        <v>8.6</v>
      </c>
      <c r="F562" t="s">
        <v>246</v>
      </c>
      <c r="G562">
        <v>2.7</v>
      </c>
      <c r="H562" t="s">
        <v>116</v>
      </c>
      <c r="I562" t="s">
        <v>115</v>
      </c>
      <c r="J562" t="s">
        <v>3869</v>
      </c>
    </row>
    <row r="563" spans="1:10" x14ac:dyDescent="0.2">
      <c r="A563" s="3">
        <v>44227</v>
      </c>
      <c r="B563" t="s">
        <v>115</v>
      </c>
      <c r="C563">
        <v>95.8</v>
      </c>
      <c r="D563" t="s">
        <v>245</v>
      </c>
      <c r="E563">
        <v>3</v>
      </c>
      <c r="F563" t="s">
        <v>246</v>
      </c>
      <c r="G563">
        <v>2.7</v>
      </c>
      <c r="H563" t="s">
        <v>116</v>
      </c>
      <c r="I563" t="s">
        <v>115</v>
      </c>
      <c r="J563" t="s">
        <v>3869</v>
      </c>
    </row>
    <row r="564" spans="1:10" x14ac:dyDescent="0.2">
      <c r="A564" s="3">
        <v>44255</v>
      </c>
      <c r="B564" t="s">
        <v>115</v>
      </c>
      <c r="C564">
        <v>97.6</v>
      </c>
      <c r="D564" t="s">
        <v>383</v>
      </c>
      <c r="E564">
        <v>19.3</v>
      </c>
      <c r="F564" t="s">
        <v>384</v>
      </c>
      <c r="G564">
        <v>10.6</v>
      </c>
      <c r="H564" t="s">
        <v>116</v>
      </c>
      <c r="I564" t="s">
        <v>115</v>
      </c>
      <c r="J564" t="s">
        <v>3869</v>
      </c>
    </row>
    <row r="565" spans="1:10" x14ac:dyDescent="0.2">
      <c r="A565" s="3">
        <v>44286</v>
      </c>
      <c r="B565" t="s">
        <v>115</v>
      </c>
      <c r="C565">
        <v>97.8</v>
      </c>
      <c r="D565" t="s">
        <v>526</v>
      </c>
      <c r="E565">
        <v>33</v>
      </c>
      <c r="F565" t="s">
        <v>527</v>
      </c>
      <c r="G565">
        <v>20.9</v>
      </c>
      <c r="H565" t="s">
        <v>116</v>
      </c>
      <c r="I565" t="s">
        <v>115</v>
      </c>
      <c r="J565" t="s">
        <v>3869</v>
      </c>
    </row>
    <row r="566" spans="1:10" x14ac:dyDescent="0.2">
      <c r="A566" s="3">
        <v>44316</v>
      </c>
      <c r="B566" t="s">
        <v>115</v>
      </c>
      <c r="C566">
        <v>97.2</v>
      </c>
      <c r="D566" t="s">
        <v>667</v>
      </c>
      <c r="E566">
        <v>46.5</v>
      </c>
      <c r="F566" t="s">
        <v>668</v>
      </c>
      <c r="G566">
        <v>34</v>
      </c>
      <c r="H566" t="s">
        <v>116</v>
      </c>
      <c r="I566" t="s">
        <v>115</v>
      </c>
      <c r="J566" t="s">
        <v>3869</v>
      </c>
    </row>
    <row r="567" spans="1:10" x14ac:dyDescent="0.2">
      <c r="A567" s="3">
        <v>44347</v>
      </c>
      <c r="B567" t="s">
        <v>115</v>
      </c>
      <c r="C567">
        <v>97.1</v>
      </c>
      <c r="D567" t="s">
        <v>810</v>
      </c>
      <c r="E567">
        <v>53.8</v>
      </c>
      <c r="F567" t="s">
        <v>811</v>
      </c>
      <c r="G567">
        <v>46.2</v>
      </c>
      <c r="H567" t="s">
        <v>116</v>
      </c>
      <c r="I567" t="s">
        <v>115</v>
      </c>
      <c r="J567" t="s">
        <v>3869</v>
      </c>
    </row>
    <row r="568" spans="1:10" x14ac:dyDescent="0.2">
      <c r="A568" s="3">
        <v>44377</v>
      </c>
      <c r="B568" t="s">
        <v>115</v>
      </c>
      <c r="C568">
        <v>97.1</v>
      </c>
      <c r="D568" t="s">
        <v>954</v>
      </c>
      <c r="E568">
        <v>57.1</v>
      </c>
      <c r="F568" t="s">
        <v>955</v>
      </c>
      <c r="G568">
        <v>52.2</v>
      </c>
      <c r="H568" t="s">
        <v>116</v>
      </c>
      <c r="I568" t="s">
        <v>115</v>
      </c>
      <c r="J568" t="s">
        <v>3869</v>
      </c>
    </row>
    <row r="569" spans="1:10" x14ac:dyDescent="0.2">
      <c r="A569" s="3">
        <v>44408</v>
      </c>
      <c r="B569" t="s">
        <v>115</v>
      </c>
      <c r="C569">
        <v>97.1</v>
      </c>
      <c r="D569" t="s">
        <v>1096</v>
      </c>
      <c r="E569">
        <v>59.9</v>
      </c>
      <c r="F569" t="s">
        <v>1097</v>
      </c>
      <c r="G569">
        <v>55</v>
      </c>
      <c r="H569" t="s">
        <v>116</v>
      </c>
      <c r="I569" t="s">
        <v>115</v>
      </c>
      <c r="J569" t="s">
        <v>3869</v>
      </c>
    </row>
    <row r="570" spans="1:10" x14ac:dyDescent="0.2">
      <c r="A570" s="3">
        <v>44439</v>
      </c>
      <c r="B570" t="s">
        <v>115</v>
      </c>
      <c r="C570">
        <v>97.1</v>
      </c>
      <c r="D570" t="s">
        <v>1234</v>
      </c>
      <c r="E570">
        <v>63.1</v>
      </c>
      <c r="F570" t="s">
        <v>1235</v>
      </c>
      <c r="G570">
        <v>57.5</v>
      </c>
      <c r="H570" t="s">
        <v>116</v>
      </c>
      <c r="I570" t="s">
        <v>115</v>
      </c>
      <c r="J570" t="s">
        <v>3869</v>
      </c>
    </row>
    <row r="571" spans="1:10" x14ac:dyDescent="0.2">
      <c r="A571" s="3">
        <v>44469</v>
      </c>
      <c r="B571" t="s">
        <v>115</v>
      </c>
      <c r="C571">
        <v>97</v>
      </c>
      <c r="D571" t="s">
        <v>1373</v>
      </c>
      <c r="E571">
        <v>65.400000000000006</v>
      </c>
      <c r="F571" t="s">
        <v>1374</v>
      </c>
      <c r="G571">
        <v>60.1</v>
      </c>
      <c r="H571" t="s">
        <v>116</v>
      </c>
      <c r="I571" t="s">
        <v>115</v>
      </c>
      <c r="J571" t="s">
        <v>3869</v>
      </c>
    </row>
    <row r="572" spans="1:10" x14ac:dyDescent="0.2">
      <c r="A572" s="3">
        <v>44500</v>
      </c>
      <c r="B572" t="s">
        <v>115</v>
      </c>
      <c r="C572">
        <v>97</v>
      </c>
      <c r="D572" t="s">
        <v>1515</v>
      </c>
      <c r="E572">
        <v>66.900000000000006</v>
      </c>
      <c r="F572" t="s">
        <v>1516</v>
      </c>
      <c r="G572">
        <v>62</v>
      </c>
      <c r="H572" t="s">
        <v>116</v>
      </c>
      <c r="I572" t="s">
        <v>115</v>
      </c>
      <c r="J572" t="s">
        <v>3869</v>
      </c>
    </row>
    <row r="573" spans="1:10" x14ac:dyDescent="0.2">
      <c r="A573" s="3">
        <v>44530</v>
      </c>
      <c r="B573" t="s">
        <v>115</v>
      </c>
      <c r="C573">
        <v>96.8</v>
      </c>
      <c r="D573" t="s">
        <v>1653</v>
      </c>
      <c r="E573">
        <v>69.8</v>
      </c>
      <c r="F573" t="s">
        <v>1654</v>
      </c>
      <c r="G573">
        <v>63.1</v>
      </c>
      <c r="H573" t="s">
        <v>116</v>
      </c>
      <c r="I573" t="s">
        <v>115</v>
      </c>
      <c r="J573" t="s">
        <v>3869</v>
      </c>
    </row>
    <row r="574" spans="1:10" x14ac:dyDescent="0.2">
      <c r="A574" s="3">
        <v>44561</v>
      </c>
      <c r="B574" t="s">
        <v>115</v>
      </c>
      <c r="C574">
        <v>96.8</v>
      </c>
      <c r="D574" t="s">
        <v>1794</v>
      </c>
      <c r="E574">
        <v>72.3</v>
      </c>
      <c r="F574" t="s">
        <v>1795</v>
      </c>
      <c r="G574">
        <v>65.599999999999994</v>
      </c>
      <c r="H574" t="s">
        <v>116</v>
      </c>
      <c r="I574" t="s">
        <v>115</v>
      </c>
      <c r="J574" t="s">
        <v>3869</v>
      </c>
    </row>
    <row r="575" spans="1:10" x14ac:dyDescent="0.2">
      <c r="A575" s="3">
        <v>44592</v>
      </c>
      <c r="B575" t="s">
        <v>115</v>
      </c>
      <c r="C575">
        <v>96.8</v>
      </c>
      <c r="D575" t="s">
        <v>1933</v>
      </c>
      <c r="E575">
        <v>74.400000000000006</v>
      </c>
      <c r="F575" t="s">
        <v>1934</v>
      </c>
      <c r="G575">
        <v>67.099999999999994</v>
      </c>
      <c r="H575" t="s">
        <v>116</v>
      </c>
      <c r="I575" t="s">
        <v>115</v>
      </c>
      <c r="J575" t="s">
        <v>3869</v>
      </c>
    </row>
    <row r="576" spans="1:10" x14ac:dyDescent="0.2">
      <c r="A576" s="3">
        <v>44620</v>
      </c>
      <c r="B576" t="s">
        <v>115</v>
      </c>
      <c r="C576">
        <v>96.9</v>
      </c>
      <c r="D576" t="s">
        <v>2070</v>
      </c>
      <c r="E576">
        <v>75.099999999999994</v>
      </c>
      <c r="F576" t="s">
        <v>2071</v>
      </c>
      <c r="G576">
        <v>68.3</v>
      </c>
      <c r="H576" t="s">
        <v>116</v>
      </c>
      <c r="I576" t="s">
        <v>115</v>
      </c>
      <c r="J576" t="s">
        <v>3869</v>
      </c>
    </row>
    <row r="577" spans="1:10" x14ac:dyDescent="0.2">
      <c r="A577" s="3">
        <v>44651</v>
      </c>
      <c r="B577" t="s">
        <v>115</v>
      </c>
      <c r="C577">
        <v>96.9</v>
      </c>
      <c r="D577" t="s">
        <v>2203</v>
      </c>
      <c r="E577">
        <v>75.599999999999994</v>
      </c>
      <c r="F577" t="s">
        <v>2204</v>
      </c>
      <c r="G577">
        <v>68.900000000000006</v>
      </c>
      <c r="H577" t="s">
        <v>116</v>
      </c>
      <c r="I577" t="s">
        <v>115</v>
      </c>
      <c r="J577" t="s">
        <v>3869</v>
      </c>
    </row>
    <row r="578" spans="1:10" x14ac:dyDescent="0.2">
      <c r="A578" s="3">
        <v>44681</v>
      </c>
      <c r="B578" t="s">
        <v>115</v>
      </c>
      <c r="C578">
        <v>96.8</v>
      </c>
      <c r="D578" t="s">
        <v>2340</v>
      </c>
      <c r="E578">
        <v>75.900000000000006</v>
      </c>
      <c r="F578" t="s">
        <v>2341</v>
      </c>
      <c r="G578">
        <v>69.3</v>
      </c>
      <c r="H578" t="s">
        <v>116</v>
      </c>
      <c r="I578" t="s">
        <v>115</v>
      </c>
      <c r="J578" t="s">
        <v>3869</v>
      </c>
    </row>
    <row r="579" spans="1:10" x14ac:dyDescent="0.2">
      <c r="A579" s="3">
        <v>44712</v>
      </c>
      <c r="B579" t="s">
        <v>115</v>
      </c>
      <c r="C579">
        <v>96.8</v>
      </c>
      <c r="D579" t="s">
        <v>2479</v>
      </c>
      <c r="E579">
        <v>76.3</v>
      </c>
      <c r="F579" t="s">
        <v>2480</v>
      </c>
      <c r="G579">
        <v>69.7</v>
      </c>
      <c r="H579" t="s">
        <v>116</v>
      </c>
      <c r="I579" t="s">
        <v>115</v>
      </c>
      <c r="J579" t="s">
        <v>3869</v>
      </c>
    </row>
    <row r="580" spans="1:10" x14ac:dyDescent="0.2">
      <c r="A580" s="3">
        <v>44741</v>
      </c>
      <c r="B580" t="s">
        <v>115</v>
      </c>
      <c r="C580">
        <v>96.8</v>
      </c>
      <c r="D580" t="s">
        <v>2617</v>
      </c>
      <c r="E580">
        <v>76.599999999999994</v>
      </c>
      <c r="F580" t="s">
        <v>2618</v>
      </c>
      <c r="G580">
        <v>70</v>
      </c>
      <c r="H580" t="s">
        <v>116</v>
      </c>
      <c r="I580" t="s">
        <v>115</v>
      </c>
      <c r="J580" t="s">
        <v>3869</v>
      </c>
    </row>
    <row r="581" spans="1:10" x14ac:dyDescent="0.2">
      <c r="A581" s="3">
        <v>44769</v>
      </c>
      <c r="B581" t="s">
        <v>115</v>
      </c>
      <c r="C581">
        <v>96.8</v>
      </c>
      <c r="D581" t="s">
        <v>2752</v>
      </c>
      <c r="E581">
        <v>77</v>
      </c>
      <c r="F581" t="s">
        <v>2753</v>
      </c>
      <c r="G581">
        <v>70.2</v>
      </c>
      <c r="H581" t="s">
        <v>116</v>
      </c>
      <c r="I581" t="s">
        <v>115</v>
      </c>
      <c r="J581" t="s">
        <v>3869</v>
      </c>
    </row>
    <row r="582" spans="1:10" x14ac:dyDescent="0.2">
      <c r="A582" s="3">
        <v>44804</v>
      </c>
      <c r="B582" t="s">
        <v>115</v>
      </c>
      <c r="C582">
        <v>96.8</v>
      </c>
      <c r="D582" t="s">
        <v>2886</v>
      </c>
      <c r="E582">
        <v>77.400000000000006</v>
      </c>
      <c r="F582" t="s">
        <v>2887</v>
      </c>
      <c r="G582">
        <v>70.5</v>
      </c>
      <c r="H582" t="s">
        <v>116</v>
      </c>
      <c r="I582" t="s">
        <v>115</v>
      </c>
      <c r="J582" t="s">
        <v>3869</v>
      </c>
    </row>
    <row r="583" spans="1:10" x14ac:dyDescent="0.2">
      <c r="A583" s="3">
        <v>44832</v>
      </c>
      <c r="B583" t="s">
        <v>115</v>
      </c>
      <c r="C583">
        <v>96.8</v>
      </c>
      <c r="D583" t="s">
        <v>3025</v>
      </c>
      <c r="E583">
        <v>77.7</v>
      </c>
      <c r="F583" t="s">
        <v>3026</v>
      </c>
      <c r="G583">
        <v>70.7</v>
      </c>
      <c r="H583" t="s">
        <v>116</v>
      </c>
      <c r="I583" t="s">
        <v>115</v>
      </c>
      <c r="J583" t="s">
        <v>3869</v>
      </c>
    </row>
    <row r="584" spans="1:10" x14ac:dyDescent="0.2">
      <c r="A584" s="3">
        <v>44860</v>
      </c>
      <c r="B584" t="s">
        <v>115</v>
      </c>
      <c r="C584">
        <v>96.8</v>
      </c>
      <c r="D584" t="s">
        <v>3160</v>
      </c>
      <c r="E584">
        <v>78</v>
      </c>
      <c r="F584" t="s">
        <v>3161</v>
      </c>
      <c r="G584">
        <v>71.099999999999994</v>
      </c>
      <c r="H584" t="s">
        <v>116</v>
      </c>
      <c r="I584" t="s">
        <v>115</v>
      </c>
      <c r="J584" t="s">
        <v>3869</v>
      </c>
    </row>
    <row r="585" spans="1:10" x14ac:dyDescent="0.2">
      <c r="A585" s="3">
        <v>44895</v>
      </c>
      <c r="B585" t="s">
        <v>115</v>
      </c>
      <c r="C585">
        <v>96.8</v>
      </c>
      <c r="D585" t="s">
        <v>3295</v>
      </c>
      <c r="E585">
        <v>78.5</v>
      </c>
      <c r="F585" t="s">
        <v>3296</v>
      </c>
      <c r="G585">
        <v>71.400000000000006</v>
      </c>
      <c r="H585" t="s">
        <v>116</v>
      </c>
      <c r="I585" t="s">
        <v>115</v>
      </c>
      <c r="J585" t="s">
        <v>3869</v>
      </c>
    </row>
    <row r="586" spans="1:10" x14ac:dyDescent="0.2">
      <c r="A586" s="3">
        <v>44923</v>
      </c>
      <c r="B586" t="s">
        <v>115</v>
      </c>
      <c r="C586">
        <v>96.7</v>
      </c>
      <c r="D586" t="s">
        <v>3431</v>
      </c>
      <c r="E586">
        <v>78.7</v>
      </c>
      <c r="F586" t="s">
        <v>3432</v>
      </c>
      <c r="G586">
        <v>71.599999999999994</v>
      </c>
      <c r="H586" t="s">
        <v>116</v>
      </c>
      <c r="I586" t="s">
        <v>115</v>
      </c>
      <c r="J586" t="s">
        <v>3869</v>
      </c>
    </row>
    <row r="587" spans="1:10" x14ac:dyDescent="0.2">
      <c r="A587" s="3">
        <v>44951</v>
      </c>
      <c r="B587" t="s">
        <v>115</v>
      </c>
      <c r="C587">
        <v>96.7</v>
      </c>
      <c r="D587" t="s">
        <v>3567</v>
      </c>
      <c r="E587">
        <v>78.900000000000006</v>
      </c>
      <c r="F587" t="s">
        <v>3568</v>
      </c>
      <c r="G587">
        <v>71.8</v>
      </c>
      <c r="H587" t="s">
        <v>116</v>
      </c>
      <c r="I587" t="s">
        <v>115</v>
      </c>
      <c r="J587" t="s">
        <v>3869</v>
      </c>
    </row>
    <row r="588" spans="1:10" x14ac:dyDescent="0.2">
      <c r="A588" s="3">
        <v>44979</v>
      </c>
      <c r="B588" t="s">
        <v>115</v>
      </c>
      <c r="C588">
        <v>96.7</v>
      </c>
      <c r="D588" t="s">
        <v>3696</v>
      </c>
      <c r="E588">
        <v>79</v>
      </c>
      <c r="F588" t="s">
        <v>3697</v>
      </c>
      <c r="G588">
        <v>71.8</v>
      </c>
      <c r="H588" t="s">
        <v>116</v>
      </c>
      <c r="I588" t="s">
        <v>115</v>
      </c>
      <c r="J588" t="s">
        <v>3869</v>
      </c>
    </row>
    <row r="589" spans="1:10" x14ac:dyDescent="0.2">
      <c r="A589" s="3">
        <v>44993</v>
      </c>
      <c r="B589" t="s">
        <v>115</v>
      </c>
      <c r="C589">
        <v>96.7</v>
      </c>
      <c r="D589" t="s">
        <v>3831</v>
      </c>
      <c r="E589">
        <v>79</v>
      </c>
      <c r="F589" t="s">
        <v>3832</v>
      </c>
      <c r="G589">
        <v>71.900000000000006</v>
      </c>
      <c r="H589" t="s">
        <v>116</v>
      </c>
      <c r="I589" t="s">
        <v>115</v>
      </c>
      <c r="J589" t="s">
        <v>3869</v>
      </c>
    </row>
    <row r="590" spans="1:10" x14ac:dyDescent="0.2">
      <c r="A590" s="3">
        <v>44227</v>
      </c>
      <c r="B590" t="s">
        <v>125</v>
      </c>
      <c r="C590">
        <v>95.8</v>
      </c>
      <c r="D590" t="s">
        <v>255</v>
      </c>
      <c r="E590">
        <v>5.3</v>
      </c>
      <c r="F590" t="s">
        <v>256</v>
      </c>
      <c r="G590">
        <v>1</v>
      </c>
      <c r="H590" t="s">
        <v>126</v>
      </c>
      <c r="I590" t="s">
        <v>125</v>
      </c>
      <c r="J590" t="s">
        <v>3869</v>
      </c>
    </row>
    <row r="591" spans="1:10" x14ac:dyDescent="0.2">
      <c r="A591" s="3">
        <v>44227</v>
      </c>
      <c r="B591" t="s">
        <v>125</v>
      </c>
      <c r="C591">
        <v>95.8</v>
      </c>
      <c r="D591" t="s">
        <v>255</v>
      </c>
      <c r="E591">
        <v>7.5</v>
      </c>
      <c r="F591" t="s">
        <v>256</v>
      </c>
      <c r="G591">
        <v>1</v>
      </c>
      <c r="H591" t="s">
        <v>126</v>
      </c>
      <c r="I591" t="s">
        <v>125</v>
      </c>
      <c r="J591" t="s">
        <v>3869</v>
      </c>
    </row>
    <row r="592" spans="1:10" x14ac:dyDescent="0.2">
      <c r="A592" s="3">
        <v>44255</v>
      </c>
      <c r="B592" t="s">
        <v>125</v>
      </c>
      <c r="C592">
        <v>97.6</v>
      </c>
      <c r="D592" t="s">
        <v>393</v>
      </c>
      <c r="E592">
        <v>14.1</v>
      </c>
      <c r="F592" t="s">
        <v>394</v>
      </c>
      <c r="G592">
        <v>6.6</v>
      </c>
      <c r="H592" t="s">
        <v>126</v>
      </c>
      <c r="I592" t="s">
        <v>125</v>
      </c>
      <c r="J592" t="s">
        <v>3869</v>
      </c>
    </row>
    <row r="593" spans="1:10" x14ac:dyDescent="0.2">
      <c r="A593" s="3">
        <v>44286</v>
      </c>
      <c r="B593" t="s">
        <v>125</v>
      </c>
      <c r="C593">
        <v>97.8</v>
      </c>
      <c r="D593" t="s">
        <v>536</v>
      </c>
      <c r="E593">
        <v>30</v>
      </c>
      <c r="F593" t="s">
        <v>537</v>
      </c>
      <c r="G593">
        <v>16.7</v>
      </c>
      <c r="H593" t="s">
        <v>126</v>
      </c>
      <c r="I593" t="s">
        <v>125</v>
      </c>
      <c r="J593" t="s">
        <v>3869</v>
      </c>
    </row>
    <row r="594" spans="1:10" x14ac:dyDescent="0.2">
      <c r="A594" s="3">
        <v>44316</v>
      </c>
      <c r="B594" t="s">
        <v>125</v>
      </c>
      <c r="C594">
        <v>97.2</v>
      </c>
      <c r="D594" t="s">
        <v>677</v>
      </c>
      <c r="E594">
        <v>42</v>
      </c>
      <c r="F594" t="s">
        <v>678</v>
      </c>
      <c r="G594">
        <v>34</v>
      </c>
      <c r="H594" t="s">
        <v>126</v>
      </c>
      <c r="I594" t="s">
        <v>125</v>
      </c>
      <c r="J594" t="s">
        <v>3869</v>
      </c>
    </row>
    <row r="595" spans="1:10" x14ac:dyDescent="0.2">
      <c r="A595" s="3">
        <v>44347</v>
      </c>
      <c r="B595" t="s">
        <v>125</v>
      </c>
      <c r="C595">
        <v>97.1</v>
      </c>
      <c r="D595" t="s">
        <v>820</v>
      </c>
      <c r="E595">
        <v>47.1</v>
      </c>
      <c r="F595" t="s">
        <v>821</v>
      </c>
      <c r="G595">
        <v>42.2</v>
      </c>
      <c r="H595" t="s">
        <v>126</v>
      </c>
      <c r="I595" t="s">
        <v>125</v>
      </c>
      <c r="J595" t="s">
        <v>3869</v>
      </c>
    </row>
    <row r="596" spans="1:10" x14ac:dyDescent="0.2">
      <c r="A596" s="3">
        <v>44377</v>
      </c>
      <c r="B596" t="s">
        <v>125</v>
      </c>
      <c r="C596">
        <v>97.1</v>
      </c>
      <c r="D596" t="s">
        <v>964</v>
      </c>
      <c r="E596">
        <v>49.8</v>
      </c>
      <c r="F596" t="s">
        <v>965</v>
      </c>
      <c r="G596">
        <v>46.9</v>
      </c>
      <c r="H596" t="s">
        <v>126</v>
      </c>
      <c r="I596" t="s">
        <v>125</v>
      </c>
      <c r="J596" t="s">
        <v>3869</v>
      </c>
    </row>
    <row r="597" spans="1:10" x14ac:dyDescent="0.2">
      <c r="A597" s="3">
        <v>44408</v>
      </c>
      <c r="B597" t="s">
        <v>125</v>
      </c>
      <c r="C597">
        <v>97.1</v>
      </c>
      <c r="D597" t="s">
        <v>1106</v>
      </c>
      <c r="E597">
        <v>52</v>
      </c>
      <c r="F597" t="s">
        <v>522</v>
      </c>
      <c r="G597">
        <v>49.1</v>
      </c>
      <c r="H597" t="s">
        <v>126</v>
      </c>
      <c r="I597" t="s">
        <v>125</v>
      </c>
      <c r="J597" t="s">
        <v>3869</v>
      </c>
    </row>
    <row r="598" spans="1:10" x14ac:dyDescent="0.2">
      <c r="A598" s="3">
        <v>44439</v>
      </c>
      <c r="B598" t="s">
        <v>125</v>
      </c>
      <c r="C598">
        <v>97.1</v>
      </c>
      <c r="D598" t="s">
        <v>1244</v>
      </c>
      <c r="E598">
        <v>54.9</v>
      </c>
      <c r="F598" t="s">
        <v>1245</v>
      </c>
      <c r="G598">
        <v>51.1</v>
      </c>
      <c r="H598" t="s">
        <v>126</v>
      </c>
      <c r="I598" t="s">
        <v>125</v>
      </c>
      <c r="J598" t="s">
        <v>3869</v>
      </c>
    </row>
    <row r="599" spans="1:10" x14ac:dyDescent="0.2">
      <c r="A599" s="3">
        <v>44469</v>
      </c>
      <c r="B599" t="s">
        <v>125</v>
      </c>
      <c r="C599">
        <v>97</v>
      </c>
      <c r="D599" t="s">
        <v>1383</v>
      </c>
      <c r="E599">
        <v>57.2</v>
      </c>
      <c r="F599" t="s">
        <v>1384</v>
      </c>
      <c r="G599">
        <v>53.6</v>
      </c>
      <c r="H599" t="s">
        <v>126</v>
      </c>
      <c r="I599" t="s">
        <v>125</v>
      </c>
      <c r="J599" t="s">
        <v>3869</v>
      </c>
    </row>
    <row r="600" spans="1:10" x14ac:dyDescent="0.2">
      <c r="A600" s="3">
        <v>44500</v>
      </c>
      <c r="B600" t="s">
        <v>125</v>
      </c>
      <c r="C600">
        <v>97</v>
      </c>
      <c r="D600" t="s">
        <v>1525</v>
      </c>
      <c r="E600">
        <v>58.7</v>
      </c>
      <c r="F600" t="s">
        <v>1526</v>
      </c>
      <c r="G600">
        <v>55.3</v>
      </c>
      <c r="H600" t="s">
        <v>126</v>
      </c>
      <c r="I600" t="s">
        <v>125</v>
      </c>
      <c r="J600" t="s">
        <v>3869</v>
      </c>
    </row>
    <row r="601" spans="1:10" x14ac:dyDescent="0.2">
      <c r="A601" s="3">
        <v>44530</v>
      </c>
      <c r="B601" t="s">
        <v>125</v>
      </c>
      <c r="C601">
        <v>96.8</v>
      </c>
      <c r="D601" t="s">
        <v>1663</v>
      </c>
      <c r="E601">
        <v>61.2</v>
      </c>
      <c r="F601" t="s">
        <v>1664</v>
      </c>
      <c r="G601">
        <v>56.5</v>
      </c>
      <c r="H601" t="s">
        <v>126</v>
      </c>
      <c r="I601" t="s">
        <v>125</v>
      </c>
      <c r="J601" t="s">
        <v>3869</v>
      </c>
    </row>
    <row r="602" spans="1:10" x14ac:dyDescent="0.2">
      <c r="A602" s="3">
        <v>44561</v>
      </c>
      <c r="B602" t="s">
        <v>125</v>
      </c>
      <c r="C602">
        <v>96.8</v>
      </c>
      <c r="D602" t="s">
        <v>1804</v>
      </c>
      <c r="E602">
        <v>63.6</v>
      </c>
      <c r="F602" t="s">
        <v>910</v>
      </c>
      <c r="G602">
        <v>58.9</v>
      </c>
      <c r="H602" t="s">
        <v>126</v>
      </c>
      <c r="I602" t="s">
        <v>125</v>
      </c>
      <c r="J602" t="s">
        <v>3869</v>
      </c>
    </row>
    <row r="603" spans="1:10" x14ac:dyDescent="0.2">
      <c r="A603" s="3">
        <v>44592</v>
      </c>
      <c r="B603" t="s">
        <v>125</v>
      </c>
      <c r="C603">
        <v>96.8</v>
      </c>
      <c r="D603" t="s">
        <v>1942</v>
      </c>
      <c r="E603">
        <v>65.599999999999994</v>
      </c>
      <c r="F603" t="s">
        <v>1943</v>
      </c>
      <c r="G603">
        <v>60.5</v>
      </c>
      <c r="H603" t="s">
        <v>126</v>
      </c>
      <c r="I603" t="s">
        <v>125</v>
      </c>
      <c r="J603" t="s">
        <v>3869</v>
      </c>
    </row>
    <row r="604" spans="1:10" x14ac:dyDescent="0.2">
      <c r="A604" s="3">
        <v>44620</v>
      </c>
      <c r="B604" t="s">
        <v>125</v>
      </c>
      <c r="C604">
        <v>96.9</v>
      </c>
      <c r="D604" t="s">
        <v>2079</v>
      </c>
      <c r="E604">
        <v>66.2</v>
      </c>
      <c r="F604" t="s">
        <v>2080</v>
      </c>
      <c r="G604">
        <v>61.7</v>
      </c>
      <c r="H604" t="s">
        <v>126</v>
      </c>
      <c r="I604" t="s">
        <v>125</v>
      </c>
      <c r="J604" t="s">
        <v>3869</v>
      </c>
    </row>
    <row r="605" spans="1:10" x14ac:dyDescent="0.2">
      <c r="A605" s="3">
        <v>44651</v>
      </c>
      <c r="B605" t="s">
        <v>125</v>
      </c>
      <c r="C605">
        <v>96.9</v>
      </c>
      <c r="D605" t="s">
        <v>2213</v>
      </c>
      <c r="E605">
        <v>66.599999999999994</v>
      </c>
      <c r="F605" t="s">
        <v>2214</v>
      </c>
      <c r="G605">
        <v>62.2</v>
      </c>
      <c r="H605" t="s">
        <v>126</v>
      </c>
      <c r="I605" t="s">
        <v>125</v>
      </c>
      <c r="J605" t="s">
        <v>3869</v>
      </c>
    </row>
    <row r="606" spans="1:10" x14ac:dyDescent="0.2">
      <c r="A606" s="3">
        <v>44681</v>
      </c>
      <c r="B606" t="s">
        <v>125</v>
      </c>
      <c r="C606">
        <v>96.8</v>
      </c>
      <c r="D606" t="s">
        <v>2350</v>
      </c>
      <c r="E606">
        <v>66.8</v>
      </c>
      <c r="F606" t="s">
        <v>2351</v>
      </c>
      <c r="G606">
        <v>62.6</v>
      </c>
      <c r="H606" t="s">
        <v>126</v>
      </c>
      <c r="I606" t="s">
        <v>125</v>
      </c>
      <c r="J606" t="s">
        <v>3869</v>
      </c>
    </row>
    <row r="607" spans="1:10" x14ac:dyDescent="0.2">
      <c r="A607" s="3">
        <v>44712</v>
      </c>
      <c r="B607" t="s">
        <v>125</v>
      </c>
      <c r="C607">
        <v>96.8</v>
      </c>
      <c r="D607" t="s">
        <v>2488</v>
      </c>
      <c r="E607">
        <v>67.099999999999994</v>
      </c>
      <c r="F607" t="s">
        <v>2489</v>
      </c>
      <c r="G607">
        <v>62.8</v>
      </c>
      <c r="H607" t="s">
        <v>126</v>
      </c>
      <c r="I607" t="s">
        <v>125</v>
      </c>
      <c r="J607" t="s">
        <v>3869</v>
      </c>
    </row>
    <row r="608" spans="1:10" x14ac:dyDescent="0.2">
      <c r="A608" s="3">
        <v>44741</v>
      </c>
      <c r="B608" t="s">
        <v>125</v>
      </c>
      <c r="C608">
        <v>96.8</v>
      </c>
      <c r="D608" t="s">
        <v>2626</v>
      </c>
      <c r="E608">
        <v>67.3</v>
      </c>
      <c r="F608" t="s">
        <v>2627</v>
      </c>
      <c r="G608">
        <v>63</v>
      </c>
      <c r="H608" t="s">
        <v>126</v>
      </c>
      <c r="I608" t="s">
        <v>125</v>
      </c>
      <c r="J608" t="s">
        <v>3869</v>
      </c>
    </row>
    <row r="609" spans="1:10" x14ac:dyDescent="0.2">
      <c r="A609" s="3">
        <v>44769</v>
      </c>
      <c r="B609" t="s">
        <v>125</v>
      </c>
      <c r="C609">
        <v>96.8</v>
      </c>
      <c r="D609" t="s">
        <v>2762</v>
      </c>
      <c r="E609">
        <v>67.599999999999994</v>
      </c>
      <c r="F609" t="s">
        <v>2763</v>
      </c>
      <c r="G609">
        <v>63.2</v>
      </c>
      <c r="H609" t="s">
        <v>126</v>
      </c>
      <c r="I609" t="s">
        <v>125</v>
      </c>
      <c r="J609" t="s">
        <v>3869</v>
      </c>
    </row>
    <row r="610" spans="1:10" x14ac:dyDescent="0.2">
      <c r="A610" s="3">
        <v>44804</v>
      </c>
      <c r="B610" t="s">
        <v>125</v>
      </c>
      <c r="C610">
        <v>96.8</v>
      </c>
      <c r="D610" t="s">
        <v>2896</v>
      </c>
      <c r="E610">
        <v>67.900000000000006</v>
      </c>
      <c r="F610" t="s">
        <v>2897</v>
      </c>
      <c r="G610">
        <v>63.4</v>
      </c>
      <c r="H610" t="s">
        <v>126</v>
      </c>
      <c r="I610" t="s">
        <v>125</v>
      </c>
      <c r="J610" t="s">
        <v>3869</v>
      </c>
    </row>
    <row r="611" spans="1:10" x14ac:dyDescent="0.2">
      <c r="A611" s="3">
        <v>44832</v>
      </c>
      <c r="B611" t="s">
        <v>125</v>
      </c>
      <c r="C611">
        <v>96.8</v>
      </c>
      <c r="D611" t="s">
        <v>3034</v>
      </c>
      <c r="E611">
        <v>68.099999999999994</v>
      </c>
      <c r="F611" t="s">
        <v>3035</v>
      </c>
      <c r="G611">
        <v>63.7</v>
      </c>
      <c r="H611" t="s">
        <v>126</v>
      </c>
      <c r="I611" t="s">
        <v>125</v>
      </c>
      <c r="J611" t="s">
        <v>3869</v>
      </c>
    </row>
    <row r="612" spans="1:10" x14ac:dyDescent="0.2">
      <c r="A612" s="3">
        <v>44860</v>
      </c>
      <c r="B612" t="s">
        <v>125</v>
      </c>
      <c r="C612">
        <v>96.8</v>
      </c>
      <c r="D612" t="s">
        <v>3168</v>
      </c>
      <c r="E612">
        <v>68.5</v>
      </c>
      <c r="F612" t="s">
        <v>3169</v>
      </c>
      <c r="G612">
        <v>64</v>
      </c>
      <c r="H612" t="s">
        <v>126</v>
      </c>
      <c r="I612" t="s">
        <v>125</v>
      </c>
      <c r="J612" t="s">
        <v>3869</v>
      </c>
    </row>
    <row r="613" spans="1:10" x14ac:dyDescent="0.2">
      <c r="A613" s="3">
        <v>44895</v>
      </c>
      <c r="B613" t="s">
        <v>125</v>
      </c>
      <c r="C613">
        <v>96.8</v>
      </c>
      <c r="D613" t="s">
        <v>3305</v>
      </c>
      <c r="E613">
        <v>68.900000000000006</v>
      </c>
      <c r="F613" t="s">
        <v>3306</v>
      </c>
      <c r="G613">
        <v>64.3</v>
      </c>
      <c r="H613" t="s">
        <v>126</v>
      </c>
      <c r="I613" t="s">
        <v>125</v>
      </c>
      <c r="J613" t="s">
        <v>3869</v>
      </c>
    </row>
    <row r="614" spans="1:10" x14ac:dyDescent="0.2">
      <c r="A614" s="3">
        <v>44923</v>
      </c>
      <c r="B614" t="s">
        <v>125</v>
      </c>
      <c r="C614">
        <v>96.7</v>
      </c>
      <c r="D614" t="s">
        <v>3440</v>
      </c>
      <c r="E614">
        <v>69.099999999999994</v>
      </c>
      <c r="F614" t="s">
        <v>3441</v>
      </c>
      <c r="G614">
        <v>64.400000000000006</v>
      </c>
      <c r="H614" t="s">
        <v>126</v>
      </c>
      <c r="I614" t="s">
        <v>125</v>
      </c>
      <c r="J614" t="s">
        <v>3869</v>
      </c>
    </row>
    <row r="615" spans="1:10" x14ac:dyDescent="0.2">
      <c r="A615" s="3">
        <v>44951</v>
      </c>
      <c r="B615" t="s">
        <v>125</v>
      </c>
      <c r="C615">
        <v>96.7</v>
      </c>
      <c r="D615" t="s">
        <v>3575</v>
      </c>
      <c r="E615">
        <v>69.2</v>
      </c>
      <c r="F615" t="s">
        <v>3576</v>
      </c>
      <c r="G615">
        <v>64.5</v>
      </c>
      <c r="H615" t="s">
        <v>126</v>
      </c>
      <c r="I615" t="s">
        <v>125</v>
      </c>
      <c r="J615" t="s">
        <v>3869</v>
      </c>
    </row>
    <row r="616" spans="1:10" x14ac:dyDescent="0.2">
      <c r="A616" s="3">
        <v>44979</v>
      </c>
      <c r="B616" t="s">
        <v>125</v>
      </c>
      <c r="C616">
        <v>96.7</v>
      </c>
      <c r="D616" t="s">
        <v>3706</v>
      </c>
      <c r="E616">
        <v>69.3</v>
      </c>
      <c r="F616" t="s">
        <v>3707</v>
      </c>
      <c r="G616">
        <v>64.599999999999994</v>
      </c>
      <c r="H616" t="s">
        <v>126</v>
      </c>
      <c r="I616" t="s">
        <v>125</v>
      </c>
      <c r="J616" t="s">
        <v>3869</v>
      </c>
    </row>
    <row r="617" spans="1:10" x14ac:dyDescent="0.2">
      <c r="A617" s="3">
        <v>44993</v>
      </c>
      <c r="B617" t="s">
        <v>125</v>
      </c>
      <c r="C617">
        <v>96.7</v>
      </c>
      <c r="D617" t="s">
        <v>3840</v>
      </c>
      <c r="E617">
        <v>69.3</v>
      </c>
      <c r="F617" t="s">
        <v>3841</v>
      </c>
      <c r="G617">
        <v>64.599999999999994</v>
      </c>
      <c r="H617" t="s">
        <v>126</v>
      </c>
      <c r="I617" t="s">
        <v>125</v>
      </c>
      <c r="J617" t="s">
        <v>3869</v>
      </c>
    </row>
    <row r="618" spans="1:10" x14ac:dyDescent="0.2">
      <c r="A618" s="3">
        <v>44227</v>
      </c>
      <c r="B618" t="s">
        <v>127</v>
      </c>
      <c r="C618">
        <v>95.8</v>
      </c>
      <c r="D618" t="s">
        <v>257</v>
      </c>
      <c r="E618">
        <v>7.5</v>
      </c>
      <c r="F618" t="s">
        <v>258</v>
      </c>
      <c r="G618">
        <v>1.2</v>
      </c>
      <c r="H618" t="s">
        <v>128</v>
      </c>
      <c r="I618" t="s">
        <v>127</v>
      </c>
      <c r="J618" t="s">
        <v>3869</v>
      </c>
    </row>
    <row r="619" spans="1:10" x14ac:dyDescent="0.2">
      <c r="A619" s="3">
        <v>44227</v>
      </c>
      <c r="B619" t="s">
        <v>127</v>
      </c>
      <c r="C619">
        <v>95.8</v>
      </c>
      <c r="D619" t="s">
        <v>257</v>
      </c>
      <c r="E619">
        <v>3.4</v>
      </c>
      <c r="F619" t="s">
        <v>258</v>
      </c>
      <c r="G619">
        <v>1.2</v>
      </c>
      <c r="H619" t="s">
        <v>128</v>
      </c>
      <c r="I619" t="s">
        <v>127</v>
      </c>
      <c r="J619" t="s">
        <v>3869</v>
      </c>
    </row>
    <row r="620" spans="1:10" x14ac:dyDescent="0.2">
      <c r="A620" s="3">
        <v>44255</v>
      </c>
      <c r="B620" t="s">
        <v>127</v>
      </c>
      <c r="C620">
        <v>97.6</v>
      </c>
      <c r="D620" t="s">
        <v>395</v>
      </c>
      <c r="E620">
        <v>12</v>
      </c>
      <c r="F620" t="s">
        <v>396</v>
      </c>
      <c r="G620">
        <v>6.3</v>
      </c>
      <c r="H620" t="s">
        <v>128</v>
      </c>
      <c r="I620" t="s">
        <v>127</v>
      </c>
      <c r="J620" t="s">
        <v>3869</v>
      </c>
    </row>
    <row r="621" spans="1:10" x14ac:dyDescent="0.2">
      <c r="A621" s="3">
        <v>44286</v>
      </c>
      <c r="B621" t="s">
        <v>127</v>
      </c>
      <c r="C621">
        <v>97.8</v>
      </c>
      <c r="D621" t="s">
        <v>538</v>
      </c>
      <c r="E621">
        <v>22.1</v>
      </c>
      <c r="F621" t="s">
        <v>539</v>
      </c>
      <c r="G621">
        <v>12.1</v>
      </c>
      <c r="H621" t="s">
        <v>128</v>
      </c>
      <c r="I621" t="s">
        <v>127</v>
      </c>
      <c r="J621" t="s">
        <v>3869</v>
      </c>
    </row>
    <row r="622" spans="1:10" x14ac:dyDescent="0.2">
      <c r="A622" s="3">
        <v>44316</v>
      </c>
      <c r="B622" t="s">
        <v>127</v>
      </c>
      <c r="C622">
        <v>97.2</v>
      </c>
      <c r="D622" t="s">
        <v>679</v>
      </c>
      <c r="E622">
        <v>33.700000000000003</v>
      </c>
      <c r="F622" t="s">
        <v>680</v>
      </c>
      <c r="G622">
        <v>23.6</v>
      </c>
      <c r="H622" t="s">
        <v>128</v>
      </c>
      <c r="I622" t="s">
        <v>127</v>
      </c>
      <c r="J622" t="s">
        <v>3869</v>
      </c>
    </row>
    <row r="623" spans="1:10" x14ac:dyDescent="0.2">
      <c r="A623" s="3">
        <v>44347</v>
      </c>
      <c r="B623" t="s">
        <v>127</v>
      </c>
      <c r="C623">
        <v>97.1</v>
      </c>
      <c r="D623" t="s">
        <v>822</v>
      </c>
      <c r="E623">
        <v>39.1</v>
      </c>
      <c r="F623" t="s">
        <v>823</v>
      </c>
      <c r="G623">
        <v>33.9</v>
      </c>
      <c r="H623" t="s">
        <v>128</v>
      </c>
      <c r="I623" t="s">
        <v>127</v>
      </c>
      <c r="J623" t="s">
        <v>3869</v>
      </c>
    </row>
    <row r="624" spans="1:10" x14ac:dyDescent="0.2">
      <c r="A624" s="3">
        <v>44377</v>
      </c>
      <c r="B624" t="s">
        <v>127</v>
      </c>
      <c r="C624">
        <v>97.1</v>
      </c>
      <c r="D624" t="s">
        <v>966</v>
      </c>
      <c r="E624">
        <v>41.2</v>
      </c>
      <c r="F624" t="s">
        <v>967</v>
      </c>
      <c r="G624">
        <v>37.700000000000003</v>
      </c>
      <c r="H624" t="s">
        <v>128</v>
      </c>
      <c r="I624" t="s">
        <v>127</v>
      </c>
      <c r="J624" t="s">
        <v>3869</v>
      </c>
    </row>
    <row r="625" spans="1:10" x14ac:dyDescent="0.2">
      <c r="A625" s="3">
        <v>44408</v>
      </c>
      <c r="B625" t="s">
        <v>127</v>
      </c>
      <c r="C625">
        <v>97.1</v>
      </c>
      <c r="D625" t="s">
        <v>1107</v>
      </c>
      <c r="E625">
        <v>43</v>
      </c>
      <c r="F625" t="s">
        <v>1108</v>
      </c>
      <c r="G625">
        <v>39.299999999999997</v>
      </c>
      <c r="H625" t="s">
        <v>128</v>
      </c>
      <c r="I625" t="s">
        <v>127</v>
      </c>
      <c r="J625" t="s">
        <v>3869</v>
      </c>
    </row>
    <row r="626" spans="1:10" x14ac:dyDescent="0.2">
      <c r="A626" s="3">
        <v>44439</v>
      </c>
      <c r="B626" t="s">
        <v>127</v>
      </c>
      <c r="C626">
        <v>97.1</v>
      </c>
      <c r="D626" t="s">
        <v>1246</v>
      </c>
      <c r="E626">
        <v>45.2</v>
      </c>
      <c r="F626" t="s">
        <v>1247</v>
      </c>
      <c r="G626">
        <v>40.799999999999997</v>
      </c>
      <c r="H626" t="s">
        <v>128</v>
      </c>
      <c r="I626" t="s">
        <v>127</v>
      </c>
      <c r="J626" t="s">
        <v>3869</v>
      </c>
    </row>
    <row r="627" spans="1:10" x14ac:dyDescent="0.2">
      <c r="A627" s="3">
        <v>44469</v>
      </c>
      <c r="B627" t="s">
        <v>127</v>
      </c>
      <c r="C627">
        <v>97</v>
      </c>
      <c r="D627" t="s">
        <v>1385</v>
      </c>
      <c r="E627">
        <v>46.8</v>
      </c>
      <c r="F627" t="s">
        <v>1386</v>
      </c>
      <c r="G627">
        <v>42.7</v>
      </c>
      <c r="H627" t="s">
        <v>128</v>
      </c>
      <c r="I627" t="s">
        <v>127</v>
      </c>
      <c r="J627" t="s">
        <v>3869</v>
      </c>
    </row>
    <row r="628" spans="1:10" x14ac:dyDescent="0.2">
      <c r="A628" s="3">
        <v>44500</v>
      </c>
      <c r="B628" t="s">
        <v>127</v>
      </c>
      <c r="C628">
        <v>97</v>
      </c>
      <c r="D628" t="s">
        <v>1527</v>
      </c>
      <c r="E628">
        <v>48.5</v>
      </c>
      <c r="F628" t="s">
        <v>1528</v>
      </c>
      <c r="G628">
        <v>44.1</v>
      </c>
      <c r="H628" t="s">
        <v>128</v>
      </c>
      <c r="I628" t="s">
        <v>127</v>
      </c>
      <c r="J628" t="s">
        <v>3869</v>
      </c>
    </row>
    <row r="629" spans="1:10" x14ac:dyDescent="0.2">
      <c r="A629" s="3">
        <v>44530</v>
      </c>
      <c r="B629" t="s">
        <v>127</v>
      </c>
      <c r="C629">
        <v>96.8</v>
      </c>
      <c r="D629" t="s">
        <v>1665</v>
      </c>
      <c r="E629">
        <v>51.9</v>
      </c>
      <c r="F629" t="s">
        <v>1666</v>
      </c>
      <c r="G629">
        <v>45.1</v>
      </c>
      <c r="H629" t="s">
        <v>128</v>
      </c>
      <c r="I629" t="s">
        <v>127</v>
      </c>
      <c r="J629" t="s">
        <v>3869</v>
      </c>
    </row>
    <row r="630" spans="1:10" x14ac:dyDescent="0.2">
      <c r="A630" s="3">
        <v>44561</v>
      </c>
      <c r="B630" t="s">
        <v>127</v>
      </c>
      <c r="C630">
        <v>96.8</v>
      </c>
      <c r="D630" t="s">
        <v>1805</v>
      </c>
      <c r="E630">
        <v>54.7</v>
      </c>
      <c r="F630" t="s">
        <v>1806</v>
      </c>
      <c r="G630">
        <v>47.5</v>
      </c>
      <c r="H630" t="s">
        <v>128</v>
      </c>
      <c r="I630" t="s">
        <v>127</v>
      </c>
      <c r="J630" t="s">
        <v>3869</v>
      </c>
    </row>
    <row r="631" spans="1:10" x14ac:dyDescent="0.2">
      <c r="A631" s="3">
        <v>44592</v>
      </c>
      <c r="B631" t="s">
        <v>127</v>
      </c>
      <c r="C631">
        <v>96.8</v>
      </c>
      <c r="D631" t="s">
        <v>1944</v>
      </c>
      <c r="E631">
        <v>56.6</v>
      </c>
      <c r="F631" t="s">
        <v>1945</v>
      </c>
      <c r="G631">
        <v>48.8</v>
      </c>
      <c r="H631" t="s">
        <v>128</v>
      </c>
      <c r="I631" t="s">
        <v>127</v>
      </c>
      <c r="J631" t="s">
        <v>3869</v>
      </c>
    </row>
    <row r="632" spans="1:10" x14ac:dyDescent="0.2">
      <c r="A632" s="3">
        <v>44620</v>
      </c>
      <c r="B632" t="s">
        <v>127</v>
      </c>
      <c r="C632">
        <v>96.9</v>
      </c>
      <c r="D632" t="s">
        <v>2081</v>
      </c>
      <c r="E632">
        <v>57.2</v>
      </c>
      <c r="F632" t="s">
        <v>2082</v>
      </c>
      <c r="G632">
        <v>49.6</v>
      </c>
      <c r="H632" t="s">
        <v>128</v>
      </c>
      <c r="I632" t="s">
        <v>127</v>
      </c>
      <c r="J632" t="s">
        <v>3869</v>
      </c>
    </row>
    <row r="633" spans="1:10" x14ac:dyDescent="0.2">
      <c r="A633" s="3">
        <v>44651</v>
      </c>
      <c r="B633" t="s">
        <v>127</v>
      </c>
      <c r="C633">
        <v>96.9</v>
      </c>
      <c r="D633" t="s">
        <v>2215</v>
      </c>
      <c r="E633">
        <v>57.4</v>
      </c>
      <c r="F633" t="s">
        <v>2216</v>
      </c>
      <c r="G633">
        <v>49.9</v>
      </c>
      <c r="H633" t="s">
        <v>128</v>
      </c>
      <c r="I633" t="s">
        <v>127</v>
      </c>
      <c r="J633" t="s">
        <v>3869</v>
      </c>
    </row>
    <row r="634" spans="1:10" x14ac:dyDescent="0.2">
      <c r="A634" s="3">
        <v>44681</v>
      </c>
      <c r="B634" t="s">
        <v>127</v>
      </c>
      <c r="C634">
        <v>96.8</v>
      </c>
      <c r="D634" t="s">
        <v>2352</v>
      </c>
      <c r="E634">
        <v>57.8</v>
      </c>
      <c r="F634" t="s">
        <v>2353</v>
      </c>
      <c r="G634">
        <v>50.4</v>
      </c>
      <c r="H634" t="s">
        <v>128</v>
      </c>
      <c r="I634" t="s">
        <v>127</v>
      </c>
      <c r="J634" t="s">
        <v>3869</v>
      </c>
    </row>
    <row r="635" spans="1:10" x14ac:dyDescent="0.2">
      <c r="A635" s="3">
        <v>44712</v>
      </c>
      <c r="B635" t="s">
        <v>127</v>
      </c>
      <c r="C635">
        <v>96.8</v>
      </c>
      <c r="D635" t="s">
        <v>2490</v>
      </c>
      <c r="E635">
        <v>58.1</v>
      </c>
      <c r="F635" t="s">
        <v>2491</v>
      </c>
      <c r="G635">
        <v>50.8</v>
      </c>
      <c r="H635" t="s">
        <v>128</v>
      </c>
      <c r="I635" t="s">
        <v>127</v>
      </c>
      <c r="J635" t="s">
        <v>3869</v>
      </c>
    </row>
    <row r="636" spans="1:10" x14ac:dyDescent="0.2">
      <c r="A636" s="3">
        <v>44741</v>
      </c>
      <c r="B636" t="s">
        <v>127</v>
      </c>
      <c r="C636">
        <v>96.8</v>
      </c>
      <c r="D636" t="s">
        <v>2628</v>
      </c>
      <c r="E636">
        <v>58.3</v>
      </c>
      <c r="F636" t="s">
        <v>2629</v>
      </c>
      <c r="G636">
        <v>51.1</v>
      </c>
      <c r="H636" t="s">
        <v>128</v>
      </c>
      <c r="I636" t="s">
        <v>127</v>
      </c>
      <c r="J636" t="s">
        <v>3869</v>
      </c>
    </row>
    <row r="637" spans="1:10" x14ac:dyDescent="0.2">
      <c r="A637" s="3">
        <v>44769</v>
      </c>
      <c r="B637" t="s">
        <v>127</v>
      </c>
      <c r="C637">
        <v>96.8</v>
      </c>
      <c r="D637" t="s">
        <v>2764</v>
      </c>
      <c r="E637">
        <v>58.6</v>
      </c>
      <c r="F637" t="s">
        <v>2765</v>
      </c>
      <c r="G637">
        <v>51.3</v>
      </c>
      <c r="H637" t="s">
        <v>128</v>
      </c>
      <c r="I637" t="s">
        <v>127</v>
      </c>
      <c r="J637" t="s">
        <v>3869</v>
      </c>
    </row>
    <row r="638" spans="1:10" x14ac:dyDescent="0.2">
      <c r="A638" s="3">
        <v>44804</v>
      </c>
      <c r="B638" t="s">
        <v>127</v>
      </c>
      <c r="C638">
        <v>96.8</v>
      </c>
      <c r="D638" t="s">
        <v>2898</v>
      </c>
      <c r="E638">
        <v>59</v>
      </c>
      <c r="F638" t="s">
        <v>2899</v>
      </c>
      <c r="G638">
        <v>51.5</v>
      </c>
      <c r="H638" t="s">
        <v>128</v>
      </c>
      <c r="I638" t="s">
        <v>127</v>
      </c>
      <c r="J638" t="s">
        <v>3869</v>
      </c>
    </row>
    <row r="639" spans="1:10" x14ac:dyDescent="0.2">
      <c r="A639" s="3">
        <v>44832</v>
      </c>
      <c r="B639" t="s">
        <v>127</v>
      </c>
      <c r="C639">
        <v>96.8</v>
      </c>
      <c r="D639" t="s">
        <v>3036</v>
      </c>
      <c r="E639">
        <v>59.2</v>
      </c>
      <c r="F639" t="s">
        <v>3037</v>
      </c>
      <c r="G639">
        <v>51.8</v>
      </c>
      <c r="H639" t="s">
        <v>128</v>
      </c>
      <c r="I639" t="s">
        <v>127</v>
      </c>
      <c r="J639" t="s">
        <v>3869</v>
      </c>
    </row>
    <row r="640" spans="1:10" x14ac:dyDescent="0.2">
      <c r="A640" s="3">
        <v>44860</v>
      </c>
      <c r="B640" t="s">
        <v>127</v>
      </c>
      <c r="C640">
        <v>96.8</v>
      </c>
      <c r="D640" t="s">
        <v>3170</v>
      </c>
      <c r="E640">
        <v>59.7</v>
      </c>
      <c r="F640" t="s">
        <v>3171</v>
      </c>
      <c r="G640">
        <v>52.3</v>
      </c>
      <c r="H640" t="s">
        <v>128</v>
      </c>
      <c r="I640" t="s">
        <v>127</v>
      </c>
      <c r="J640" t="s">
        <v>3869</v>
      </c>
    </row>
    <row r="641" spans="1:10" x14ac:dyDescent="0.2">
      <c r="A641" s="3">
        <v>44895</v>
      </c>
      <c r="B641" t="s">
        <v>127</v>
      </c>
      <c r="C641">
        <v>96.8</v>
      </c>
      <c r="D641" t="s">
        <v>3307</v>
      </c>
      <c r="E641">
        <v>60.3</v>
      </c>
      <c r="F641" t="s">
        <v>3308</v>
      </c>
      <c r="G641">
        <v>52.9</v>
      </c>
      <c r="H641" t="s">
        <v>128</v>
      </c>
      <c r="I641" t="s">
        <v>127</v>
      </c>
      <c r="J641" t="s">
        <v>3869</v>
      </c>
    </row>
    <row r="642" spans="1:10" x14ac:dyDescent="0.2">
      <c r="A642" s="3">
        <v>44923</v>
      </c>
      <c r="B642" t="s">
        <v>127</v>
      </c>
      <c r="C642">
        <v>96.7</v>
      </c>
      <c r="D642" t="s">
        <v>3442</v>
      </c>
      <c r="E642">
        <v>60.5</v>
      </c>
      <c r="F642" t="s">
        <v>3443</v>
      </c>
      <c r="G642">
        <v>53.2</v>
      </c>
      <c r="H642" t="s">
        <v>128</v>
      </c>
      <c r="I642" t="s">
        <v>127</v>
      </c>
      <c r="J642" t="s">
        <v>3869</v>
      </c>
    </row>
    <row r="643" spans="1:10" x14ac:dyDescent="0.2">
      <c r="A643" s="3">
        <v>44951</v>
      </c>
      <c r="B643" t="s">
        <v>127</v>
      </c>
      <c r="C643">
        <v>96.7</v>
      </c>
      <c r="D643" t="s">
        <v>3577</v>
      </c>
      <c r="E643">
        <v>60.7</v>
      </c>
      <c r="F643" t="s">
        <v>3578</v>
      </c>
      <c r="G643">
        <v>53.3</v>
      </c>
      <c r="H643" t="s">
        <v>128</v>
      </c>
      <c r="I643" t="s">
        <v>127</v>
      </c>
      <c r="J643" t="s">
        <v>3869</v>
      </c>
    </row>
    <row r="644" spans="1:10" x14ac:dyDescent="0.2">
      <c r="A644" s="3">
        <v>44979</v>
      </c>
      <c r="B644" t="s">
        <v>127</v>
      </c>
      <c r="C644">
        <v>96.7</v>
      </c>
      <c r="D644" t="s">
        <v>3708</v>
      </c>
      <c r="E644">
        <v>60.8</v>
      </c>
      <c r="F644" t="s">
        <v>3709</v>
      </c>
      <c r="G644">
        <v>53.4</v>
      </c>
      <c r="H644" t="s">
        <v>128</v>
      </c>
      <c r="I644" t="s">
        <v>127</v>
      </c>
      <c r="J644" t="s">
        <v>3869</v>
      </c>
    </row>
    <row r="645" spans="1:10" x14ac:dyDescent="0.2">
      <c r="A645" s="3">
        <v>44993</v>
      </c>
      <c r="B645" t="s">
        <v>127</v>
      </c>
      <c r="C645">
        <v>96.7</v>
      </c>
      <c r="D645" t="s">
        <v>3842</v>
      </c>
      <c r="E645">
        <v>60.8</v>
      </c>
      <c r="F645" t="s">
        <v>3843</v>
      </c>
      <c r="G645">
        <v>53.4</v>
      </c>
      <c r="H645" t="s">
        <v>128</v>
      </c>
      <c r="I645" t="s">
        <v>127</v>
      </c>
      <c r="J645" t="s">
        <v>3869</v>
      </c>
    </row>
    <row r="646" spans="1:10" x14ac:dyDescent="0.2">
      <c r="A646" s="3">
        <v>44227</v>
      </c>
      <c r="B646" t="s">
        <v>141</v>
      </c>
      <c r="C646">
        <v>95.8</v>
      </c>
      <c r="D646" t="s">
        <v>270</v>
      </c>
      <c r="E646">
        <v>7.3</v>
      </c>
      <c r="F646" t="s">
        <v>271</v>
      </c>
      <c r="G646">
        <v>1.3</v>
      </c>
      <c r="H646" t="s">
        <v>142</v>
      </c>
      <c r="I646" t="s">
        <v>141</v>
      </c>
      <c r="J646" t="s">
        <v>3869</v>
      </c>
    </row>
    <row r="647" spans="1:10" x14ac:dyDescent="0.2">
      <c r="A647" s="3">
        <v>44227</v>
      </c>
      <c r="B647" t="s">
        <v>141</v>
      </c>
      <c r="C647">
        <v>95.8</v>
      </c>
      <c r="D647" t="s">
        <v>270</v>
      </c>
      <c r="E647">
        <v>7.6</v>
      </c>
      <c r="F647" t="s">
        <v>271</v>
      </c>
      <c r="G647">
        <v>1.3</v>
      </c>
      <c r="H647" t="s">
        <v>142</v>
      </c>
      <c r="I647" t="s">
        <v>141</v>
      </c>
      <c r="J647" t="s">
        <v>3869</v>
      </c>
    </row>
    <row r="648" spans="1:10" x14ac:dyDescent="0.2">
      <c r="A648" s="3">
        <v>44255</v>
      </c>
      <c r="B648" t="s">
        <v>141</v>
      </c>
      <c r="C648">
        <v>97.6</v>
      </c>
      <c r="D648" t="s">
        <v>409</v>
      </c>
      <c r="E648">
        <v>14.7</v>
      </c>
      <c r="F648" t="s">
        <v>410</v>
      </c>
      <c r="G648">
        <v>7.7</v>
      </c>
      <c r="H648" t="s">
        <v>142</v>
      </c>
      <c r="I648" t="s">
        <v>141</v>
      </c>
      <c r="J648" t="s">
        <v>3869</v>
      </c>
    </row>
    <row r="649" spans="1:10" x14ac:dyDescent="0.2">
      <c r="A649" s="3">
        <v>44286</v>
      </c>
      <c r="B649" t="s">
        <v>141</v>
      </c>
      <c r="C649">
        <v>97.8</v>
      </c>
      <c r="D649" t="s">
        <v>552</v>
      </c>
      <c r="E649">
        <v>28.1</v>
      </c>
      <c r="F649" t="s">
        <v>553</v>
      </c>
      <c r="G649">
        <v>16.5</v>
      </c>
      <c r="H649" t="s">
        <v>142</v>
      </c>
      <c r="I649" t="s">
        <v>141</v>
      </c>
      <c r="J649" t="s">
        <v>3869</v>
      </c>
    </row>
    <row r="650" spans="1:10" x14ac:dyDescent="0.2">
      <c r="A650" s="3">
        <v>44316</v>
      </c>
      <c r="B650" t="s">
        <v>141</v>
      </c>
      <c r="C650">
        <v>97.2</v>
      </c>
      <c r="D650" t="s">
        <v>693</v>
      </c>
      <c r="E650">
        <v>40.1</v>
      </c>
      <c r="F650" t="s">
        <v>694</v>
      </c>
      <c r="G650">
        <v>30.9</v>
      </c>
      <c r="H650" t="s">
        <v>142</v>
      </c>
      <c r="I650" t="s">
        <v>141</v>
      </c>
      <c r="J650" t="s">
        <v>3869</v>
      </c>
    </row>
    <row r="651" spans="1:10" x14ac:dyDescent="0.2">
      <c r="A651" s="3">
        <v>44347</v>
      </c>
      <c r="B651" t="s">
        <v>141</v>
      </c>
      <c r="C651">
        <v>97.1</v>
      </c>
      <c r="D651" t="s">
        <v>836</v>
      </c>
      <c r="E651">
        <v>44.5</v>
      </c>
      <c r="F651" t="s">
        <v>837</v>
      </c>
      <c r="G651">
        <v>39.9</v>
      </c>
      <c r="H651" t="s">
        <v>142</v>
      </c>
      <c r="I651" t="s">
        <v>141</v>
      </c>
      <c r="J651" t="s">
        <v>3869</v>
      </c>
    </row>
    <row r="652" spans="1:10" x14ac:dyDescent="0.2">
      <c r="A652" s="3">
        <v>44377</v>
      </c>
      <c r="B652" t="s">
        <v>141</v>
      </c>
      <c r="C652">
        <v>97.1</v>
      </c>
      <c r="D652" t="s">
        <v>980</v>
      </c>
      <c r="E652">
        <v>46.8</v>
      </c>
      <c r="F652" t="s">
        <v>981</v>
      </c>
      <c r="G652">
        <v>44.2</v>
      </c>
      <c r="H652" t="s">
        <v>142</v>
      </c>
      <c r="I652" t="s">
        <v>141</v>
      </c>
      <c r="J652" t="s">
        <v>3869</v>
      </c>
    </row>
    <row r="653" spans="1:10" x14ac:dyDescent="0.2">
      <c r="A653" s="3">
        <v>44408</v>
      </c>
      <c r="B653" t="s">
        <v>141</v>
      </c>
      <c r="C653">
        <v>97.1</v>
      </c>
      <c r="D653" t="s">
        <v>1119</v>
      </c>
      <c r="E653">
        <v>48.6</v>
      </c>
      <c r="F653" t="s">
        <v>1120</v>
      </c>
      <c r="G653">
        <v>46.1</v>
      </c>
      <c r="H653" t="s">
        <v>142</v>
      </c>
      <c r="I653" t="s">
        <v>141</v>
      </c>
      <c r="J653" t="s">
        <v>3869</v>
      </c>
    </row>
    <row r="654" spans="1:10" x14ac:dyDescent="0.2">
      <c r="A654" s="3">
        <v>44439</v>
      </c>
      <c r="B654" t="s">
        <v>141</v>
      </c>
      <c r="C654">
        <v>97.1</v>
      </c>
      <c r="D654" t="s">
        <v>1259</v>
      </c>
      <c r="E654">
        <v>51.5</v>
      </c>
      <c r="F654" t="s">
        <v>1260</v>
      </c>
      <c r="G654">
        <v>48</v>
      </c>
      <c r="H654" t="s">
        <v>142</v>
      </c>
      <c r="I654" t="s">
        <v>141</v>
      </c>
      <c r="J654" t="s">
        <v>3869</v>
      </c>
    </row>
    <row r="655" spans="1:10" x14ac:dyDescent="0.2">
      <c r="A655" s="3">
        <v>44469</v>
      </c>
      <c r="B655" t="s">
        <v>141</v>
      </c>
      <c r="C655">
        <v>97</v>
      </c>
      <c r="D655" t="s">
        <v>1399</v>
      </c>
      <c r="E655">
        <v>54.1</v>
      </c>
      <c r="F655" t="s">
        <v>1400</v>
      </c>
      <c r="G655">
        <v>50.5</v>
      </c>
      <c r="H655" t="s">
        <v>142</v>
      </c>
      <c r="I655" t="s">
        <v>141</v>
      </c>
      <c r="J655" t="s">
        <v>3869</v>
      </c>
    </row>
    <row r="656" spans="1:10" x14ac:dyDescent="0.2">
      <c r="A656" s="3">
        <v>44500</v>
      </c>
      <c r="B656" t="s">
        <v>141</v>
      </c>
      <c r="C656">
        <v>97</v>
      </c>
      <c r="D656" t="s">
        <v>1540</v>
      </c>
      <c r="E656">
        <v>55.6</v>
      </c>
      <c r="F656" t="s">
        <v>1541</v>
      </c>
      <c r="G656">
        <v>52.3</v>
      </c>
      <c r="H656" t="s">
        <v>142</v>
      </c>
      <c r="I656" t="s">
        <v>141</v>
      </c>
      <c r="J656" t="s">
        <v>3869</v>
      </c>
    </row>
    <row r="657" spans="1:10" x14ac:dyDescent="0.2">
      <c r="A657" s="3">
        <v>44530</v>
      </c>
      <c r="B657" t="s">
        <v>141</v>
      </c>
      <c r="C657">
        <v>96.8</v>
      </c>
      <c r="D657" t="s">
        <v>1678</v>
      </c>
      <c r="E657">
        <v>57.6</v>
      </c>
      <c r="F657" t="s">
        <v>1679</v>
      </c>
      <c r="G657">
        <v>53.2</v>
      </c>
      <c r="H657" t="s">
        <v>142</v>
      </c>
      <c r="I657" t="s">
        <v>141</v>
      </c>
      <c r="J657" t="s">
        <v>3869</v>
      </c>
    </row>
    <row r="658" spans="1:10" x14ac:dyDescent="0.2">
      <c r="A658" s="3">
        <v>44561</v>
      </c>
      <c r="B658" t="s">
        <v>141</v>
      </c>
      <c r="C658">
        <v>96.8</v>
      </c>
      <c r="D658" t="s">
        <v>1818</v>
      </c>
      <c r="E658">
        <v>59.5</v>
      </c>
      <c r="F658" t="s">
        <v>1819</v>
      </c>
      <c r="G658">
        <v>55</v>
      </c>
      <c r="H658" t="s">
        <v>142</v>
      </c>
      <c r="I658" t="s">
        <v>141</v>
      </c>
      <c r="J658" t="s">
        <v>3869</v>
      </c>
    </row>
    <row r="659" spans="1:10" x14ac:dyDescent="0.2">
      <c r="A659" s="3">
        <v>44592</v>
      </c>
      <c r="B659" t="s">
        <v>141</v>
      </c>
      <c r="C659">
        <v>96.8</v>
      </c>
      <c r="D659" t="s">
        <v>1958</v>
      </c>
      <c r="E659">
        <v>61</v>
      </c>
      <c r="F659" t="s">
        <v>1959</v>
      </c>
      <c r="G659">
        <v>56.3</v>
      </c>
      <c r="H659" t="s">
        <v>142</v>
      </c>
      <c r="I659" t="s">
        <v>141</v>
      </c>
      <c r="J659" t="s">
        <v>3869</v>
      </c>
    </row>
    <row r="660" spans="1:10" x14ac:dyDescent="0.2">
      <c r="A660" s="3">
        <v>44620</v>
      </c>
      <c r="B660" t="s">
        <v>141</v>
      </c>
      <c r="C660">
        <v>96.9</v>
      </c>
      <c r="D660" t="s">
        <v>2092</v>
      </c>
      <c r="E660">
        <v>61.5</v>
      </c>
      <c r="F660" t="s">
        <v>2093</v>
      </c>
      <c r="G660">
        <v>57.2</v>
      </c>
      <c r="H660" t="s">
        <v>142</v>
      </c>
      <c r="I660" t="s">
        <v>141</v>
      </c>
      <c r="J660" t="s">
        <v>3869</v>
      </c>
    </row>
    <row r="661" spans="1:10" x14ac:dyDescent="0.2">
      <c r="A661" s="3">
        <v>44651</v>
      </c>
      <c r="B661" t="s">
        <v>141</v>
      </c>
      <c r="C661">
        <v>96.9</v>
      </c>
      <c r="D661" t="s">
        <v>2229</v>
      </c>
      <c r="E661">
        <v>61.7</v>
      </c>
      <c r="F661" t="s">
        <v>2230</v>
      </c>
      <c r="G661">
        <v>57.5</v>
      </c>
      <c r="H661" t="s">
        <v>142</v>
      </c>
      <c r="I661" t="s">
        <v>141</v>
      </c>
      <c r="J661" t="s">
        <v>3869</v>
      </c>
    </row>
    <row r="662" spans="1:10" x14ac:dyDescent="0.2">
      <c r="A662" s="3">
        <v>44681</v>
      </c>
      <c r="B662" t="s">
        <v>141</v>
      </c>
      <c r="C662">
        <v>96.8</v>
      </c>
      <c r="D662" t="s">
        <v>2366</v>
      </c>
      <c r="E662">
        <v>61.9</v>
      </c>
      <c r="F662" t="s">
        <v>2367</v>
      </c>
      <c r="G662">
        <v>57.9</v>
      </c>
      <c r="H662" t="s">
        <v>142</v>
      </c>
      <c r="I662" t="s">
        <v>141</v>
      </c>
      <c r="J662" t="s">
        <v>3869</v>
      </c>
    </row>
    <row r="663" spans="1:10" x14ac:dyDescent="0.2">
      <c r="A663" s="3">
        <v>44712</v>
      </c>
      <c r="B663" t="s">
        <v>141</v>
      </c>
      <c r="C663">
        <v>96.8</v>
      </c>
      <c r="D663" t="s">
        <v>2503</v>
      </c>
      <c r="E663">
        <v>62.1</v>
      </c>
      <c r="F663" t="s">
        <v>2504</v>
      </c>
      <c r="G663">
        <v>58.1</v>
      </c>
      <c r="H663" t="s">
        <v>142</v>
      </c>
      <c r="I663" t="s">
        <v>141</v>
      </c>
      <c r="J663" t="s">
        <v>3869</v>
      </c>
    </row>
    <row r="664" spans="1:10" x14ac:dyDescent="0.2">
      <c r="A664" s="3">
        <v>44741</v>
      </c>
      <c r="B664" t="s">
        <v>141</v>
      </c>
      <c r="C664">
        <v>96.8</v>
      </c>
      <c r="D664" t="s">
        <v>2642</v>
      </c>
      <c r="E664">
        <v>62.3</v>
      </c>
      <c r="F664" t="s">
        <v>2643</v>
      </c>
      <c r="G664">
        <v>58.3</v>
      </c>
      <c r="H664" t="s">
        <v>142</v>
      </c>
      <c r="I664" t="s">
        <v>141</v>
      </c>
      <c r="J664" t="s">
        <v>3869</v>
      </c>
    </row>
    <row r="665" spans="1:10" x14ac:dyDescent="0.2">
      <c r="A665" s="3">
        <v>44769</v>
      </c>
      <c r="B665" t="s">
        <v>141</v>
      </c>
      <c r="C665">
        <v>96.8</v>
      </c>
      <c r="D665" t="s">
        <v>2778</v>
      </c>
      <c r="E665">
        <v>62.5</v>
      </c>
      <c r="F665" t="s">
        <v>2779</v>
      </c>
      <c r="G665">
        <v>58.5</v>
      </c>
      <c r="H665" t="s">
        <v>142</v>
      </c>
      <c r="I665" t="s">
        <v>141</v>
      </c>
      <c r="J665" t="s">
        <v>3869</v>
      </c>
    </row>
    <row r="666" spans="1:10" x14ac:dyDescent="0.2">
      <c r="A666" s="3">
        <v>44804</v>
      </c>
      <c r="B666" t="s">
        <v>141</v>
      </c>
      <c r="C666">
        <v>96.8</v>
      </c>
      <c r="D666" t="s">
        <v>2911</v>
      </c>
      <c r="E666">
        <v>62.8</v>
      </c>
      <c r="F666" t="s">
        <v>2912</v>
      </c>
      <c r="G666">
        <v>58.6</v>
      </c>
      <c r="H666" t="s">
        <v>142</v>
      </c>
      <c r="I666" t="s">
        <v>141</v>
      </c>
      <c r="J666" t="s">
        <v>3869</v>
      </c>
    </row>
    <row r="667" spans="1:10" x14ac:dyDescent="0.2">
      <c r="A667" s="3">
        <v>44832</v>
      </c>
      <c r="B667" t="s">
        <v>141</v>
      </c>
      <c r="C667">
        <v>96.8</v>
      </c>
      <c r="D667" t="s">
        <v>3050</v>
      </c>
      <c r="E667">
        <v>62.9</v>
      </c>
      <c r="F667" t="s">
        <v>3051</v>
      </c>
      <c r="G667">
        <v>58.8</v>
      </c>
      <c r="H667" t="s">
        <v>142</v>
      </c>
      <c r="I667" t="s">
        <v>141</v>
      </c>
      <c r="J667" t="s">
        <v>3869</v>
      </c>
    </row>
    <row r="668" spans="1:10" x14ac:dyDescent="0.2">
      <c r="A668" s="3">
        <v>44860</v>
      </c>
      <c r="B668" t="s">
        <v>141</v>
      </c>
      <c r="C668">
        <v>96.8</v>
      </c>
      <c r="D668" t="s">
        <v>3183</v>
      </c>
      <c r="E668">
        <v>63.2</v>
      </c>
      <c r="F668" t="s">
        <v>3184</v>
      </c>
      <c r="G668">
        <v>59.1</v>
      </c>
      <c r="H668" t="s">
        <v>142</v>
      </c>
      <c r="I668" t="s">
        <v>141</v>
      </c>
      <c r="J668" t="s">
        <v>3869</v>
      </c>
    </row>
    <row r="669" spans="1:10" x14ac:dyDescent="0.2">
      <c r="A669" s="3">
        <v>44895</v>
      </c>
      <c r="B669" t="s">
        <v>141</v>
      </c>
      <c r="C669">
        <v>96.8</v>
      </c>
      <c r="D669" t="s">
        <v>3321</v>
      </c>
      <c r="E669">
        <v>63.6</v>
      </c>
      <c r="F669" t="s">
        <v>3322</v>
      </c>
      <c r="G669">
        <v>59.3</v>
      </c>
      <c r="H669" t="s">
        <v>142</v>
      </c>
      <c r="I669" t="s">
        <v>141</v>
      </c>
      <c r="J669" t="s">
        <v>3869</v>
      </c>
    </row>
    <row r="670" spans="1:10" x14ac:dyDescent="0.2">
      <c r="A670" s="3">
        <v>44923</v>
      </c>
      <c r="B670" t="s">
        <v>141</v>
      </c>
      <c r="C670">
        <v>96.7</v>
      </c>
      <c r="D670" t="s">
        <v>3453</v>
      </c>
      <c r="E670">
        <v>63.7</v>
      </c>
      <c r="F670" t="s">
        <v>3454</v>
      </c>
      <c r="G670">
        <v>59.4</v>
      </c>
      <c r="H670" t="s">
        <v>142</v>
      </c>
      <c r="I670" t="s">
        <v>141</v>
      </c>
      <c r="J670" t="s">
        <v>3869</v>
      </c>
    </row>
    <row r="671" spans="1:10" x14ac:dyDescent="0.2">
      <c r="A671" s="3">
        <v>44951</v>
      </c>
      <c r="B671" t="s">
        <v>141</v>
      </c>
      <c r="C671">
        <v>96.7</v>
      </c>
      <c r="D671" t="s">
        <v>3590</v>
      </c>
      <c r="E671">
        <v>63.8</v>
      </c>
      <c r="F671" t="s">
        <v>3591</v>
      </c>
      <c r="G671">
        <v>59.5</v>
      </c>
      <c r="H671" t="s">
        <v>142</v>
      </c>
      <c r="I671" t="s">
        <v>141</v>
      </c>
      <c r="J671" t="s">
        <v>3869</v>
      </c>
    </row>
    <row r="672" spans="1:10" x14ac:dyDescent="0.2">
      <c r="A672" s="3">
        <v>44979</v>
      </c>
      <c r="B672" t="s">
        <v>141</v>
      </c>
      <c r="C672">
        <v>96.7</v>
      </c>
      <c r="D672" t="s">
        <v>3721</v>
      </c>
      <c r="E672">
        <v>63.8</v>
      </c>
      <c r="F672" t="s">
        <v>3722</v>
      </c>
      <c r="G672">
        <v>59.5</v>
      </c>
      <c r="H672" t="s">
        <v>142</v>
      </c>
      <c r="I672" t="s">
        <v>141</v>
      </c>
      <c r="J672" t="s">
        <v>3869</v>
      </c>
    </row>
    <row r="673" spans="1:10" x14ac:dyDescent="0.2">
      <c r="A673" s="3">
        <v>44993</v>
      </c>
      <c r="B673" t="s">
        <v>141</v>
      </c>
      <c r="C673">
        <v>96.7</v>
      </c>
      <c r="D673" t="s">
        <v>3856</v>
      </c>
      <c r="E673">
        <v>63.8</v>
      </c>
      <c r="F673" t="s">
        <v>3857</v>
      </c>
      <c r="G673">
        <v>59.6</v>
      </c>
      <c r="H673" t="s">
        <v>142</v>
      </c>
      <c r="I673" t="s">
        <v>141</v>
      </c>
      <c r="J673" t="s">
        <v>3869</v>
      </c>
    </row>
    <row r="674" spans="1:10" x14ac:dyDescent="0.2">
      <c r="A674" s="3">
        <v>44227</v>
      </c>
      <c r="B674" t="s">
        <v>143</v>
      </c>
      <c r="C674">
        <v>95.8</v>
      </c>
      <c r="D674" t="s">
        <v>272</v>
      </c>
      <c r="E674">
        <v>7.6</v>
      </c>
      <c r="F674" t="s">
        <v>273</v>
      </c>
      <c r="G674">
        <v>2.2000000000000002</v>
      </c>
      <c r="H674" t="s">
        <v>144</v>
      </c>
      <c r="I674" t="s">
        <v>143</v>
      </c>
      <c r="J674" t="s">
        <v>3869</v>
      </c>
    </row>
    <row r="675" spans="1:10" x14ac:dyDescent="0.2">
      <c r="A675" s="3">
        <v>44227</v>
      </c>
      <c r="B675" t="s">
        <v>143</v>
      </c>
      <c r="C675">
        <v>95.8</v>
      </c>
      <c r="D675" t="s">
        <v>272</v>
      </c>
      <c r="E675">
        <v>5.3</v>
      </c>
      <c r="F675" t="s">
        <v>273</v>
      </c>
      <c r="G675">
        <v>2.2000000000000002</v>
      </c>
      <c r="H675" t="s">
        <v>144</v>
      </c>
      <c r="I675" t="s">
        <v>143</v>
      </c>
      <c r="J675" t="s">
        <v>3869</v>
      </c>
    </row>
    <row r="676" spans="1:10" x14ac:dyDescent="0.2">
      <c r="A676" s="3">
        <v>44255</v>
      </c>
      <c r="B676" t="s">
        <v>143</v>
      </c>
      <c r="C676">
        <v>97.6</v>
      </c>
      <c r="D676" t="s">
        <v>411</v>
      </c>
      <c r="E676">
        <v>17.5</v>
      </c>
      <c r="F676" t="s">
        <v>412</v>
      </c>
      <c r="G676">
        <v>9.1999999999999993</v>
      </c>
      <c r="H676" t="s">
        <v>144</v>
      </c>
      <c r="I676" t="s">
        <v>143</v>
      </c>
      <c r="J676" t="s">
        <v>3869</v>
      </c>
    </row>
    <row r="677" spans="1:10" x14ac:dyDescent="0.2">
      <c r="A677" s="3">
        <v>44286</v>
      </c>
      <c r="B677" t="s">
        <v>143</v>
      </c>
      <c r="C677">
        <v>97.8</v>
      </c>
      <c r="D677" t="s">
        <v>554</v>
      </c>
      <c r="E677">
        <v>35.5</v>
      </c>
      <c r="F677" t="s">
        <v>555</v>
      </c>
      <c r="G677">
        <v>21.6</v>
      </c>
      <c r="H677" t="s">
        <v>144</v>
      </c>
      <c r="I677" t="s">
        <v>143</v>
      </c>
      <c r="J677" t="s">
        <v>3869</v>
      </c>
    </row>
    <row r="678" spans="1:10" x14ac:dyDescent="0.2">
      <c r="A678" s="3">
        <v>44316</v>
      </c>
      <c r="B678" t="s">
        <v>143</v>
      </c>
      <c r="C678">
        <v>97.2</v>
      </c>
      <c r="D678" t="s">
        <v>695</v>
      </c>
      <c r="E678">
        <v>49.6</v>
      </c>
      <c r="F678" t="s">
        <v>696</v>
      </c>
      <c r="G678">
        <v>39.299999999999997</v>
      </c>
      <c r="H678" t="s">
        <v>144</v>
      </c>
      <c r="I678" t="s">
        <v>143</v>
      </c>
      <c r="J678" t="s">
        <v>3869</v>
      </c>
    </row>
    <row r="679" spans="1:10" x14ac:dyDescent="0.2">
      <c r="A679" s="3">
        <v>44347</v>
      </c>
      <c r="B679" t="s">
        <v>143</v>
      </c>
      <c r="C679">
        <v>97.1</v>
      </c>
      <c r="D679" t="s">
        <v>838</v>
      </c>
      <c r="E679">
        <v>55</v>
      </c>
      <c r="F679" t="s">
        <v>839</v>
      </c>
      <c r="G679">
        <v>48.9</v>
      </c>
      <c r="H679" t="s">
        <v>144</v>
      </c>
      <c r="I679" t="s">
        <v>143</v>
      </c>
      <c r="J679" t="s">
        <v>3869</v>
      </c>
    </row>
    <row r="680" spans="1:10" x14ac:dyDescent="0.2">
      <c r="A680" s="3">
        <v>44377</v>
      </c>
      <c r="B680" t="s">
        <v>143</v>
      </c>
      <c r="C680">
        <v>97.1</v>
      </c>
      <c r="D680" t="s">
        <v>982</v>
      </c>
      <c r="E680">
        <v>57.8</v>
      </c>
      <c r="F680" t="s">
        <v>983</v>
      </c>
      <c r="G680">
        <v>54.4</v>
      </c>
      <c r="H680" t="s">
        <v>144</v>
      </c>
      <c r="I680" t="s">
        <v>143</v>
      </c>
      <c r="J680" t="s">
        <v>3869</v>
      </c>
    </row>
    <row r="681" spans="1:10" x14ac:dyDescent="0.2">
      <c r="A681" s="3">
        <v>44408</v>
      </c>
      <c r="B681" t="s">
        <v>143</v>
      </c>
      <c r="C681">
        <v>97.1</v>
      </c>
      <c r="D681" t="s">
        <v>1121</v>
      </c>
      <c r="E681">
        <v>59.8</v>
      </c>
      <c r="F681" t="s">
        <v>1122</v>
      </c>
      <c r="G681">
        <v>56.6</v>
      </c>
      <c r="H681" t="s">
        <v>144</v>
      </c>
      <c r="I681" t="s">
        <v>143</v>
      </c>
      <c r="J681" t="s">
        <v>3869</v>
      </c>
    </row>
    <row r="682" spans="1:10" x14ac:dyDescent="0.2">
      <c r="A682" s="3">
        <v>44439</v>
      </c>
      <c r="B682" t="s">
        <v>143</v>
      </c>
      <c r="C682">
        <v>97.1</v>
      </c>
      <c r="D682" t="s">
        <v>1261</v>
      </c>
      <c r="E682">
        <v>62.9</v>
      </c>
      <c r="F682" t="s">
        <v>1262</v>
      </c>
      <c r="G682">
        <v>58.6</v>
      </c>
      <c r="H682" t="s">
        <v>144</v>
      </c>
      <c r="I682" t="s">
        <v>143</v>
      </c>
      <c r="J682" t="s">
        <v>3869</v>
      </c>
    </row>
    <row r="683" spans="1:10" x14ac:dyDescent="0.2">
      <c r="A683" s="3">
        <v>44469</v>
      </c>
      <c r="B683" t="s">
        <v>143</v>
      </c>
      <c r="C683">
        <v>97</v>
      </c>
      <c r="D683" t="s">
        <v>1401</v>
      </c>
      <c r="E683">
        <v>65.7</v>
      </c>
      <c r="F683" t="s">
        <v>1402</v>
      </c>
      <c r="G683">
        <v>61.3</v>
      </c>
      <c r="H683" t="s">
        <v>144</v>
      </c>
      <c r="I683" t="s">
        <v>143</v>
      </c>
      <c r="J683" t="s">
        <v>3869</v>
      </c>
    </row>
    <row r="684" spans="1:10" x14ac:dyDescent="0.2">
      <c r="A684" s="3">
        <v>44500</v>
      </c>
      <c r="B684" t="s">
        <v>143</v>
      </c>
      <c r="C684">
        <v>97</v>
      </c>
      <c r="D684" t="s">
        <v>1542</v>
      </c>
      <c r="E684">
        <v>67.3</v>
      </c>
      <c r="F684" t="s">
        <v>1543</v>
      </c>
      <c r="G684">
        <v>63</v>
      </c>
      <c r="H684" t="s">
        <v>144</v>
      </c>
      <c r="I684" t="s">
        <v>143</v>
      </c>
      <c r="J684" t="s">
        <v>3869</v>
      </c>
    </row>
    <row r="685" spans="1:10" x14ac:dyDescent="0.2">
      <c r="A685" s="3">
        <v>44530</v>
      </c>
      <c r="B685" t="s">
        <v>143</v>
      </c>
      <c r="C685">
        <v>96.8</v>
      </c>
      <c r="D685" t="s">
        <v>1680</v>
      </c>
      <c r="E685">
        <v>70.5</v>
      </c>
      <c r="F685" t="s">
        <v>1681</v>
      </c>
      <c r="G685">
        <v>64.099999999999994</v>
      </c>
      <c r="H685" t="s">
        <v>144</v>
      </c>
      <c r="I685" t="s">
        <v>143</v>
      </c>
      <c r="J685" t="s">
        <v>3869</v>
      </c>
    </row>
    <row r="686" spans="1:10" x14ac:dyDescent="0.2">
      <c r="A686" s="3">
        <v>44561</v>
      </c>
      <c r="B686" t="s">
        <v>143</v>
      </c>
      <c r="C686">
        <v>96.8</v>
      </c>
      <c r="D686" t="s">
        <v>1820</v>
      </c>
      <c r="E686">
        <v>73.099999999999994</v>
      </c>
      <c r="F686" t="s">
        <v>1821</v>
      </c>
      <c r="G686">
        <v>66.8</v>
      </c>
      <c r="H686" t="s">
        <v>144</v>
      </c>
      <c r="I686" t="s">
        <v>143</v>
      </c>
      <c r="J686" t="s">
        <v>3869</v>
      </c>
    </row>
    <row r="687" spans="1:10" x14ac:dyDescent="0.2">
      <c r="A687" s="3">
        <v>44592</v>
      </c>
      <c r="B687" t="s">
        <v>143</v>
      </c>
      <c r="C687">
        <v>96.8</v>
      </c>
      <c r="D687" t="s">
        <v>1960</v>
      </c>
      <c r="E687">
        <v>75</v>
      </c>
      <c r="F687" t="s">
        <v>1961</v>
      </c>
      <c r="G687">
        <v>68.400000000000006</v>
      </c>
      <c r="H687" t="s">
        <v>144</v>
      </c>
      <c r="I687" t="s">
        <v>143</v>
      </c>
      <c r="J687" t="s">
        <v>3869</v>
      </c>
    </row>
    <row r="688" spans="1:10" x14ac:dyDescent="0.2">
      <c r="A688" s="3">
        <v>44620</v>
      </c>
      <c r="B688" t="s">
        <v>143</v>
      </c>
      <c r="C688">
        <v>96.9</v>
      </c>
      <c r="D688" t="s">
        <v>2094</v>
      </c>
      <c r="E688">
        <v>75.599999999999994</v>
      </c>
      <c r="F688" t="s">
        <v>2095</v>
      </c>
      <c r="G688">
        <v>69.400000000000006</v>
      </c>
      <c r="H688" t="s">
        <v>144</v>
      </c>
      <c r="I688" t="s">
        <v>143</v>
      </c>
      <c r="J688" t="s">
        <v>3869</v>
      </c>
    </row>
    <row r="689" spans="1:10" x14ac:dyDescent="0.2">
      <c r="A689" s="3">
        <v>44651</v>
      </c>
      <c r="B689" t="s">
        <v>143</v>
      </c>
      <c r="C689">
        <v>96.9</v>
      </c>
      <c r="D689" t="s">
        <v>2231</v>
      </c>
      <c r="E689">
        <v>75.8</v>
      </c>
      <c r="F689" t="s">
        <v>2232</v>
      </c>
      <c r="G689">
        <v>69.7</v>
      </c>
      <c r="H689" t="s">
        <v>144</v>
      </c>
      <c r="I689" t="s">
        <v>143</v>
      </c>
      <c r="J689" t="s">
        <v>3869</v>
      </c>
    </row>
    <row r="690" spans="1:10" x14ac:dyDescent="0.2">
      <c r="A690" s="3">
        <v>44681</v>
      </c>
      <c r="B690" t="s">
        <v>143</v>
      </c>
      <c r="C690">
        <v>96.8</v>
      </c>
      <c r="D690" t="s">
        <v>2368</v>
      </c>
      <c r="E690">
        <v>76.2</v>
      </c>
      <c r="F690" t="s">
        <v>2369</v>
      </c>
      <c r="G690">
        <v>70.2</v>
      </c>
      <c r="H690" t="s">
        <v>144</v>
      </c>
      <c r="I690" t="s">
        <v>143</v>
      </c>
      <c r="J690" t="s">
        <v>3869</v>
      </c>
    </row>
    <row r="691" spans="1:10" x14ac:dyDescent="0.2">
      <c r="A691" s="3">
        <v>44712</v>
      </c>
      <c r="B691" t="s">
        <v>143</v>
      </c>
      <c r="C691">
        <v>96.8</v>
      </c>
      <c r="D691" t="s">
        <v>2505</v>
      </c>
      <c r="E691">
        <v>76.400000000000006</v>
      </c>
      <c r="F691" t="s">
        <v>2506</v>
      </c>
      <c r="G691">
        <v>70.5</v>
      </c>
      <c r="H691" t="s">
        <v>144</v>
      </c>
      <c r="I691" t="s">
        <v>143</v>
      </c>
      <c r="J691" t="s">
        <v>3869</v>
      </c>
    </row>
    <row r="692" spans="1:10" x14ac:dyDescent="0.2">
      <c r="A692" s="3">
        <v>44741</v>
      </c>
      <c r="B692" t="s">
        <v>143</v>
      </c>
      <c r="C692">
        <v>96.8</v>
      </c>
      <c r="D692" t="s">
        <v>2644</v>
      </c>
      <c r="E692">
        <v>76.7</v>
      </c>
      <c r="F692" t="s">
        <v>2645</v>
      </c>
      <c r="G692">
        <v>70.7</v>
      </c>
      <c r="H692" t="s">
        <v>144</v>
      </c>
      <c r="I692" t="s">
        <v>143</v>
      </c>
      <c r="J692" t="s">
        <v>3869</v>
      </c>
    </row>
    <row r="693" spans="1:10" x14ac:dyDescent="0.2">
      <c r="A693" s="3">
        <v>44769</v>
      </c>
      <c r="B693" t="s">
        <v>143</v>
      </c>
      <c r="C693">
        <v>96.8</v>
      </c>
      <c r="D693" t="s">
        <v>2780</v>
      </c>
      <c r="E693">
        <v>77.099999999999994</v>
      </c>
      <c r="F693" t="s">
        <v>2781</v>
      </c>
      <c r="G693">
        <v>70.900000000000006</v>
      </c>
      <c r="H693" t="s">
        <v>144</v>
      </c>
      <c r="I693" t="s">
        <v>143</v>
      </c>
      <c r="J693" t="s">
        <v>3869</v>
      </c>
    </row>
    <row r="694" spans="1:10" x14ac:dyDescent="0.2">
      <c r="A694" s="3">
        <v>44804</v>
      </c>
      <c r="B694" t="s">
        <v>143</v>
      </c>
      <c r="C694">
        <v>96.8</v>
      </c>
      <c r="D694" t="s">
        <v>2913</v>
      </c>
      <c r="E694">
        <v>77.5</v>
      </c>
      <c r="F694" t="s">
        <v>2914</v>
      </c>
      <c r="G694">
        <v>71.099999999999994</v>
      </c>
      <c r="H694" t="s">
        <v>144</v>
      </c>
      <c r="I694" t="s">
        <v>143</v>
      </c>
      <c r="J694" t="s">
        <v>3869</v>
      </c>
    </row>
    <row r="695" spans="1:10" x14ac:dyDescent="0.2">
      <c r="A695" s="3">
        <v>44832</v>
      </c>
      <c r="B695" t="s">
        <v>143</v>
      </c>
      <c r="C695">
        <v>96.8</v>
      </c>
      <c r="D695" t="s">
        <v>3052</v>
      </c>
      <c r="E695">
        <v>77.7</v>
      </c>
      <c r="F695" t="s">
        <v>3053</v>
      </c>
      <c r="G695">
        <v>71.400000000000006</v>
      </c>
      <c r="H695" t="s">
        <v>144</v>
      </c>
      <c r="I695" t="s">
        <v>143</v>
      </c>
      <c r="J695" t="s">
        <v>3869</v>
      </c>
    </row>
    <row r="696" spans="1:10" x14ac:dyDescent="0.2">
      <c r="A696" s="3">
        <v>44860</v>
      </c>
      <c r="B696" t="s">
        <v>143</v>
      </c>
      <c r="C696">
        <v>96.8</v>
      </c>
      <c r="D696" t="s">
        <v>3185</v>
      </c>
      <c r="E696">
        <v>78.099999999999994</v>
      </c>
      <c r="F696" t="s">
        <v>3186</v>
      </c>
      <c r="G696">
        <v>71.8</v>
      </c>
      <c r="H696" t="s">
        <v>144</v>
      </c>
      <c r="I696" t="s">
        <v>143</v>
      </c>
      <c r="J696" t="s">
        <v>3869</v>
      </c>
    </row>
    <row r="697" spans="1:10" x14ac:dyDescent="0.2">
      <c r="A697" s="3">
        <v>44895</v>
      </c>
      <c r="B697" t="s">
        <v>143</v>
      </c>
      <c r="C697">
        <v>96.8</v>
      </c>
      <c r="D697" t="s">
        <v>3323</v>
      </c>
      <c r="E697">
        <v>78.599999999999994</v>
      </c>
      <c r="F697" t="s">
        <v>3324</v>
      </c>
      <c r="G697">
        <v>72.3</v>
      </c>
      <c r="H697" t="s">
        <v>144</v>
      </c>
      <c r="I697" t="s">
        <v>143</v>
      </c>
      <c r="J697" t="s">
        <v>3869</v>
      </c>
    </row>
    <row r="698" spans="1:10" x14ac:dyDescent="0.2">
      <c r="A698" s="3">
        <v>44923</v>
      </c>
      <c r="B698" t="s">
        <v>143</v>
      </c>
      <c r="C698">
        <v>96.7</v>
      </c>
      <c r="D698" t="s">
        <v>3455</v>
      </c>
      <c r="E698">
        <v>78.900000000000006</v>
      </c>
      <c r="F698" t="s">
        <v>3456</v>
      </c>
      <c r="G698">
        <v>72.400000000000006</v>
      </c>
      <c r="H698" t="s">
        <v>144</v>
      </c>
      <c r="I698" t="s">
        <v>143</v>
      </c>
      <c r="J698" t="s">
        <v>3869</v>
      </c>
    </row>
    <row r="699" spans="1:10" x14ac:dyDescent="0.2">
      <c r="A699" s="3">
        <v>44951</v>
      </c>
      <c r="B699" t="s">
        <v>143</v>
      </c>
      <c r="C699">
        <v>96.7</v>
      </c>
      <c r="D699" t="s">
        <v>3592</v>
      </c>
      <c r="E699">
        <v>79</v>
      </c>
      <c r="F699" t="s">
        <v>3593</v>
      </c>
      <c r="G699">
        <v>72.599999999999994</v>
      </c>
      <c r="H699" t="s">
        <v>144</v>
      </c>
      <c r="I699" t="s">
        <v>143</v>
      </c>
      <c r="J699" t="s">
        <v>3869</v>
      </c>
    </row>
    <row r="700" spans="1:10" x14ac:dyDescent="0.2">
      <c r="A700" s="3">
        <v>44979</v>
      </c>
      <c r="B700" t="s">
        <v>143</v>
      </c>
      <c r="C700">
        <v>96.7</v>
      </c>
      <c r="D700" t="s">
        <v>3723</v>
      </c>
      <c r="E700">
        <v>79</v>
      </c>
      <c r="F700" t="s">
        <v>3724</v>
      </c>
      <c r="G700">
        <v>72.599999999999994</v>
      </c>
      <c r="H700" t="s">
        <v>144</v>
      </c>
      <c r="I700" t="s">
        <v>143</v>
      </c>
      <c r="J700" t="s">
        <v>3869</v>
      </c>
    </row>
    <row r="701" spans="1:10" x14ac:dyDescent="0.2">
      <c r="A701" s="3">
        <v>44993</v>
      </c>
      <c r="B701" t="s">
        <v>143</v>
      </c>
      <c r="C701">
        <v>96.7</v>
      </c>
      <c r="D701" t="s">
        <v>3858</v>
      </c>
      <c r="E701">
        <v>79.099999999999994</v>
      </c>
      <c r="F701" t="s">
        <v>3859</v>
      </c>
      <c r="G701">
        <v>72.7</v>
      </c>
      <c r="H701" t="s">
        <v>144</v>
      </c>
      <c r="I701" t="s">
        <v>143</v>
      </c>
      <c r="J701" t="s">
        <v>3869</v>
      </c>
    </row>
    <row r="702" spans="1:10" x14ac:dyDescent="0.2">
      <c r="A702" s="3">
        <v>44227</v>
      </c>
      <c r="B702" t="s">
        <v>149</v>
      </c>
      <c r="C702">
        <v>95.8</v>
      </c>
      <c r="D702" t="s">
        <v>275</v>
      </c>
      <c r="E702">
        <v>6.5</v>
      </c>
      <c r="F702" t="s">
        <v>276</v>
      </c>
      <c r="G702">
        <v>1.1000000000000001</v>
      </c>
      <c r="H702" t="s">
        <v>150</v>
      </c>
      <c r="I702" t="s">
        <v>149</v>
      </c>
      <c r="J702" t="s">
        <v>3869</v>
      </c>
    </row>
    <row r="703" spans="1:10" x14ac:dyDescent="0.2">
      <c r="A703" s="3">
        <v>44227</v>
      </c>
      <c r="B703" t="s">
        <v>149</v>
      </c>
      <c r="C703">
        <v>95.8</v>
      </c>
      <c r="D703" t="s">
        <v>275</v>
      </c>
      <c r="E703">
        <v>8.3000000000000007</v>
      </c>
      <c r="F703" t="s">
        <v>276</v>
      </c>
      <c r="G703">
        <v>1.1000000000000001</v>
      </c>
      <c r="H703" t="s">
        <v>150</v>
      </c>
      <c r="I703" t="s">
        <v>149</v>
      </c>
      <c r="J703" t="s">
        <v>3869</v>
      </c>
    </row>
    <row r="704" spans="1:10" x14ac:dyDescent="0.2">
      <c r="A704" s="3">
        <v>44255</v>
      </c>
      <c r="B704" t="s">
        <v>149</v>
      </c>
      <c r="C704">
        <v>97.6</v>
      </c>
      <c r="D704" t="s">
        <v>417</v>
      </c>
      <c r="E704">
        <v>15.6</v>
      </c>
      <c r="F704" t="s">
        <v>418</v>
      </c>
      <c r="G704">
        <v>9.8000000000000007</v>
      </c>
      <c r="H704" t="s">
        <v>150</v>
      </c>
      <c r="I704" t="s">
        <v>149</v>
      </c>
      <c r="J704" t="s">
        <v>3869</v>
      </c>
    </row>
    <row r="705" spans="1:10" x14ac:dyDescent="0.2">
      <c r="A705" s="3">
        <v>44286</v>
      </c>
      <c r="B705" t="s">
        <v>149</v>
      </c>
      <c r="C705">
        <v>97.8</v>
      </c>
      <c r="D705" t="s">
        <v>560</v>
      </c>
      <c r="E705">
        <v>28.7</v>
      </c>
      <c r="F705" t="s">
        <v>561</v>
      </c>
      <c r="G705">
        <v>18.2</v>
      </c>
      <c r="H705" t="s">
        <v>150</v>
      </c>
      <c r="I705" t="s">
        <v>149</v>
      </c>
      <c r="J705" t="s">
        <v>3869</v>
      </c>
    </row>
    <row r="706" spans="1:10" x14ac:dyDescent="0.2">
      <c r="A706" s="3">
        <v>44316</v>
      </c>
      <c r="B706" t="s">
        <v>149</v>
      </c>
      <c r="C706">
        <v>97.2</v>
      </c>
      <c r="D706" t="s">
        <v>701</v>
      </c>
      <c r="E706">
        <v>40.9</v>
      </c>
      <c r="F706" t="s">
        <v>702</v>
      </c>
      <c r="G706">
        <v>32.1</v>
      </c>
      <c r="H706" t="s">
        <v>150</v>
      </c>
      <c r="I706" t="s">
        <v>149</v>
      </c>
      <c r="J706" t="s">
        <v>3869</v>
      </c>
    </row>
    <row r="707" spans="1:10" x14ac:dyDescent="0.2">
      <c r="A707" s="3">
        <v>44347</v>
      </c>
      <c r="B707" t="s">
        <v>149</v>
      </c>
      <c r="C707">
        <v>97.1</v>
      </c>
      <c r="D707" t="s">
        <v>844</v>
      </c>
      <c r="E707">
        <v>46.1</v>
      </c>
      <c r="F707" t="s">
        <v>845</v>
      </c>
      <c r="G707">
        <v>41.6</v>
      </c>
      <c r="H707" t="s">
        <v>150</v>
      </c>
      <c r="I707" t="s">
        <v>149</v>
      </c>
      <c r="J707" t="s">
        <v>3869</v>
      </c>
    </row>
    <row r="708" spans="1:10" x14ac:dyDescent="0.2">
      <c r="A708" s="3">
        <v>44377</v>
      </c>
      <c r="B708" t="s">
        <v>149</v>
      </c>
      <c r="C708">
        <v>97.1</v>
      </c>
      <c r="D708" t="s">
        <v>988</v>
      </c>
      <c r="E708">
        <v>49</v>
      </c>
      <c r="F708" t="s">
        <v>989</v>
      </c>
      <c r="G708">
        <v>46.3</v>
      </c>
      <c r="H708" t="s">
        <v>150</v>
      </c>
      <c r="I708" t="s">
        <v>149</v>
      </c>
      <c r="J708" t="s">
        <v>3869</v>
      </c>
    </row>
    <row r="709" spans="1:10" x14ac:dyDescent="0.2">
      <c r="A709" s="3">
        <v>44408</v>
      </c>
      <c r="B709" t="s">
        <v>149</v>
      </c>
      <c r="C709">
        <v>97.1</v>
      </c>
      <c r="D709" t="s">
        <v>1126</v>
      </c>
      <c r="E709">
        <v>51.2</v>
      </c>
      <c r="F709" t="s">
        <v>1127</v>
      </c>
      <c r="G709">
        <v>48.5</v>
      </c>
      <c r="H709" t="s">
        <v>150</v>
      </c>
      <c r="I709" t="s">
        <v>149</v>
      </c>
      <c r="J709" t="s">
        <v>3869</v>
      </c>
    </row>
    <row r="710" spans="1:10" x14ac:dyDescent="0.2">
      <c r="A710" s="3">
        <v>44439</v>
      </c>
      <c r="B710" t="s">
        <v>149</v>
      </c>
      <c r="C710">
        <v>97.1</v>
      </c>
      <c r="D710" t="s">
        <v>1267</v>
      </c>
      <c r="E710">
        <v>54.2</v>
      </c>
      <c r="F710" t="s">
        <v>1268</v>
      </c>
      <c r="G710">
        <v>50.6</v>
      </c>
      <c r="H710" t="s">
        <v>150</v>
      </c>
      <c r="I710" t="s">
        <v>149</v>
      </c>
      <c r="J710" t="s">
        <v>3869</v>
      </c>
    </row>
    <row r="711" spans="1:10" x14ac:dyDescent="0.2">
      <c r="A711" s="3">
        <v>44469</v>
      </c>
      <c r="B711" t="s">
        <v>149</v>
      </c>
      <c r="C711">
        <v>97</v>
      </c>
      <c r="D711" t="s">
        <v>1407</v>
      </c>
      <c r="E711">
        <v>56.9</v>
      </c>
      <c r="F711" t="s">
        <v>1408</v>
      </c>
      <c r="G711">
        <v>53.2</v>
      </c>
      <c r="H711" t="s">
        <v>150</v>
      </c>
      <c r="I711" t="s">
        <v>149</v>
      </c>
      <c r="J711" t="s">
        <v>3869</v>
      </c>
    </row>
    <row r="712" spans="1:10" x14ac:dyDescent="0.2">
      <c r="A712" s="3">
        <v>44500</v>
      </c>
      <c r="B712" t="s">
        <v>149</v>
      </c>
      <c r="C712">
        <v>97</v>
      </c>
      <c r="D712" t="s">
        <v>1548</v>
      </c>
      <c r="E712">
        <v>58.6</v>
      </c>
      <c r="F712" t="s">
        <v>1549</v>
      </c>
      <c r="G712">
        <v>55</v>
      </c>
      <c r="H712" t="s">
        <v>150</v>
      </c>
      <c r="I712" t="s">
        <v>149</v>
      </c>
      <c r="J712" t="s">
        <v>3869</v>
      </c>
    </row>
    <row r="713" spans="1:10" x14ac:dyDescent="0.2">
      <c r="A713" s="3">
        <v>44530</v>
      </c>
      <c r="B713" t="s">
        <v>149</v>
      </c>
      <c r="C713">
        <v>96.8</v>
      </c>
      <c r="D713" t="s">
        <v>1686</v>
      </c>
      <c r="E713">
        <v>61.2</v>
      </c>
      <c r="F713" t="s">
        <v>1687</v>
      </c>
      <c r="G713">
        <v>56</v>
      </c>
      <c r="H713" t="s">
        <v>150</v>
      </c>
      <c r="I713" t="s">
        <v>149</v>
      </c>
      <c r="J713" t="s">
        <v>3869</v>
      </c>
    </row>
    <row r="714" spans="1:10" x14ac:dyDescent="0.2">
      <c r="A714" s="3">
        <v>44561</v>
      </c>
      <c r="B714" t="s">
        <v>149</v>
      </c>
      <c r="C714">
        <v>96.8</v>
      </c>
      <c r="D714" t="s">
        <v>1826</v>
      </c>
      <c r="E714">
        <v>63.5</v>
      </c>
      <c r="F714" t="s">
        <v>1827</v>
      </c>
      <c r="G714">
        <v>58.2</v>
      </c>
      <c r="H714" t="s">
        <v>150</v>
      </c>
      <c r="I714" t="s">
        <v>149</v>
      </c>
      <c r="J714" t="s">
        <v>3869</v>
      </c>
    </row>
    <row r="715" spans="1:10" x14ac:dyDescent="0.2">
      <c r="A715" s="3">
        <v>44592</v>
      </c>
      <c r="B715" t="s">
        <v>149</v>
      </c>
      <c r="C715">
        <v>96.8</v>
      </c>
      <c r="D715" t="s">
        <v>1966</v>
      </c>
      <c r="E715">
        <v>65.099999999999994</v>
      </c>
      <c r="F715" t="s">
        <v>1967</v>
      </c>
      <c r="G715">
        <v>59.7</v>
      </c>
      <c r="H715" t="s">
        <v>150</v>
      </c>
      <c r="I715" t="s">
        <v>149</v>
      </c>
      <c r="J715" t="s">
        <v>3869</v>
      </c>
    </row>
    <row r="716" spans="1:10" x14ac:dyDescent="0.2">
      <c r="A716" s="3">
        <v>44620</v>
      </c>
      <c r="B716" t="s">
        <v>149</v>
      </c>
      <c r="C716">
        <v>96.9</v>
      </c>
      <c r="D716" t="s">
        <v>2099</v>
      </c>
      <c r="E716">
        <v>65.599999999999994</v>
      </c>
      <c r="F716" t="s">
        <v>2100</v>
      </c>
      <c r="G716">
        <v>60.6</v>
      </c>
      <c r="H716" t="s">
        <v>150</v>
      </c>
      <c r="I716" t="s">
        <v>149</v>
      </c>
      <c r="J716" t="s">
        <v>3869</v>
      </c>
    </row>
    <row r="717" spans="1:10" x14ac:dyDescent="0.2">
      <c r="A717" s="3">
        <v>44651</v>
      </c>
      <c r="B717" t="s">
        <v>149</v>
      </c>
      <c r="C717">
        <v>96.9</v>
      </c>
      <c r="D717" t="s">
        <v>2237</v>
      </c>
      <c r="E717">
        <v>65.900000000000006</v>
      </c>
      <c r="F717" t="s">
        <v>2238</v>
      </c>
      <c r="G717">
        <v>61</v>
      </c>
      <c r="H717" t="s">
        <v>150</v>
      </c>
      <c r="I717" t="s">
        <v>149</v>
      </c>
      <c r="J717" t="s">
        <v>3869</v>
      </c>
    </row>
    <row r="718" spans="1:10" x14ac:dyDescent="0.2">
      <c r="A718" s="3">
        <v>44681</v>
      </c>
      <c r="B718" t="s">
        <v>149</v>
      </c>
      <c r="C718">
        <v>96.8</v>
      </c>
      <c r="D718" t="s">
        <v>2374</v>
      </c>
      <c r="E718">
        <v>66.3</v>
      </c>
      <c r="F718" t="s">
        <v>2375</v>
      </c>
      <c r="G718">
        <v>61.5</v>
      </c>
      <c r="H718" t="s">
        <v>150</v>
      </c>
      <c r="I718" t="s">
        <v>149</v>
      </c>
      <c r="J718" t="s">
        <v>3869</v>
      </c>
    </row>
    <row r="719" spans="1:10" x14ac:dyDescent="0.2">
      <c r="A719" s="3">
        <v>44712</v>
      </c>
      <c r="B719" t="s">
        <v>149</v>
      </c>
      <c r="C719">
        <v>96.8</v>
      </c>
      <c r="D719" t="s">
        <v>2510</v>
      </c>
      <c r="E719">
        <v>66.5</v>
      </c>
      <c r="F719" t="s">
        <v>2511</v>
      </c>
      <c r="G719">
        <v>61.8</v>
      </c>
      <c r="H719" t="s">
        <v>150</v>
      </c>
      <c r="I719" t="s">
        <v>149</v>
      </c>
      <c r="J719" t="s">
        <v>3869</v>
      </c>
    </row>
    <row r="720" spans="1:10" x14ac:dyDescent="0.2">
      <c r="A720" s="3">
        <v>44741</v>
      </c>
      <c r="B720" t="s">
        <v>149</v>
      </c>
      <c r="C720">
        <v>96.8</v>
      </c>
      <c r="D720" t="s">
        <v>2649</v>
      </c>
      <c r="E720">
        <v>66.7</v>
      </c>
      <c r="F720" t="s">
        <v>2650</v>
      </c>
      <c r="G720">
        <v>62</v>
      </c>
      <c r="H720" t="s">
        <v>150</v>
      </c>
      <c r="I720" t="s">
        <v>149</v>
      </c>
      <c r="J720" t="s">
        <v>3869</v>
      </c>
    </row>
    <row r="721" spans="1:10" x14ac:dyDescent="0.2">
      <c r="A721" s="3">
        <v>44769</v>
      </c>
      <c r="B721" t="s">
        <v>149</v>
      </c>
      <c r="C721">
        <v>96.8</v>
      </c>
      <c r="D721" t="s">
        <v>2785</v>
      </c>
      <c r="E721">
        <v>67.099999999999994</v>
      </c>
      <c r="F721" t="s">
        <v>2786</v>
      </c>
      <c r="G721">
        <v>62.2</v>
      </c>
      <c r="H721" t="s">
        <v>150</v>
      </c>
      <c r="I721" t="s">
        <v>149</v>
      </c>
      <c r="J721" t="s">
        <v>3869</v>
      </c>
    </row>
    <row r="722" spans="1:10" x14ac:dyDescent="0.2">
      <c r="A722" s="3">
        <v>44804</v>
      </c>
      <c r="B722" t="s">
        <v>149</v>
      </c>
      <c r="C722">
        <v>96.8</v>
      </c>
      <c r="D722" t="s">
        <v>2919</v>
      </c>
      <c r="E722">
        <v>67.5</v>
      </c>
      <c r="F722" t="s">
        <v>2920</v>
      </c>
      <c r="G722">
        <v>62.5</v>
      </c>
      <c r="H722" t="s">
        <v>150</v>
      </c>
      <c r="I722" t="s">
        <v>149</v>
      </c>
      <c r="J722" t="s">
        <v>3869</v>
      </c>
    </row>
    <row r="723" spans="1:10" x14ac:dyDescent="0.2">
      <c r="A723" s="3">
        <v>44832</v>
      </c>
      <c r="B723" t="s">
        <v>149</v>
      </c>
      <c r="C723">
        <v>96.8</v>
      </c>
      <c r="D723" t="s">
        <v>3057</v>
      </c>
      <c r="E723">
        <v>67.8</v>
      </c>
      <c r="F723" t="s">
        <v>3058</v>
      </c>
      <c r="G723">
        <v>62.8</v>
      </c>
      <c r="H723" t="s">
        <v>150</v>
      </c>
      <c r="I723" t="s">
        <v>149</v>
      </c>
      <c r="J723" t="s">
        <v>3869</v>
      </c>
    </row>
    <row r="724" spans="1:10" x14ac:dyDescent="0.2">
      <c r="A724" s="3">
        <v>44860</v>
      </c>
      <c r="B724" t="s">
        <v>149</v>
      </c>
      <c r="C724">
        <v>96.8</v>
      </c>
      <c r="D724" t="s">
        <v>3191</v>
      </c>
      <c r="E724">
        <v>68.099999999999994</v>
      </c>
      <c r="F724" t="s">
        <v>3192</v>
      </c>
      <c r="G724">
        <v>63.1</v>
      </c>
      <c r="H724" t="s">
        <v>150</v>
      </c>
      <c r="I724" t="s">
        <v>149</v>
      </c>
      <c r="J724" t="s">
        <v>3869</v>
      </c>
    </row>
    <row r="725" spans="1:10" x14ac:dyDescent="0.2">
      <c r="A725" s="3">
        <v>44895</v>
      </c>
      <c r="B725" t="s">
        <v>149</v>
      </c>
      <c r="C725">
        <v>96.8</v>
      </c>
      <c r="D725" t="s">
        <v>3329</v>
      </c>
      <c r="E725">
        <v>68.5</v>
      </c>
      <c r="F725" t="s">
        <v>3330</v>
      </c>
      <c r="G725">
        <v>63.4</v>
      </c>
      <c r="H725" t="s">
        <v>150</v>
      </c>
      <c r="I725" t="s">
        <v>149</v>
      </c>
      <c r="J725" t="s">
        <v>3869</v>
      </c>
    </row>
    <row r="726" spans="1:10" x14ac:dyDescent="0.2">
      <c r="A726" s="3">
        <v>44923</v>
      </c>
      <c r="B726" t="s">
        <v>149</v>
      </c>
      <c r="C726">
        <v>96.7</v>
      </c>
      <c r="D726" t="s">
        <v>3461</v>
      </c>
      <c r="E726">
        <v>68.7</v>
      </c>
      <c r="F726" t="s">
        <v>3462</v>
      </c>
      <c r="G726">
        <v>63.6</v>
      </c>
      <c r="H726" t="s">
        <v>150</v>
      </c>
      <c r="I726" t="s">
        <v>149</v>
      </c>
      <c r="J726" t="s">
        <v>3869</v>
      </c>
    </row>
    <row r="727" spans="1:10" x14ac:dyDescent="0.2">
      <c r="A727" s="3">
        <v>44951</v>
      </c>
      <c r="B727" t="s">
        <v>149</v>
      </c>
      <c r="C727">
        <v>96.7</v>
      </c>
      <c r="D727" t="s">
        <v>3598</v>
      </c>
      <c r="E727">
        <v>68.900000000000006</v>
      </c>
      <c r="F727" t="s">
        <v>3599</v>
      </c>
      <c r="G727">
        <v>63.7</v>
      </c>
      <c r="H727" t="s">
        <v>150</v>
      </c>
      <c r="I727" t="s">
        <v>149</v>
      </c>
      <c r="J727" t="s">
        <v>3869</v>
      </c>
    </row>
    <row r="728" spans="1:10" x14ac:dyDescent="0.2">
      <c r="A728" s="3">
        <v>44979</v>
      </c>
      <c r="B728" t="s">
        <v>149</v>
      </c>
      <c r="C728">
        <v>96.7</v>
      </c>
      <c r="D728" t="s">
        <v>3729</v>
      </c>
      <c r="E728">
        <v>69</v>
      </c>
      <c r="F728" t="s">
        <v>3730</v>
      </c>
      <c r="G728">
        <v>63.8</v>
      </c>
      <c r="H728" t="s">
        <v>150</v>
      </c>
      <c r="I728" t="s">
        <v>149</v>
      </c>
      <c r="J728" t="s">
        <v>3869</v>
      </c>
    </row>
    <row r="729" spans="1:10" x14ac:dyDescent="0.2">
      <c r="A729" s="3">
        <v>44993</v>
      </c>
      <c r="B729" t="s">
        <v>149</v>
      </c>
      <c r="C729">
        <v>96.7</v>
      </c>
      <c r="D729" t="s">
        <v>3864</v>
      </c>
      <c r="E729">
        <v>69</v>
      </c>
      <c r="F729" t="s">
        <v>3865</v>
      </c>
      <c r="G729">
        <v>63.8</v>
      </c>
      <c r="H729" t="s">
        <v>150</v>
      </c>
      <c r="I729" t="s">
        <v>149</v>
      </c>
      <c r="J729" t="s">
        <v>3869</v>
      </c>
    </row>
    <row r="730" spans="1:10" x14ac:dyDescent="0.2">
      <c r="A730" s="3">
        <v>44227</v>
      </c>
      <c r="B730" t="s">
        <v>8</v>
      </c>
      <c r="C730">
        <v>95.8</v>
      </c>
      <c r="D730" t="s">
        <v>153</v>
      </c>
      <c r="E730">
        <v>5.8</v>
      </c>
      <c r="F730" t="s">
        <v>154</v>
      </c>
      <c r="G730">
        <v>0.6</v>
      </c>
      <c r="H730" t="s">
        <v>10</v>
      </c>
      <c r="I730" t="s">
        <v>8</v>
      </c>
      <c r="J730" t="s">
        <v>3870</v>
      </c>
    </row>
    <row r="731" spans="1:10" x14ac:dyDescent="0.2">
      <c r="A731" s="3">
        <v>44227</v>
      </c>
      <c r="B731" t="s">
        <v>8</v>
      </c>
      <c r="C731">
        <v>95.8</v>
      </c>
      <c r="D731" t="s">
        <v>153</v>
      </c>
      <c r="E731">
        <v>5.8</v>
      </c>
      <c r="F731" t="s">
        <v>154</v>
      </c>
      <c r="G731">
        <v>0.6</v>
      </c>
      <c r="H731" t="s">
        <v>10</v>
      </c>
      <c r="I731" t="s">
        <v>8</v>
      </c>
      <c r="J731" t="s">
        <v>3870</v>
      </c>
    </row>
    <row r="732" spans="1:10" x14ac:dyDescent="0.2">
      <c r="A732" s="3">
        <v>44255</v>
      </c>
      <c r="B732" t="s">
        <v>8</v>
      </c>
      <c r="C732">
        <v>97.6</v>
      </c>
      <c r="D732" t="s">
        <v>279</v>
      </c>
      <c r="E732">
        <v>17.7</v>
      </c>
      <c r="F732" t="s">
        <v>280</v>
      </c>
      <c r="G732">
        <v>6</v>
      </c>
      <c r="H732" t="s">
        <v>10</v>
      </c>
      <c r="I732" t="s">
        <v>8</v>
      </c>
      <c r="J732" t="s">
        <v>3870</v>
      </c>
    </row>
    <row r="733" spans="1:10" x14ac:dyDescent="0.2">
      <c r="A733" s="3">
        <v>44286</v>
      </c>
      <c r="B733" t="s">
        <v>8</v>
      </c>
      <c r="C733">
        <v>97.8</v>
      </c>
      <c r="D733" t="s">
        <v>421</v>
      </c>
      <c r="E733">
        <v>30.7</v>
      </c>
      <c r="F733" t="s">
        <v>422</v>
      </c>
      <c r="G733">
        <v>19.8</v>
      </c>
      <c r="H733" t="s">
        <v>10</v>
      </c>
      <c r="I733" t="s">
        <v>8</v>
      </c>
      <c r="J733" t="s">
        <v>3870</v>
      </c>
    </row>
    <row r="734" spans="1:10" x14ac:dyDescent="0.2">
      <c r="A734" s="3">
        <v>44316</v>
      </c>
      <c r="B734" t="s">
        <v>8</v>
      </c>
      <c r="C734">
        <v>97.2</v>
      </c>
      <c r="D734" t="s">
        <v>564</v>
      </c>
      <c r="E734">
        <v>40.5</v>
      </c>
      <c r="F734" t="s">
        <v>565</v>
      </c>
      <c r="G734">
        <v>33.299999999999997</v>
      </c>
      <c r="H734" t="s">
        <v>10</v>
      </c>
      <c r="I734" t="s">
        <v>8</v>
      </c>
      <c r="J734" t="s">
        <v>3870</v>
      </c>
    </row>
    <row r="735" spans="1:10" x14ac:dyDescent="0.2">
      <c r="A735" s="3">
        <v>44347</v>
      </c>
      <c r="B735" t="s">
        <v>8</v>
      </c>
      <c r="C735">
        <v>97.1</v>
      </c>
      <c r="D735" t="s">
        <v>705</v>
      </c>
      <c r="E735">
        <v>44.1</v>
      </c>
      <c r="F735" t="s">
        <v>706</v>
      </c>
      <c r="G735">
        <v>40.200000000000003</v>
      </c>
      <c r="H735" t="s">
        <v>10</v>
      </c>
      <c r="I735" t="s">
        <v>8</v>
      </c>
      <c r="J735" t="s">
        <v>3870</v>
      </c>
    </row>
    <row r="736" spans="1:10" x14ac:dyDescent="0.2">
      <c r="A736" s="3">
        <v>44377</v>
      </c>
      <c r="B736" t="s">
        <v>8</v>
      </c>
      <c r="C736">
        <v>97.1</v>
      </c>
      <c r="D736" t="s">
        <v>848</v>
      </c>
      <c r="E736">
        <v>46.1</v>
      </c>
      <c r="F736" t="s">
        <v>849</v>
      </c>
      <c r="G736">
        <v>43.2</v>
      </c>
      <c r="H736" t="s">
        <v>10</v>
      </c>
      <c r="I736" t="s">
        <v>8</v>
      </c>
      <c r="J736" t="s">
        <v>3870</v>
      </c>
    </row>
    <row r="737" spans="1:10" x14ac:dyDescent="0.2">
      <c r="A737" s="3">
        <v>44408</v>
      </c>
      <c r="B737" t="s">
        <v>8</v>
      </c>
      <c r="C737">
        <v>97.1</v>
      </c>
      <c r="D737" t="s">
        <v>992</v>
      </c>
      <c r="E737">
        <v>48.4</v>
      </c>
      <c r="F737" t="s">
        <v>993</v>
      </c>
      <c r="G737">
        <v>45.3</v>
      </c>
      <c r="H737" t="s">
        <v>10</v>
      </c>
      <c r="I737" t="s">
        <v>8</v>
      </c>
      <c r="J737" t="s">
        <v>3870</v>
      </c>
    </row>
    <row r="738" spans="1:10" x14ac:dyDescent="0.2">
      <c r="A738" s="3">
        <v>44439</v>
      </c>
      <c r="B738" t="s">
        <v>8</v>
      </c>
      <c r="C738">
        <v>97.1</v>
      </c>
      <c r="D738" t="s">
        <v>1130</v>
      </c>
      <c r="E738">
        <v>51.2</v>
      </c>
      <c r="F738" t="s">
        <v>1131</v>
      </c>
      <c r="G738">
        <v>47.2</v>
      </c>
      <c r="H738" t="s">
        <v>10</v>
      </c>
      <c r="I738" t="s">
        <v>8</v>
      </c>
      <c r="J738" t="s">
        <v>3870</v>
      </c>
    </row>
    <row r="739" spans="1:10" x14ac:dyDescent="0.2">
      <c r="A739" s="3">
        <v>44469</v>
      </c>
      <c r="B739" t="s">
        <v>8</v>
      </c>
      <c r="C739">
        <v>97</v>
      </c>
      <c r="D739" t="s">
        <v>1271</v>
      </c>
      <c r="E739">
        <v>53.4</v>
      </c>
      <c r="F739" t="s">
        <v>1272</v>
      </c>
      <c r="G739">
        <v>49.7</v>
      </c>
      <c r="H739" t="s">
        <v>10</v>
      </c>
      <c r="I739" t="s">
        <v>8</v>
      </c>
      <c r="J739" t="s">
        <v>3870</v>
      </c>
    </row>
    <row r="740" spans="1:10" x14ac:dyDescent="0.2">
      <c r="A740" s="3">
        <v>44500</v>
      </c>
      <c r="B740" t="s">
        <v>8</v>
      </c>
      <c r="C740">
        <v>97</v>
      </c>
      <c r="D740" t="s">
        <v>1411</v>
      </c>
      <c r="E740">
        <v>55</v>
      </c>
      <c r="F740" t="s">
        <v>1412</v>
      </c>
      <c r="G740">
        <v>51.5</v>
      </c>
      <c r="H740" t="s">
        <v>10</v>
      </c>
      <c r="I740" t="s">
        <v>8</v>
      </c>
      <c r="J740" t="s">
        <v>3870</v>
      </c>
    </row>
    <row r="741" spans="1:10" x14ac:dyDescent="0.2">
      <c r="A741" s="3">
        <v>44530</v>
      </c>
      <c r="B741" t="s">
        <v>8</v>
      </c>
      <c r="C741">
        <v>96.8</v>
      </c>
      <c r="D741" t="s">
        <v>1551</v>
      </c>
      <c r="E741">
        <v>57</v>
      </c>
      <c r="F741" t="s">
        <v>1552</v>
      </c>
      <c r="G741">
        <v>52.5</v>
      </c>
      <c r="H741" t="s">
        <v>10</v>
      </c>
      <c r="I741" t="s">
        <v>8</v>
      </c>
      <c r="J741" t="s">
        <v>3870</v>
      </c>
    </row>
    <row r="742" spans="1:10" x14ac:dyDescent="0.2">
      <c r="A742" s="3">
        <v>44561</v>
      </c>
      <c r="B742" t="s">
        <v>8</v>
      </c>
      <c r="C742">
        <v>96.8</v>
      </c>
      <c r="D742" t="s">
        <v>1690</v>
      </c>
      <c r="E742">
        <v>58.6</v>
      </c>
      <c r="F742" t="s">
        <v>1691</v>
      </c>
      <c r="G742">
        <v>54.1</v>
      </c>
      <c r="H742" t="s">
        <v>10</v>
      </c>
      <c r="I742" t="s">
        <v>8</v>
      </c>
      <c r="J742" t="s">
        <v>3870</v>
      </c>
    </row>
    <row r="743" spans="1:10" x14ac:dyDescent="0.2">
      <c r="A743" s="3">
        <v>44592</v>
      </c>
      <c r="B743" t="s">
        <v>8</v>
      </c>
      <c r="C743">
        <v>96.8</v>
      </c>
      <c r="D743" t="s">
        <v>1830</v>
      </c>
      <c r="E743">
        <v>60.2</v>
      </c>
      <c r="F743" t="s">
        <v>1831</v>
      </c>
      <c r="G743">
        <v>55.3</v>
      </c>
      <c r="H743" t="s">
        <v>10</v>
      </c>
      <c r="I743" t="s">
        <v>8</v>
      </c>
      <c r="J743" t="s">
        <v>3870</v>
      </c>
    </row>
    <row r="744" spans="1:10" x14ac:dyDescent="0.2">
      <c r="A744" s="3">
        <v>44620</v>
      </c>
      <c r="B744" t="s">
        <v>8</v>
      </c>
      <c r="C744">
        <v>96.9</v>
      </c>
      <c r="D744" t="s">
        <v>1970</v>
      </c>
      <c r="E744">
        <v>60.7</v>
      </c>
      <c r="F744" t="s">
        <v>1971</v>
      </c>
      <c r="G744">
        <v>56.1</v>
      </c>
      <c r="H744" t="s">
        <v>10</v>
      </c>
      <c r="I744" t="s">
        <v>8</v>
      </c>
      <c r="J744" t="s">
        <v>3870</v>
      </c>
    </row>
    <row r="745" spans="1:10" x14ac:dyDescent="0.2">
      <c r="A745" s="3">
        <v>44651</v>
      </c>
      <c r="B745" t="s">
        <v>8</v>
      </c>
      <c r="C745">
        <v>96.9</v>
      </c>
      <c r="D745" t="s">
        <v>2103</v>
      </c>
      <c r="E745">
        <v>61.1</v>
      </c>
      <c r="F745" t="s">
        <v>2104</v>
      </c>
      <c r="G745">
        <v>56.5</v>
      </c>
      <c r="H745" t="s">
        <v>10</v>
      </c>
      <c r="I745" t="s">
        <v>8</v>
      </c>
      <c r="J745" t="s">
        <v>3870</v>
      </c>
    </row>
    <row r="746" spans="1:10" x14ac:dyDescent="0.2">
      <c r="A746" s="3">
        <v>44681</v>
      </c>
      <c r="B746" t="s">
        <v>8</v>
      </c>
      <c r="C746">
        <v>96.8</v>
      </c>
      <c r="D746" t="s">
        <v>2241</v>
      </c>
      <c r="E746">
        <v>61.4</v>
      </c>
      <c r="F746" t="s">
        <v>2242</v>
      </c>
      <c r="G746">
        <v>56.9</v>
      </c>
      <c r="H746" t="s">
        <v>10</v>
      </c>
      <c r="I746" t="s">
        <v>8</v>
      </c>
      <c r="J746" t="s">
        <v>3870</v>
      </c>
    </row>
    <row r="747" spans="1:10" x14ac:dyDescent="0.2">
      <c r="A747" s="3">
        <v>44712</v>
      </c>
      <c r="B747" t="s">
        <v>8</v>
      </c>
      <c r="C747">
        <v>96.8</v>
      </c>
      <c r="D747" t="s">
        <v>2378</v>
      </c>
      <c r="E747">
        <v>61.7</v>
      </c>
      <c r="F747" t="s">
        <v>2379</v>
      </c>
      <c r="G747">
        <v>57.3</v>
      </c>
      <c r="H747" t="s">
        <v>10</v>
      </c>
      <c r="I747" t="s">
        <v>8</v>
      </c>
      <c r="J747" t="s">
        <v>3870</v>
      </c>
    </row>
    <row r="748" spans="1:10" x14ac:dyDescent="0.2">
      <c r="A748" s="3">
        <v>44741</v>
      </c>
      <c r="B748" t="s">
        <v>8</v>
      </c>
      <c r="C748">
        <v>96.8</v>
      </c>
      <c r="D748" t="s">
        <v>2514</v>
      </c>
      <c r="E748">
        <v>61.8</v>
      </c>
      <c r="F748" t="s">
        <v>2515</v>
      </c>
      <c r="G748">
        <v>57.5</v>
      </c>
      <c r="H748" t="s">
        <v>10</v>
      </c>
      <c r="I748" t="s">
        <v>8</v>
      </c>
      <c r="J748" t="s">
        <v>3870</v>
      </c>
    </row>
    <row r="749" spans="1:10" x14ac:dyDescent="0.2">
      <c r="A749" s="3">
        <v>44769</v>
      </c>
      <c r="B749" t="s">
        <v>8</v>
      </c>
      <c r="C749">
        <v>96.8</v>
      </c>
      <c r="D749" t="s">
        <v>2653</v>
      </c>
      <c r="E749">
        <v>62.1</v>
      </c>
      <c r="F749" t="s">
        <v>2654</v>
      </c>
      <c r="G749">
        <v>57.7</v>
      </c>
      <c r="H749" t="s">
        <v>10</v>
      </c>
      <c r="I749" t="s">
        <v>8</v>
      </c>
      <c r="J749" t="s">
        <v>3870</v>
      </c>
    </row>
    <row r="750" spans="1:10" x14ac:dyDescent="0.2">
      <c r="A750" s="3">
        <v>44804</v>
      </c>
      <c r="B750" t="s">
        <v>8</v>
      </c>
      <c r="C750">
        <v>96.8</v>
      </c>
      <c r="D750" t="s">
        <v>2789</v>
      </c>
      <c r="E750">
        <v>62.3</v>
      </c>
      <c r="F750" t="s">
        <v>2790</v>
      </c>
      <c r="G750">
        <v>57.8</v>
      </c>
      <c r="H750" t="s">
        <v>10</v>
      </c>
      <c r="I750" t="s">
        <v>8</v>
      </c>
      <c r="J750" t="s">
        <v>3870</v>
      </c>
    </row>
    <row r="751" spans="1:10" x14ac:dyDescent="0.2">
      <c r="A751" s="3">
        <v>44832</v>
      </c>
      <c r="B751" t="s">
        <v>8</v>
      </c>
      <c r="C751">
        <v>96.8</v>
      </c>
      <c r="D751" t="s">
        <v>2923</v>
      </c>
      <c r="E751">
        <v>62.4</v>
      </c>
      <c r="F751" t="s">
        <v>2924</v>
      </c>
      <c r="G751">
        <v>58</v>
      </c>
      <c r="H751" t="s">
        <v>10</v>
      </c>
      <c r="I751" t="s">
        <v>8</v>
      </c>
      <c r="J751" t="s">
        <v>3870</v>
      </c>
    </row>
    <row r="752" spans="1:10" x14ac:dyDescent="0.2">
      <c r="A752" s="3">
        <v>44860</v>
      </c>
      <c r="B752" t="s">
        <v>8</v>
      </c>
      <c r="C752">
        <v>96.8</v>
      </c>
      <c r="D752" t="s">
        <v>3061</v>
      </c>
      <c r="E752">
        <v>62.6</v>
      </c>
      <c r="F752" t="s">
        <v>3062</v>
      </c>
      <c r="G752">
        <v>58.3</v>
      </c>
      <c r="H752" t="s">
        <v>10</v>
      </c>
      <c r="I752" t="s">
        <v>8</v>
      </c>
      <c r="J752" t="s">
        <v>3870</v>
      </c>
    </row>
    <row r="753" spans="1:10" x14ac:dyDescent="0.2">
      <c r="A753" s="3">
        <v>44895</v>
      </c>
      <c r="B753" t="s">
        <v>8</v>
      </c>
      <c r="C753">
        <v>96.8</v>
      </c>
      <c r="D753" t="s">
        <v>3195</v>
      </c>
      <c r="E753">
        <v>63</v>
      </c>
      <c r="F753" t="s">
        <v>3196</v>
      </c>
      <c r="G753">
        <v>58.5</v>
      </c>
      <c r="H753" t="s">
        <v>10</v>
      </c>
      <c r="I753" t="s">
        <v>8</v>
      </c>
      <c r="J753" t="s">
        <v>3870</v>
      </c>
    </row>
    <row r="754" spans="1:10" x14ac:dyDescent="0.2">
      <c r="A754" s="3">
        <v>44923</v>
      </c>
      <c r="B754" t="s">
        <v>8</v>
      </c>
      <c r="C754">
        <v>96.7</v>
      </c>
      <c r="D754" t="s">
        <v>3333</v>
      </c>
      <c r="E754">
        <v>63.1</v>
      </c>
      <c r="F754" t="s">
        <v>3334</v>
      </c>
      <c r="G754">
        <v>58.6</v>
      </c>
      <c r="H754" t="s">
        <v>10</v>
      </c>
      <c r="I754" t="s">
        <v>8</v>
      </c>
      <c r="J754" t="s">
        <v>3870</v>
      </c>
    </row>
    <row r="755" spans="1:10" x14ac:dyDescent="0.2">
      <c r="A755" s="3">
        <v>44951</v>
      </c>
      <c r="B755" t="s">
        <v>8</v>
      </c>
      <c r="C755">
        <v>96.7</v>
      </c>
      <c r="D755" t="s">
        <v>3465</v>
      </c>
      <c r="E755">
        <v>63.2</v>
      </c>
      <c r="F755" t="s">
        <v>3466</v>
      </c>
      <c r="G755">
        <v>58.7</v>
      </c>
      <c r="H755" t="s">
        <v>10</v>
      </c>
      <c r="I755" t="s">
        <v>8</v>
      </c>
      <c r="J755" t="s">
        <v>3870</v>
      </c>
    </row>
    <row r="756" spans="1:10" x14ac:dyDescent="0.2">
      <c r="A756" s="3">
        <v>44979</v>
      </c>
      <c r="B756" t="s">
        <v>8</v>
      </c>
      <c r="C756">
        <v>96.7</v>
      </c>
      <c r="D756" t="s">
        <v>3067</v>
      </c>
      <c r="E756">
        <v>63.2</v>
      </c>
      <c r="F756" t="s">
        <v>3602</v>
      </c>
      <c r="G756">
        <v>58.8</v>
      </c>
      <c r="H756" t="s">
        <v>10</v>
      </c>
      <c r="I756" t="s">
        <v>8</v>
      </c>
      <c r="J756" t="s">
        <v>3870</v>
      </c>
    </row>
    <row r="757" spans="1:10" x14ac:dyDescent="0.2">
      <c r="A757" s="3">
        <v>44993</v>
      </c>
      <c r="B757" t="s">
        <v>8</v>
      </c>
      <c r="C757">
        <v>96.7</v>
      </c>
      <c r="D757" t="s">
        <v>3733</v>
      </c>
      <c r="E757">
        <v>63.2</v>
      </c>
      <c r="F757" t="s">
        <v>3734</v>
      </c>
      <c r="G757">
        <v>58.8</v>
      </c>
      <c r="H757" t="s">
        <v>10</v>
      </c>
      <c r="I757" t="s">
        <v>8</v>
      </c>
      <c r="J757" t="s">
        <v>3870</v>
      </c>
    </row>
    <row r="758" spans="1:10" x14ac:dyDescent="0.2">
      <c r="A758" s="3">
        <v>44227</v>
      </c>
      <c r="B758" t="s">
        <v>11</v>
      </c>
      <c r="C758">
        <v>0</v>
      </c>
      <c r="D758" t="s">
        <v>9</v>
      </c>
      <c r="E758">
        <v>0</v>
      </c>
      <c r="F758" t="s">
        <v>9</v>
      </c>
      <c r="G758">
        <v>0</v>
      </c>
      <c r="H758" t="s">
        <v>12</v>
      </c>
      <c r="I758" t="s">
        <v>11</v>
      </c>
      <c r="J758" t="s">
        <v>3870</v>
      </c>
    </row>
    <row r="759" spans="1:10" x14ac:dyDescent="0.2">
      <c r="A759" s="3">
        <v>44227</v>
      </c>
      <c r="B759" t="s">
        <v>11</v>
      </c>
      <c r="C759">
        <v>0</v>
      </c>
      <c r="D759" t="s">
        <v>9</v>
      </c>
      <c r="E759">
        <v>0</v>
      </c>
      <c r="F759" t="s">
        <v>9</v>
      </c>
      <c r="G759">
        <v>0</v>
      </c>
      <c r="H759" t="s">
        <v>12</v>
      </c>
      <c r="I759" t="s">
        <v>11</v>
      </c>
      <c r="J759" t="s">
        <v>3870</v>
      </c>
    </row>
    <row r="760" spans="1:10" x14ac:dyDescent="0.2">
      <c r="A760" s="3">
        <v>44255</v>
      </c>
      <c r="B760" t="s">
        <v>11</v>
      </c>
      <c r="C760">
        <v>97.6</v>
      </c>
      <c r="D760" t="s">
        <v>281</v>
      </c>
      <c r="E760">
        <v>24</v>
      </c>
      <c r="F760" t="s">
        <v>282</v>
      </c>
      <c r="G760">
        <v>12.8</v>
      </c>
      <c r="H760" t="s">
        <v>12</v>
      </c>
      <c r="I760" t="s">
        <v>11</v>
      </c>
      <c r="J760" t="s">
        <v>3870</v>
      </c>
    </row>
    <row r="761" spans="1:10" x14ac:dyDescent="0.2">
      <c r="A761" s="3">
        <v>44286</v>
      </c>
      <c r="B761" t="s">
        <v>11</v>
      </c>
      <c r="C761">
        <v>97.8</v>
      </c>
      <c r="D761" t="s">
        <v>423</v>
      </c>
      <c r="E761">
        <v>38.9</v>
      </c>
      <c r="F761" t="s">
        <v>424</v>
      </c>
      <c r="G761">
        <v>25.6</v>
      </c>
      <c r="H761" t="s">
        <v>12</v>
      </c>
      <c r="I761" t="s">
        <v>11</v>
      </c>
      <c r="J761" t="s">
        <v>3870</v>
      </c>
    </row>
    <row r="762" spans="1:10" x14ac:dyDescent="0.2">
      <c r="A762" s="3">
        <v>44316</v>
      </c>
      <c r="B762" t="s">
        <v>11</v>
      </c>
      <c r="C762">
        <v>97.2</v>
      </c>
      <c r="D762" t="s">
        <v>566</v>
      </c>
      <c r="E762">
        <v>49.5</v>
      </c>
      <c r="F762" t="s">
        <v>567</v>
      </c>
      <c r="G762">
        <v>41.3</v>
      </c>
      <c r="H762" t="s">
        <v>12</v>
      </c>
      <c r="I762" t="s">
        <v>11</v>
      </c>
      <c r="J762" t="s">
        <v>3870</v>
      </c>
    </row>
    <row r="763" spans="1:10" x14ac:dyDescent="0.2">
      <c r="A763" s="3">
        <v>44347</v>
      </c>
      <c r="B763" t="s">
        <v>11</v>
      </c>
      <c r="C763">
        <v>97.1</v>
      </c>
      <c r="D763" t="s">
        <v>707</v>
      </c>
      <c r="E763">
        <v>54.4</v>
      </c>
      <c r="F763" t="s">
        <v>708</v>
      </c>
      <c r="G763">
        <v>49.2</v>
      </c>
      <c r="H763" t="s">
        <v>12</v>
      </c>
      <c r="I763" t="s">
        <v>11</v>
      </c>
      <c r="J763" t="s">
        <v>3870</v>
      </c>
    </row>
    <row r="764" spans="1:10" x14ac:dyDescent="0.2">
      <c r="A764" s="3">
        <v>44377</v>
      </c>
      <c r="B764" t="s">
        <v>11</v>
      </c>
      <c r="C764">
        <v>97.1</v>
      </c>
      <c r="D764" t="s">
        <v>850</v>
      </c>
      <c r="E764">
        <v>57.3</v>
      </c>
      <c r="F764" t="s">
        <v>851</v>
      </c>
      <c r="G764">
        <v>53.8</v>
      </c>
      <c r="H764" t="s">
        <v>12</v>
      </c>
      <c r="I764" t="s">
        <v>11</v>
      </c>
      <c r="J764" t="s">
        <v>3870</v>
      </c>
    </row>
    <row r="765" spans="1:10" x14ac:dyDescent="0.2">
      <c r="A765" s="3">
        <v>44408</v>
      </c>
      <c r="B765" t="s">
        <v>11</v>
      </c>
      <c r="C765">
        <v>97.1</v>
      </c>
      <c r="D765" t="s">
        <v>994</v>
      </c>
      <c r="E765">
        <v>59.4</v>
      </c>
      <c r="F765" t="s">
        <v>995</v>
      </c>
      <c r="G765">
        <v>55.9</v>
      </c>
      <c r="H765" t="s">
        <v>12</v>
      </c>
      <c r="I765" t="s">
        <v>11</v>
      </c>
      <c r="J765" t="s">
        <v>3870</v>
      </c>
    </row>
    <row r="766" spans="1:10" x14ac:dyDescent="0.2">
      <c r="A766" s="3">
        <v>44439</v>
      </c>
      <c r="B766" t="s">
        <v>11</v>
      </c>
      <c r="C766">
        <v>97.1</v>
      </c>
      <c r="D766" t="s">
        <v>1132</v>
      </c>
      <c r="E766">
        <v>62.4</v>
      </c>
      <c r="F766" t="s">
        <v>1133</v>
      </c>
      <c r="G766">
        <v>58.2</v>
      </c>
      <c r="H766" t="s">
        <v>12</v>
      </c>
      <c r="I766" t="s">
        <v>11</v>
      </c>
      <c r="J766" t="s">
        <v>3870</v>
      </c>
    </row>
    <row r="767" spans="1:10" x14ac:dyDescent="0.2">
      <c r="A767" s="3">
        <v>44469</v>
      </c>
      <c r="B767" t="s">
        <v>11</v>
      </c>
      <c r="C767">
        <v>97</v>
      </c>
      <c r="D767" t="s">
        <v>1273</v>
      </c>
      <c r="E767">
        <v>65.5</v>
      </c>
      <c r="F767" t="s">
        <v>1274</v>
      </c>
      <c r="G767">
        <v>60.6</v>
      </c>
      <c r="H767" t="s">
        <v>12</v>
      </c>
      <c r="I767" t="s">
        <v>11</v>
      </c>
      <c r="J767" t="s">
        <v>3870</v>
      </c>
    </row>
    <row r="768" spans="1:10" x14ac:dyDescent="0.2">
      <c r="A768" s="3">
        <v>44500</v>
      </c>
      <c r="B768" t="s">
        <v>11</v>
      </c>
      <c r="C768">
        <v>97</v>
      </c>
      <c r="D768" t="s">
        <v>1413</v>
      </c>
      <c r="E768">
        <v>67.400000000000006</v>
      </c>
      <c r="F768" t="s">
        <v>1414</v>
      </c>
      <c r="G768">
        <v>62.9</v>
      </c>
      <c r="H768" t="s">
        <v>12</v>
      </c>
      <c r="I768" t="s">
        <v>11</v>
      </c>
      <c r="J768" t="s">
        <v>3870</v>
      </c>
    </row>
    <row r="769" spans="1:10" x14ac:dyDescent="0.2">
      <c r="A769" s="3">
        <v>44530</v>
      </c>
      <c r="B769" t="s">
        <v>11</v>
      </c>
      <c r="C769">
        <v>96.8</v>
      </c>
      <c r="D769" t="s">
        <v>1553</v>
      </c>
      <c r="E769">
        <v>70.900000000000006</v>
      </c>
      <c r="F769" t="s">
        <v>1554</v>
      </c>
      <c r="G769">
        <v>64</v>
      </c>
      <c r="H769" t="s">
        <v>12</v>
      </c>
      <c r="I769" t="s">
        <v>11</v>
      </c>
      <c r="J769" t="s">
        <v>3870</v>
      </c>
    </row>
    <row r="770" spans="1:10" x14ac:dyDescent="0.2">
      <c r="A770" s="3">
        <v>44561</v>
      </c>
      <c r="B770" t="s">
        <v>11</v>
      </c>
      <c r="C770">
        <v>96.8</v>
      </c>
      <c r="D770" t="s">
        <v>1692</v>
      </c>
      <c r="E770">
        <v>75.7</v>
      </c>
      <c r="F770" t="s">
        <v>1693</v>
      </c>
      <c r="G770">
        <v>67.099999999999994</v>
      </c>
      <c r="H770" t="s">
        <v>12</v>
      </c>
      <c r="I770" t="s">
        <v>11</v>
      </c>
      <c r="J770" t="s">
        <v>3870</v>
      </c>
    </row>
    <row r="771" spans="1:10" x14ac:dyDescent="0.2">
      <c r="A771" s="3">
        <v>44592</v>
      </c>
      <c r="B771" t="s">
        <v>11</v>
      </c>
      <c r="C771">
        <v>96.8</v>
      </c>
      <c r="D771" t="s">
        <v>1832</v>
      </c>
      <c r="E771">
        <v>78.599999999999994</v>
      </c>
      <c r="F771" t="s">
        <v>1833</v>
      </c>
      <c r="G771">
        <v>69</v>
      </c>
      <c r="H771" t="s">
        <v>12</v>
      </c>
      <c r="I771" t="s">
        <v>11</v>
      </c>
      <c r="J771" t="s">
        <v>3870</v>
      </c>
    </row>
    <row r="772" spans="1:10" x14ac:dyDescent="0.2">
      <c r="A772" s="3">
        <v>44620</v>
      </c>
      <c r="B772" t="s">
        <v>11</v>
      </c>
      <c r="C772">
        <v>96.9</v>
      </c>
      <c r="D772" t="s">
        <v>1972</v>
      </c>
      <c r="E772">
        <v>79.7</v>
      </c>
      <c r="F772" t="s">
        <v>1973</v>
      </c>
      <c r="G772">
        <v>70.5</v>
      </c>
      <c r="H772" t="s">
        <v>12</v>
      </c>
      <c r="I772" t="s">
        <v>11</v>
      </c>
      <c r="J772" t="s">
        <v>3870</v>
      </c>
    </row>
    <row r="773" spans="1:10" x14ac:dyDescent="0.2">
      <c r="A773" s="3">
        <v>44651</v>
      </c>
      <c r="B773" t="s">
        <v>11</v>
      </c>
      <c r="C773">
        <v>96.9</v>
      </c>
      <c r="D773" t="s">
        <v>2105</v>
      </c>
      <c r="E773">
        <v>80.3</v>
      </c>
      <c r="F773" t="s">
        <v>2106</v>
      </c>
      <c r="G773">
        <v>71.400000000000006</v>
      </c>
      <c r="H773" t="s">
        <v>12</v>
      </c>
      <c r="I773" t="s">
        <v>11</v>
      </c>
      <c r="J773" t="s">
        <v>3870</v>
      </c>
    </row>
    <row r="774" spans="1:10" x14ac:dyDescent="0.2">
      <c r="A774" s="3">
        <v>44681</v>
      </c>
      <c r="B774" t="s">
        <v>11</v>
      </c>
      <c r="C774">
        <v>96.8</v>
      </c>
      <c r="D774" t="s">
        <v>2243</v>
      </c>
      <c r="E774">
        <v>80.7</v>
      </c>
      <c r="F774" t="s">
        <v>2244</v>
      </c>
      <c r="G774">
        <v>71.900000000000006</v>
      </c>
      <c r="H774" t="s">
        <v>12</v>
      </c>
      <c r="I774" t="s">
        <v>11</v>
      </c>
      <c r="J774" t="s">
        <v>3870</v>
      </c>
    </row>
    <row r="775" spans="1:10" x14ac:dyDescent="0.2">
      <c r="A775" s="3">
        <v>44712</v>
      </c>
      <c r="B775" t="s">
        <v>11</v>
      </c>
      <c r="C775">
        <v>96.8</v>
      </c>
      <c r="D775" t="s">
        <v>2380</v>
      </c>
      <c r="E775">
        <v>81</v>
      </c>
      <c r="F775" t="s">
        <v>2381</v>
      </c>
      <c r="G775">
        <v>72.2</v>
      </c>
      <c r="H775" t="s">
        <v>12</v>
      </c>
      <c r="I775" t="s">
        <v>11</v>
      </c>
      <c r="J775" t="s">
        <v>3870</v>
      </c>
    </row>
    <row r="776" spans="1:10" x14ac:dyDescent="0.2">
      <c r="A776" s="3">
        <v>44741</v>
      </c>
      <c r="B776" t="s">
        <v>11</v>
      </c>
      <c r="C776">
        <v>96.8</v>
      </c>
      <c r="D776" t="s">
        <v>2516</v>
      </c>
      <c r="E776">
        <v>81.3</v>
      </c>
      <c r="F776" t="s">
        <v>2517</v>
      </c>
      <c r="G776">
        <v>72.599999999999994</v>
      </c>
      <c r="H776" t="s">
        <v>12</v>
      </c>
      <c r="I776" t="s">
        <v>11</v>
      </c>
      <c r="J776" t="s">
        <v>3870</v>
      </c>
    </row>
    <row r="777" spans="1:10" x14ac:dyDescent="0.2">
      <c r="A777" s="3">
        <v>44769</v>
      </c>
      <c r="B777" t="s">
        <v>11</v>
      </c>
      <c r="C777">
        <v>96.8</v>
      </c>
      <c r="D777" t="s">
        <v>2655</v>
      </c>
      <c r="E777">
        <v>81.7</v>
      </c>
      <c r="F777" t="s">
        <v>2656</v>
      </c>
      <c r="G777">
        <v>72.8</v>
      </c>
      <c r="H777" t="s">
        <v>12</v>
      </c>
      <c r="I777" t="s">
        <v>11</v>
      </c>
      <c r="J777" t="s">
        <v>3870</v>
      </c>
    </row>
    <row r="778" spans="1:10" x14ac:dyDescent="0.2">
      <c r="A778" s="3">
        <v>44804</v>
      </c>
      <c r="B778" t="s">
        <v>11</v>
      </c>
      <c r="C778">
        <v>96.8</v>
      </c>
      <c r="D778" t="s">
        <v>2791</v>
      </c>
      <c r="E778">
        <v>82.1</v>
      </c>
      <c r="F778" t="s">
        <v>2792</v>
      </c>
      <c r="G778">
        <v>73.099999999999994</v>
      </c>
      <c r="H778" t="s">
        <v>12</v>
      </c>
      <c r="I778" t="s">
        <v>11</v>
      </c>
      <c r="J778" t="s">
        <v>3870</v>
      </c>
    </row>
    <row r="779" spans="1:10" x14ac:dyDescent="0.2">
      <c r="A779" s="3">
        <v>44832</v>
      </c>
      <c r="B779" t="s">
        <v>11</v>
      </c>
      <c r="C779">
        <v>96.8</v>
      </c>
      <c r="D779" t="s">
        <v>2925</v>
      </c>
      <c r="E779">
        <v>82.3</v>
      </c>
      <c r="F779" t="s">
        <v>2926</v>
      </c>
      <c r="G779">
        <v>73.400000000000006</v>
      </c>
      <c r="H779" t="s">
        <v>12</v>
      </c>
      <c r="I779" t="s">
        <v>11</v>
      </c>
      <c r="J779" t="s">
        <v>3870</v>
      </c>
    </row>
    <row r="780" spans="1:10" x14ac:dyDescent="0.2">
      <c r="A780" s="3">
        <v>44860</v>
      </c>
      <c r="B780" t="s">
        <v>11</v>
      </c>
      <c r="C780">
        <v>96.8</v>
      </c>
      <c r="D780" t="s">
        <v>3063</v>
      </c>
      <c r="E780">
        <v>82.8</v>
      </c>
      <c r="F780" t="s">
        <v>2242</v>
      </c>
      <c r="G780">
        <v>73.900000000000006</v>
      </c>
      <c r="H780" t="s">
        <v>12</v>
      </c>
      <c r="I780" t="s">
        <v>11</v>
      </c>
      <c r="J780" t="s">
        <v>3870</v>
      </c>
    </row>
    <row r="781" spans="1:10" x14ac:dyDescent="0.2">
      <c r="A781" s="3">
        <v>44895</v>
      </c>
      <c r="B781" t="s">
        <v>11</v>
      </c>
      <c r="C781">
        <v>96.8</v>
      </c>
      <c r="D781" t="s">
        <v>3197</v>
      </c>
      <c r="E781">
        <v>83.8</v>
      </c>
      <c r="F781" t="s">
        <v>3198</v>
      </c>
      <c r="G781">
        <v>74.900000000000006</v>
      </c>
      <c r="H781" t="s">
        <v>12</v>
      </c>
      <c r="I781" t="s">
        <v>11</v>
      </c>
      <c r="J781" t="s">
        <v>3870</v>
      </c>
    </row>
    <row r="782" spans="1:10" x14ac:dyDescent="0.2">
      <c r="A782" s="3">
        <v>44923</v>
      </c>
      <c r="B782" t="s">
        <v>11</v>
      </c>
      <c r="C782">
        <v>96.7</v>
      </c>
      <c r="D782" t="s">
        <v>3335</v>
      </c>
      <c r="E782">
        <v>84.1</v>
      </c>
      <c r="F782" t="s">
        <v>3336</v>
      </c>
      <c r="G782">
        <v>75.099999999999994</v>
      </c>
      <c r="H782" t="s">
        <v>12</v>
      </c>
      <c r="I782" t="s">
        <v>11</v>
      </c>
      <c r="J782" t="s">
        <v>3870</v>
      </c>
    </row>
    <row r="783" spans="1:10" x14ac:dyDescent="0.2">
      <c r="A783" s="3">
        <v>44951</v>
      </c>
      <c r="B783" t="s">
        <v>11</v>
      </c>
      <c r="C783">
        <v>96.7</v>
      </c>
      <c r="D783" t="s">
        <v>3467</v>
      </c>
      <c r="E783">
        <v>84.2</v>
      </c>
      <c r="F783" t="s">
        <v>3468</v>
      </c>
      <c r="G783">
        <v>75.2</v>
      </c>
      <c r="H783" t="s">
        <v>12</v>
      </c>
      <c r="I783" t="s">
        <v>11</v>
      </c>
      <c r="J783" t="s">
        <v>3870</v>
      </c>
    </row>
    <row r="784" spans="1:10" x14ac:dyDescent="0.2">
      <c r="A784" s="3">
        <v>44979</v>
      </c>
      <c r="B784" t="s">
        <v>11</v>
      </c>
      <c r="C784">
        <v>96.7</v>
      </c>
      <c r="D784" t="s">
        <v>3603</v>
      </c>
      <c r="E784">
        <v>84.3</v>
      </c>
      <c r="F784" t="s">
        <v>3604</v>
      </c>
      <c r="G784">
        <v>75.400000000000006</v>
      </c>
      <c r="H784" t="s">
        <v>12</v>
      </c>
      <c r="I784" t="s">
        <v>11</v>
      </c>
      <c r="J784" t="s">
        <v>3870</v>
      </c>
    </row>
    <row r="785" spans="1:10" x14ac:dyDescent="0.2">
      <c r="A785" s="3">
        <v>44993</v>
      </c>
      <c r="B785" t="s">
        <v>11</v>
      </c>
      <c r="C785">
        <v>96.7</v>
      </c>
      <c r="D785" t="s">
        <v>3735</v>
      </c>
      <c r="E785">
        <v>84.4</v>
      </c>
      <c r="F785" t="s">
        <v>3736</v>
      </c>
      <c r="G785">
        <v>75.5</v>
      </c>
      <c r="H785" t="s">
        <v>12</v>
      </c>
      <c r="I785" t="s">
        <v>11</v>
      </c>
      <c r="J785" t="s">
        <v>3870</v>
      </c>
    </row>
    <row r="786" spans="1:10" x14ac:dyDescent="0.2">
      <c r="A786" s="3">
        <v>44227</v>
      </c>
      <c r="B786" t="s">
        <v>13</v>
      </c>
      <c r="C786">
        <v>95.8</v>
      </c>
      <c r="D786" t="s">
        <v>155</v>
      </c>
      <c r="E786">
        <v>5.5</v>
      </c>
      <c r="F786" t="s">
        <v>156</v>
      </c>
      <c r="G786">
        <v>1.7</v>
      </c>
      <c r="H786" t="s">
        <v>14</v>
      </c>
      <c r="I786" t="s">
        <v>13</v>
      </c>
      <c r="J786" t="s">
        <v>3870</v>
      </c>
    </row>
    <row r="787" spans="1:10" x14ac:dyDescent="0.2">
      <c r="A787" s="3">
        <v>44227</v>
      </c>
      <c r="B787" t="s">
        <v>13</v>
      </c>
      <c r="C787">
        <v>95.8</v>
      </c>
      <c r="D787" t="s">
        <v>155</v>
      </c>
      <c r="E787">
        <v>5.5</v>
      </c>
      <c r="F787" t="s">
        <v>156</v>
      </c>
      <c r="G787">
        <v>1.7</v>
      </c>
      <c r="H787" t="s">
        <v>14</v>
      </c>
      <c r="I787" t="s">
        <v>13</v>
      </c>
      <c r="J787" t="s">
        <v>3870</v>
      </c>
    </row>
    <row r="788" spans="1:10" x14ac:dyDescent="0.2">
      <c r="A788" s="3">
        <v>44255</v>
      </c>
      <c r="B788" t="s">
        <v>13</v>
      </c>
      <c r="C788">
        <v>97.6</v>
      </c>
      <c r="D788" t="s">
        <v>283</v>
      </c>
      <c r="E788">
        <v>15.7</v>
      </c>
      <c r="F788" t="s">
        <v>284</v>
      </c>
      <c r="G788">
        <v>6.5</v>
      </c>
      <c r="H788" t="s">
        <v>14</v>
      </c>
      <c r="I788" t="s">
        <v>13</v>
      </c>
      <c r="J788" t="s">
        <v>3870</v>
      </c>
    </row>
    <row r="789" spans="1:10" x14ac:dyDescent="0.2">
      <c r="A789" s="3">
        <v>44286</v>
      </c>
      <c r="B789" t="s">
        <v>13</v>
      </c>
      <c r="C789">
        <v>97.8</v>
      </c>
      <c r="D789" t="s">
        <v>425</v>
      </c>
      <c r="E789">
        <v>28.8</v>
      </c>
      <c r="F789" t="s">
        <v>426</v>
      </c>
      <c r="G789">
        <v>18.5</v>
      </c>
      <c r="H789" t="s">
        <v>14</v>
      </c>
      <c r="I789" t="s">
        <v>13</v>
      </c>
      <c r="J789" t="s">
        <v>3870</v>
      </c>
    </row>
    <row r="790" spans="1:10" x14ac:dyDescent="0.2">
      <c r="A790" s="3">
        <v>44316</v>
      </c>
      <c r="B790" t="s">
        <v>13</v>
      </c>
      <c r="C790">
        <v>97.2</v>
      </c>
      <c r="D790" t="s">
        <v>568</v>
      </c>
      <c r="E790">
        <v>38.6</v>
      </c>
      <c r="F790" t="s">
        <v>569</v>
      </c>
      <c r="G790">
        <v>32</v>
      </c>
      <c r="H790" t="s">
        <v>14</v>
      </c>
      <c r="I790" t="s">
        <v>13</v>
      </c>
      <c r="J790" t="s">
        <v>3870</v>
      </c>
    </row>
    <row r="791" spans="1:10" x14ac:dyDescent="0.2">
      <c r="A791" s="3">
        <v>44347</v>
      </c>
      <c r="B791" t="s">
        <v>13</v>
      </c>
      <c r="C791">
        <v>97.1</v>
      </c>
      <c r="D791" t="s">
        <v>709</v>
      </c>
      <c r="E791">
        <v>42.3</v>
      </c>
      <c r="F791" t="s">
        <v>710</v>
      </c>
      <c r="G791">
        <v>38.5</v>
      </c>
      <c r="H791" t="s">
        <v>14</v>
      </c>
      <c r="I791" t="s">
        <v>13</v>
      </c>
      <c r="J791" t="s">
        <v>3870</v>
      </c>
    </row>
    <row r="792" spans="1:10" x14ac:dyDescent="0.2">
      <c r="A792" s="3">
        <v>44377</v>
      </c>
      <c r="B792" t="s">
        <v>13</v>
      </c>
      <c r="C792">
        <v>97.1</v>
      </c>
      <c r="D792" t="s">
        <v>852</v>
      </c>
      <c r="E792">
        <v>44.3</v>
      </c>
      <c r="F792" t="s">
        <v>853</v>
      </c>
      <c r="G792">
        <v>41.8</v>
      </c>
      <c r="H792" t="s">
        <v>14</v>
      </c>
      <c r="I792" t="s">
        <v>13</v>
      </c>
      <c r="J792" t="s">
        <v>3870</v>
      </c>
    </row>
    <row r="793" spans="1:10" x14ac:dyDescent="0.2">
      <c r="A793" s="3">
        <v>44408</v>
      </c>
      <c r="B793" t="s">
        <v>13</v>
      </c>
      <c r="C793">
        <v>97.1</v>
      </c>
      <c r="D793" t="s">
        <v>996</v>
      </c>
      <c r="E793">
        <v>46</v>
      </c>
      <c r="F793" t="s">
        <v>997</v>
      </c>
      <c r="G793">
        <v>43.2</v>
      </c>
      <c r="H793" t="s">
        <v>14</v>
      </c>
      <c r="I793" t="s">
        <v>13</v>
      </c>
      <c r="J793" t="s">
        <v>3870</v>
      </c>
    </row>
    <row r="794" spans="1:10" x14ac:dyDescent="0.2">
      <c r="A794" s="3">
        <v>44439</v>
      </c>
      <c r="B794" t="s">
        <v>13</v>
      </c>
      <c r="C794">
        <v>97.1</v>
      </c>
      <c r="D794" t="s">
        <v>1134</v>
      </c>
      <c r="E794">
        <v>48.3</v>
      </c>
      <c r="F794" t="s">
        <v>1135</v>
      </c>
      <c r="G794">
        <v>44.8</v>
      </c>
      <c r="H794" t="s">
        <v>14</v>
      </c>
      <c r="I794" t="s">
        <v>13</v>
      </c>
      <c r="J794" t="s">
        <v>3870</v>
      </c>
    </row>
    <row r="795" spans="1:10" x14ac:dyDescent="0.2">
      <c r="A795" s="3">
        <v>44469</v>
      </c>
      <c r="B795" t="s">
        <v>13</v>
      </c>
      <c r="C795">
        <v>97</v>
      </c>
      <c r="D795" t="s">
        <v>1275</v>
      </c>
      <c r="E795">
        <v>50.5</v>
      </c>
      <c r="F795" t="s">
        <v>1276</v>
      </c>
      <c r="G795">
        <v>47</v>
      </c>
      <c r="H795" t="s">
        <v>14</v>
      </c>
      <c r="I795" t="s">
        <v>13</v>
      </c>
      <c r="J795" t="s">
        <v>3870</v>
      </c>
    </row>
    <row r="796" spans="1:10" x14ac:dyDescent="0.2">
      <c r="A796" s="3">
        <v>44500</v>
      </c>
      <c r="B796" t="s">
        <v>13</v>
      </c>
      <c r="C796">
        <v>97</v>
      </c>
      <c r="D796" t="s">
        <v>1415</v>
      </c>
      <c r="E796">
        <v>52</v>
      </c>
      <c r="F796" t="s">
        <v>1416</v>
      </c>
      <c r="G796">
        <v>48.8</v>
      </c>
      <c r="H796" t="s">
        <v>14</v>
      </c>
      <c r="I796" t="s">
        <v>13</v>
      </c>
      <c r="J796" t="s">
        <v>3870</v>
      </c>
    </row>
    <row r="797" spans="1:10" x14ac:dyDescent="0.2">
      <c r="A797" s="3">
        <v>44530</v>
      </c>
      <c r="B797" t="s">
        <v>13</v>
      </c>
      <c r="C797">
        <v>96.8</v>
      </c>
      <c r="D797" t="s">
        <v>1555</v>
      </c>
      <c r="E797">
        <v>53.7</v>
      </c>
      <c r="F797" t="s">
        <v>1556</v>
      </c>
      <c r="G797">
        <v>49.8</v>
      </c>
      <c r="H797" t="s">
        <v>14</v>
      </c>
      <c r="I797" t="s">
        <v>13</v>
      </c>
      <c r="J797" t="s">
        <v>3870</v>
      </c>
    </row>
    <row r="798" spans="1:10" x14ac:dyDescent="0.2">
      <c r="A798" s="3">
        <v>44561</v>
      </c>
      <c r="B798" t="s">
        <v>13</v>
      </c>
      <c r="C798">
        <v>96.8</v>
      </c>
      <c r="D798" t="s">
        <v>1694</v>
      </c>
      <c r="E798">
        <v>55.1</v>
      </c>
      <c r="F798" t="s">
        <v>1695</v>
      </c>
      <c r="G798">
        <v>51.3</v>
      </c>
      <c r="H798" t="s">
        <v>14</v>
      </c>
      <c r="I798" t="s">
        <v>13</v>
      </c>
      <c r="J798" t="s">
        <v>3870</v>
      </c>
    </row>
    <row r="799" spans="1:10" x14ac:dyDescent="0.2">
      <c r="A799" s="3">
        <v>44592</v>
      </c>
      <c r="B799" t="s">
        <v>13</v>
      </c>
      <c r="C799">
        <v>96.8</v>
      </c>
      <c r="D799" t="s">
        <v>1834</v>
      </c>
      <c r="E799">
        <v>56.4</v>
      </c>
      <c r="F799" t="s">
        <v>1835</v>
      </c>
      <c r="G799">
        <v>52.3</v>
      </c>
      <c r="H799" t="s">
        <v>14</v>
      </c>
      <c r="I799" t="s">
        <v>13</v>
      </c>
      <c r="J799" t="s">
        <v>3870</v>
      </c>
    </row>
    <row r="800" spans="1:10" x14ac:dyDescent="0.2">
      <c r="A800" s="3">
        <v>44620</v>
      </c>
      <c r="B800" t="s">
        <v>13</v>
      </c>
      <c r="C800">
        <v>96.9</v>
      </c>
      <c r="D800" t="s">
        <v>1974</v>
      </c>
      <c r="E800">
        <v>56.8</v>
      </c>
      <c r="F800" t="s">
        <v>1975</v>
      </c>
      <c r="G800">
        <v>53</v>
      </c>
      <c r="H800" t="s">
        <v>14</v>
      </c>
      <c r="I800" t="s">
        <v>13</v>
      </c>
      <c r="J800" t="s">
        <v>3870</v>
      </c>
    </row>
    <row r="801" spans="1:10" x14ac:dyDescent="0.2">
      <c r="A801" s="3">
        <v>44651</v>
      </c>
      <c r="B801" t="s">
        <v>13</v>
      </c>
      <c r="C801">
        <v>96.9</v>
      </c>
      <c r="D801" t="s">
        <v>2107</v>
      </c>
      <c r="E801">
        <v>57</v>
      </c>
      <c r="F801" t="s">
        <v>2108</v>
      </c>
      <c r="G801">
        <v>53.3</v>
      </c>
      <c r="H801" t="s">
        <v>14</v>
      </c>
      <c r="I801" t="s">
        <v>13</v>
      </c>
      <c r="J801" t="s">
        <v>3870</v>
      </c>
    </row>
    <row r="802" spans="1:10" x14ac:dyDescent="0.2">
      <c r="A802" s="3">
        <v>44681</v>
      </c>
      <c r="B802" t="s">
        <v>13</v>
      </c>
      <c r="C802">
        <v>96.8</v>
      </c>
      <c r="D802" t="s">
        <v>2245</v>
      </c>
      <c r="E802">
        <v>57.2</v>
      </c>
      <c r="F802" t="s">
        <v>2246</v>
      </c>
      <c r="G802">
        <v>53.6</v>
      </c>
      <c r="H802" t="s">
        <v>14</v>
      </c>
      <c r="I802" t="s">
        <v>13</v>
      </c>
      <c r="J802" t="s">
        <v>3870</v>
      </c>
    </row>
    <row r="803" spans="1:10" x14ac:dyDescent="0.2">
      <c r="A803" s="3">
        <v>44712</v>
      </c>
      <c r="B803" t="s">
        <v>13</v>
      </c>
      <c r="C803">
        <v>96.8</v>
      </c>
      <c r="D803" t="s">
        <v>2382</v>
      </c>
      <c r="E803">
        <v>57.4</v>
      </c>
      <c r="F803" t="s">
        <v>2383</v>
      </c>
      <c r="G803">
        <v>53.8</v>
      </c>
      <c r="H803" t="s">
        <v>14</v>
      </c>
      <c r="I803" t="s">
        <v>13</v>
      </c>
      <c r="J803" t="s">
        <v>3870</v>
      </c>
    </row>
    <row r="804" spans="1:10" x14ac:dyDescent="0.2">
      <c r="A804" s="3">
        <v>44741</v>
      </c>
      <c r="B804" t="s">
        <v>13</v>
      </c>
      <c r="C804">
        <v>96.8</v>
      </c>
      <c r="D804" t="s">
        <v>2518</v>
      </c>
      <c r="E804">
        <v>57.7</v>
      </c>
      <c r="F804" t="s">
        <v>2519</v>
      </c>
      <c r="G804">
        <v>53.9</v>
      </c>
      <c r="H804" t="s">
        <v>14</v>
      </c>
      <c r="I804" t="s">
        <v>13</v>
      </c>
      <c r="J804" t="s">
        <v>3870</v>
      </c>
    </row>
    <row r="805" spans="1:10" x14ac:dyDescent="0.2">
      <c r="A805" s="3">
        <v>44769</v>
      </c>
      <c r="B805" t="s">
        <v>13</v>
      </c>
      <c r="C805">
        <v>96.8</v>
      </c>
      <c r="D805" t="s">
        <v>2657</v>
      </c>
      <c r="E805">
        <v>57.9</v>
      </c>
      <c r="F805" t="s">
        <v>2658</v>
      </c>
      <c r="G805">
        <v>54.1</v>
      </c>
      <c r="H805" t="s">
        <v>14</v>
      </c>
      <c r="I805" t="s">
        <v>13</v>
      </c>
      <c r="J805" t="s">
        <v>3870</v>
      </c>
    </row>
    <row r="806" spans="1:10" x14ac:dyDescent="0.2">
      <c r="A806" s="3">
        <v>44804</v>
      </c>
      <c r="B806" t="s">
        <v>13</v>
      </c>
      <c r="C806">
        <v>96.8</v>
      </c>
      <c r="D806" t="s">
        <v>2793</v>
      </c>
      <c r="E806">
        <v>58.2</v>
      </c>
      <c r="F806" t="s">
        <v>2794</v>
      </c>
      <c r="G806">
        <v>54.3</v>
      </c>
      <c r="H806" t="s">
        <v>14</v>
      </c>
      <c r="I806" t="s">
        <v>13</v>
      </c>
      <c r="J806" t="s">
        <v>3870</v>
      </c>
    </row>
    <row r="807" spans="1:10" x14ac:dyDescent="0.2">
      <c r="A807" s="3">
        <v>44832</v>
      </c>
      <c r="B807" t="s">
        <v>13</v>
      </c>
      <c r="C807">
        <v>96.8</v>
      </c>
      <c r="D807" t="s">
        <v>2927</v>
      </c>
      <c r="E807">
        <v>58.3</v>
      </c>
      <c r="F807" t="s">
        <v>2928</v>
      </c>
      <c r="G807">
        <v>54.5</v>
      </c>
      <c r="H807" t="s">
        <v>14</v>
      </c>
      <c r="I807" t="s">
        <v>13</v>
      </c>
      <c r="J807" t="s">
        <v>3870</v>
      </c>
    </row>
    <row r="808" spans="1:10" x14ac:dyDescent="0.2">
      <c r="A808" s="3">
        <v>44860</v>
      </c>
      <c r="B808" t="s">
        <v>13</v>
      </c>
      <c r="C808">
        <v>96.8</v>
      </c>
      <c r="D808" t="s">
        <v>3064</v>
      </c>
      <c r="E808">
        <v>58.6</v>
      </c>
      <c r="F808" t="s">
        <v>3065</v>
      </c>
      <c r="G808">
        <v>54.7</v>
      </c>
      <c r="H808" t="s">
        <v>14</v>
      </c>
      <c r="I808" t="s">
        <v>13</v>
      </c>
      <c r="J808" t="s">
        <v>3870</v>
      </c>
    </row>
    <row r="809" spans="1:10" x14ac:dyDescent="0.2">
      <c r="A809" s="3">
        <v>44895</v>
      </c>
      <c r="B809" t="s">
        <v>13</v>
      </c>
      <c r="C809">
        <v>96.8</v>
      </c>
      <c r="D809" t="s">
        <v>726</v>
      </c>
      <c r="E809">
        <v>58.9</v>
      </c>
      <c r="F809" t="s">
        <v>3199</v>
      </c>
      <c r="G809">
        <v>55</v>
      </c>
      <c r="H809" t="s">
        <v>14</v>
      </c>
      <c r="I809" t="s">
        <v>13</v>
      </c>
      <c r="J809" t="s">
        <v>3870</v>
      </c>
    </row>
    <row r="810" spans="1:10" x14ac:dyDescent="0.2">
      <c r="A810" s="3">
        <v>44923</v>
      </c>
      <c r="B810" t="s">
        <v>13</v>
      </c>
      <c r="C810">
        <v>96.7</v>
      </c>
      <c r="D810" t="s">
        <v>3337</v>
      </c>
      <c r="E810">
        <v>59.1</v>
      </c>
      <c r="F810" t="s">
        <v>3338</v>
      </c>
      <c r="G810">
        <v>55.1</v>
      </c>
      <c r="H810" t="s">
        <v>14</v>
      </c>
      <c r="I810" t="s">
        <v>13</v>
      </c>
      <c r="J810" t="s">
        <v>3870</v>
      </c>
    </row>
    <row r="811" spans="1:10" x14ac:dyDescent="0.2">
      <c r="A811" s="3">
        <v>44951</v>
      </c>
      <c r="B811" t="s">
        <v>13</v>
      </c>
      <c r="C811">
        <v>96.7</v>
      </c>
      <c r="D811" t="s">
        <v>3469</v>
      </c>
      <c r="E811">
        <v>59.2</v>
      </c>
      <c r="F811" t="s">
        <v>3470</v>
      </c>
      <c r="G811">
        <v>55.2</v>
      </c>
      <c r="H811" t="s">
        <v>14</v>
      </c>
      <c r="I811" t="s">
        <v>13</v>
      </c>
      <c r="J811" t="s">
        <v>3870</v>
      </c>
    </row>
    <row r="812" spans="1:10" x14ac:dyDescent="0.2">
      <c r="A812" s="3">
        <v>44979</v>
      </c>
      <c r="B812" t="s">
        <v>13</v>
      </c>
      <c r="C812">
        <v>96.7</v>
      </c>
      <c r="D812" t="s">
        <v>417</v>
      </c>
      <c r="E812">
        <v>59.2</v>
      </c>
      <c r="F812" t="s">
        <v>3605</v>
      </c>
      <c r="G812">
        <v>55.2</v>
      </c>
      <c r="H812" t="s">
        <v>14</v>
      </c>
      <c r="I812" t="s">
        <v>13</v>
      </c>
      <c r="J812" t="s">
        <v>3870</v>
      </c>
    </row>
    <row r="813" spans="1:10" x14ac:dyDescent="0.2">
      <c r="A813" s="3">
        <v>44993</v>
      </c>
      <c r="B813" t="s">
        <v>13</v>
      </c>
      <c r="C813">
        <v>96.7</v>
      </c>
      <c r="D813" t="s">
        <v>3737</v>
      </c>
      <c r="E813">
        <v>59.2</v>
      </c>
      <c r="F813" t="s">
        <v>3738</v>
      </c>
      <c r="G813">
        <v>55.2</v>
      </c>
      <c r="H813" t="s">
        <v>14</v>
      </c>
      <c r="I813" t="s">
        <v>13</v>
      </c>
      <c r="J813" t="s">
        <v>3870</v>
      </c>
    </row>
    <row r="814" spans="1:10" x14ac:dyDescent="0.2">
      <c r="A814" s="3">
        <v>44227</v>
      </c>
      <c r="B814" t="s">
        <v>15</v>
      </c>
      <c r="C814">
        <v>95.8</v>
      </c>
      <c r="D814" t="s">
        <v>157</v>
      </c>
      <c r="E814">
        <v>14.2</v>
      </c>
      <c r="F814" t="s">
        <v>158</v>
      </c>
      <c r="G814">
        <v>3</v>
      </c>
      <c r="H814" t="s">
        <v>16</v>
      </c>
      <c r="I814" t="s">
        <v>15</v>
      </c>
      <c r="J814" t="s">
        <v>3870</v>
      </c>
    </row>
    <row r="815" spans="1:10" x14ac:dyDescent="0.2">
      <c r="A815" s="3">
        <v>44227</v>
      </c>
      <c r="B815" t="s">
        <v>15</v>
      </c>
      <c r="C815">
        <v>95.8</v>
      </c>
      <c r="D815" t="s">
        <v>157</v>
      </c>
      <c r="E815">
        <v>8.1999999999999993</v>
      </c>
      <c r="F815" t="s">
        <v>158</v>
      </c>
      <c r="G815">
        <v>3</v>
      </c>
      <c r="H815" t="s">
        <v>16</v>
      </c>
      <c r="I815" t="s">
        <v>15</v>
      </c>
      <c r="J815" t="s">
        <v>3870</v>
      </c>
    </row>
    <row r="816" spans="1:10" x14ac:dyDescent="0.2">
      <c r="A816" s="3">
        <v>44255</v>
      </c>
      <c r="B816" t="s">
        <v>15</v>
      </c>
      <c r="C816">
        <v>97.6</v>
      </c>
      <c r="D816" t="s">
        <v>285</v>
      </c>
      <c r="E816">
        <v>32.299999999999997</v>
      </c>
      <c r="F816" t="s">
        <v>286</v>
      </c>
      <c r="G816">
        <v>15.1</v>
      </c>
      <c r="H816" t="s">
        <v>16</v>
      </c>
      <c r="I816" t="s">
        <v>15</v>
      </c>
      <c r="J816" t="s">
        <v>3870</v>
      </c>
    </row>
    <row r="817" spans="1:10" x14ac:dyDescent="0.2">
      <c r="A817" s="3">
        <v>44286</v>
      </c>
      <c r="B817" t="s">
        <v>15</v>
      </c>
      <c r="C817">
        <v>97.8</v>
      </c>
      <c r="D817" t="s">
        <v>427</v>
      </c>
      <c r="E817">
        <v>52.3</v>
      </c>
      <c r="F817" t="s">
        <v>428</v>
      </c>
      <c r="G817">
        <v>35.299999999999997</v>
      </c>
      <c r="H817" t="s">
        <v>16</v>
      </c>
      <c r="I817" t="s">
        <v>15</v>
      </c>
      <c r="J817" t="s">
        <v>3870</v>
      </c>
    </row>
    <row r="818" spans="1:10" x14ac:dyDescent="0.2">
      <c r="A818" s="3">
        <v>44316</v>
      </c>
      <c r="B818" t="s">
        <v>15</v>
      </c>
      <c r="C818">
        <v>97.2</v>
      </c>
      <c r="D818" t="s">
        <v>570</v>
      </c>
      <c r="E818">
        <v>63.6</v>
      </c>
      <c r="F818" t="s">
        <v>571</v>
      </c>
      <c r="G818">
        <v>57</v>
      </c>
      <c r="H818" t="s">
        <v>16</v>
      </c>
      <c r="I818" t="s">
        <v>15</v>
      </c>
      <c r="J818" t="s">
        <v>3870</v>
      </c>
    </row>
    <row r="819" spans="1:10" x14ac:dyDescent="0.2">
      <c r="A819" s="3">
        <v>44347</v>
      </c>
      <c r="B819" t="s">
        <v>15</v>
      </c>
      <c r="C819">
        <v>97.1</v>
      </c>
      <c r="D819" t="s">
        <v>711</v>
      </c>
      <c r="E819">
        <v>68.8</v>
      </c>
      <c r="F819" t="s">
        <v>712</v>
      </c>
      <c r="G819">
        <v>63.1</v>
      </c>
      <c r="H819" t="s">
        <v>16</v>
      </c>
      <c r="I819" t="s">
        <v>15</v>
      </c>
      <c r="J819" t="s">
        <v>3870</v>
      </c>
    </row>
    <row r="820" spans="1:10" x14ac:dyDescent="0.2">
      <c r="A820" s="3">
        <v>44377</v>
      </c>
      <c r="B820" t="s">
        <v>15</v>
      </c>
      <c r="C820">
        <v>97.1</v>
      </c>
      <c r="D820" t="s">
        <v>854</v>
      </c>
      <c r="E820">
        <v>72.099999999999994</v>
      </c>
      <c r="F820" t="s">
        <v>855</v>
      </c>
      <c r="G820">
        <v>68.099999999999994</v>
      </c>
      <c r="H820" t="s">
        <v>16</v>
      </c>
      <c r="I820" t="s">
        <v>15</v>
      </c>
      <c r="J820" t="s">
        <v>3870</v>
      </c>
    </row>
    <row r="821" spans="1:10" x14ac:dyDescent="0.2">
      <c r="A821" s="3">
        <v>44408</v>
      </c>
      <c r="B821" t="s">
        <v>15</v>
      </c>
      <c r="C821">
        <v>97.1</v>
      </c>
      <c r="D821" t="s">
        <v>998</v>
      </c>
      <c r="E821">
        <v>73.8</v>
      </c>
      <c r="F821" t="s">
        <v>999</v>
      </c>
      <c r="G821">
        <v>70.099999999999994</v>
      </c>
      <c r="H821" t="s">
        <v>16</v>
      </c>
      <c r="I821" t="s">
        <v>15</v>
      </c>
      <c r="J821" t="s">
        <v>3870</v>
      </c>
    </row>
    <row r="822" spans="1:10" x14ac:dyDescent="0.2">
      <c r="A822" s="3">
        <v>44439</v>
      </c>
      <c r="B822" t="s">
        <v>15</v>
      </c>
      <c r="C822">
        <v>97.1</v>
      </c>
      <c r="D822" t="s">
        <v>1136</v>
      </c>
      <c r="E822">
        <v>76.2</v>
      </c>
      <c r="F822" t="s">
        <v>1137</v>
      </c>
      <c r="G822">
        <v>71.7</v>
      </c>
      <c r="H822" t="s">
        <v>16</v>
      </c>
      <c r="I822" t="s">
        <v>15</v>
      </c>
      <c r="J822" t="s">
        <v>3870</v>
      </c>
    </row>
    <row r="823" spans="1:10" x14ac:dyDescent="0.2">
      <c r="A823" s="3">
        <v>44469</v>
      </c>
      <c r="B823" t="s">
        <v>15</v>
      </c>
      <c r="C823">
        <v>97</v>
      </c>
      <c r="D823" t="s">
        <v>1277</v>
      </c>
      <c r="E823">
        <v>77.8</v>
      </c>
      <c r="F823" t="s">
        <v>1278</v>
      </c>
      <c r="G823">
        <v>73.3</v>
      </c>
      <c r="H823" t="s">
        <v>16</v>
      </c>
      <c r="I823" t="s">
        <v>15</v>
      </c>
      <c r="J823" t="s">
        <v>3870</v>
      </c>
    </row>
    <row r="824" spans="1:10" x14ac:dyDescent="0.2">
      <c r="A824" s="3">
        <v>44500</v>
      </c>
      <c r="B824" t="s">
        <v>15</v>
      </c>
      <c r="C824">
        <v>97</v>
      </c>
      <c r="D824" t="s">
        <v>1417</v>
      </c>
      <c r="E824">
        <v>80</v>
      </c>
      <c r="F824" t="s">
        <v>1418</v>
      </c>
      <c r="G824">
        <v>74.900000000000006</v>
      </c>
      <c r="H824" t="s">
        <v>16</v>
      </c>
      <c r="I824" t="s">
        <v>15</v>
      </c>
      <c r="J824" t="s">
        <v>3870</v>
      </c>
    </row>
    <row r="825" spans="1:10" x14ac:dyDescent="0.2">
      <c r="A825" s="3">
        <v>44530</v>
      </c>
      <c r="B825" t="s">
        <v>15</v>
      </c>
      <c r="C825">
        <v>96.8</v>
      </c>
      <c r="D825" t="s">
        <v>1557</v>
      </c>
      <c r="E825">
        <v>84.1</v>
      </c>
      <c r="F825" t="s">
        <v>1558</v>
      </c>
      <c r="G825">
        <v>76</v>
      </c>
      <c r="H825" t="s">
        <v>16</v>
      </c>
      <c r="I825" t="s">
        <v>15</v>
      </c>
      <c r="J825" t="s">
        <v>3870</v>
      </c>
    </row>
    <row r="826" spans="1:10" x14ac:dyDescent="0.2">
      <c r="A826" s="3">
        <v>44561</v>
      </c>
      <c r="B826" t="s">
        <v>15</v>
      </c>
      <c r="C826">
        <v>96.8</v>
      </c>
      <c r="D826" t="s">
        <v>1696</v>
      </c>
      <c r="E826">
        <v>87.4</v>
      </c>
      <c r="F826" t="s">
        <v>1697</v>
      </c>
      <c r="G826">
        <v>78.3</v>
      </c>
      <c r="H826" t="s">
        <v>16</v>
      </c>
      <c r="I826" t="s">
        <v>15</v>
      </c>
      <c r="J826" t="s">
        <v>3870</v>
      </c>
    </row>
    <row r="827" spans="1:10" x14ac:dyDescent="0.2">
      <c r="A827" s="3">
        <v>44592</v>
      </c>
      <c r="B827" t="s">
        <v>15</v>
      </c>
      <c r="C827">
        <v>96.8</v>
      </c>
      <c r="D827" t="s">
        <v>1836</v>
      </c>
      <c r="E827">
        <v>89.6</v>
      </c>
      <c r="F827" t="s">
        <v>1837</v>
      </c>
      <c r="G827">
        <v>80.2</v>
      </c>
      <c r="H827" t="s">
        <v>16</v>
      </c>
      <c r="I827" t="s">
        <v>15</v>
      </c>
      <c r="J827" t="s">
        <v>3870</v>
      </c>
    </row>
    <row r="828" spans="1:10" x14ac:dyDescent="0.2">
      <c r="A828" s="3">
        <v>44620</v>
      </c>
      <c r="B828" t="s">
        <v>15</v>
      </c>
      <c r="C828">
        <v>96.9</v>
      </c>
      <c r="D828" t="s">
        <v>1976</v>
      </c>
      <c r="E828">
        <v>90.7</v>
      </c>
      <c r="F828" t="s">
        <v>1977</v>
      </c>
      <c r="G828">
        <v>81.099999999999994</v>
      </c>
      <c r="H828" t="s">
        <v>16</v>
      </c>
      <c r="I828" t="s">
        <v>15</v>
      </c>
      <c r="J828" t="s">
        <v>3870</v>
      </c>
    </row>
    <row r="829" spans="1:10" x14ac:dyDescent="0.2">
      <c r="A829" s="3">
        <v>44651</v>
      </c>
      <c r="B829" t="s">
        <v>15</v>
      </c>
      <c r="C829">
        <v>96.9</v>
      </c>
      <c r="D829" t="s">
        <v>2109</v>
      </c>
      <c r="E829">
        <v>91</v>
      </c>
      <c r="F829" t="s">
        <v>2110</v>
      </c>
      <c r="G829">
        <v>81.5</v>
      </c>
      <c r="H829" t="s">
        <v>16</v>
      </c>
      <c r="I829" t="s">
        <v>15</v>
      </c>
      <c r="J829" t="s">
        <v>3870</v>
      </c>
    </row>
    <row r="830" spans="1:10" x14ac:dyDescent="0.2">
      <c r="A830" s="3">
        <v>44681</v>
      </c>
      <c r="B830" t="s">
        <v>15</v>
      </c>
      <c r="C830">
        <v>96.8</v>
      </c>
      <c r="D830" t="s">
        <v>2247</v>
      </c>
      <c r="E830">
        <v>91.6</v>
      </c>
      <c r="F830" t="s">
        <v>2248</v>
      </c>
      <c r="G830">
        <v>82.2</v>
      </c>
      <c r="H830" t="s">
        <v>16</v>
      </c>
      <c r="I830" t="s">
        <v>15</v>
      </c>
      <c r="J830" t="s">
        <v>3870</v>
      </c>
    </row>
    <row r="831" spans="1:10" x14ac:dyDescent="0.2">
      <c r="A831" s="3">
        <v>44712</v>
      </c>
      <c r="B831" t="s">
        <v>15</v>
      </c>
      <c r="C831">
        <v>96.8</v>
      </c>
      <c r="D831" t="s">
        <v>2384</v>
      </c>
      <c r="E831">
        <v>92.1</v>
      </c>
      <c r="F831" t="s">
        <v>2385</v>
      </c>
      <c r="G831">
        <v>82.7</v>
      </c>
      <c r="H831" t="s">
        <v>16</v>
      </c>
      <c r="I831" t="s">
        <v>15</v>
      </c>
      <c r="J831" t="s">
        <v>3870</v>
      </c>
    </row>
    <row r="832" spans="1:10" x14ac:dyDescent="0.2">
      <c r="A832" s="3">
        <v>44741</v>
      </c>
      <c r="B832" t="s">
        <v>15</v>
      </c>
      <c r="C832">
        <v>96.8</v>
      </c>
      <c r="D832" t="s">
        <v>2520</v>
      </c>
      <c r="E832">
        <v>92.4</v>
      </c>
      <c r="F832" t="s">
        <v>2521</v>
      </c>
      <c r="G832">
        <v>83.1</v>
      </c>
      <c r="H832" t="s">
        <v>16</v>
      </c>
      <c r="I832" t="s">
        <v>15</v>
      </c>
      <c r="J832" t="s">
        <v>3870</v>
      </c>
    </row>
    <row r="833" spans="1:10" x14ac:dyDescent="0.2">
      <c r="A833" s="3">
        <v>44769</v>
      </c>
      <c r="B833" t="s">
        <v>15</v>
      </c>
      <c r="C833">
        <v>96.8</v>
      </c>
      <c r="D833" t="s">
        <v>2659</v>
      </c>
      <c r="E833">
        <v>92.8</v>
      </c>
      <c r="F833" t="s">
        <v>2660</v>
      </c>
      <c r="G833">
        <v>83.4</v>
      </c>
      <c r="H833" t="s">
        <v>16</v>
      </c>
      <c r="I833" t="s">
        <v>15</v>
      </c>
      <c r="J833" t="s">
        <v>3870</v>
      </c>
    </row>
    <row r="834" spans="1:10" x14ac:dyDescent="0.2">
      <c r="A834" s="3">
        <v>44804</v>
      </c>
      <c r="B834" t="s">
        <v>15</v>
      </c>
      <c r="C834">
        <v>96.8</v>
      </c>
      <c r="D834" t="s">
        <v>2795</v>
      </c>
      <c r="E834">
        <v>93.3</v>
      </c>
      <c r="F834" t="s">
        <v>2796</v>
      </c>
      <c r="G834">
        <v>83.7</v>
      </c>
      <c r="H834" t="s">
        <v>16</v>
      </c>
      <c r="I834" t="s">
        <v>15</v>
      </c>
      <c r="J834" t="s">
        <v>3870</v>
      </c>
    </row>
    <row r="835" spans="1:10" x14ac:dyDescent="0.2">
      <c r="A835" s="3">
        <v>44832</v>
      </c>
      <c r="B835" t="s">
        <v>15</v>
      </c>
      <c r="C835">
        <v>96.8</v>
      </c>
      <c r="D835" t="s">
        <v>2929</v>
      </c>
      <c r="E835">
        <v>93.7</v>
      </c>
      <c r="F835" t="s">
        <v>2930</v>
      </c>
      <c r="G835">
        <v>84.2</v>
      </c>
      <c r="H835" t="s">
        <v>16</v>
      </c>
      <c r="I835" t="s">
        <v>15</v>
      </c>
      <c r="J835" t="s">
        <v>3870</v>
      </c>
    </row>
    <row r="836" spans="1:10" x14ac:dyDescent="0.2">
      <c r="A836" s="3">
        <v>44860</v>
      </c>
      <c r="B836" t="s">
        <v>15</v>
      </c>
      <c r="C836">
        <v>96.8</v>
      </c>
      <c r="D836" t="s">
        <v>3066</v>
      </c>
      <c r="E836">
        <v>94.3</v>
      </c>
      <c r="F836" t="s">
        <v>3067</v>
      </c>
      <c r="G836">
        <v>85</v>
      </c>
      <c r="H836" t="s">
        <v>16</v>
      </c>
      <c r="I836" t="s">
        <v>15</v>
      </c>
      <c r="J836" t="s">
        <v>3870</v>
      </c>
    </row>
    <row r="837" spans="1:10" x14ac:dyDescent="0.2">
      <c r="A837" s="3">
        <v>44895</v>
      </c>
      <c r="B837" t="s">
        <v>15</v>
      </c>
      <c r="C837">
        <v>96.8</v>
      </c>
      <c r="D837" t="s">
        <v>647</v>
      </c>
      <c r="E837">
        <v>95</v>
      </c>
      <c r="F837" t="s">
        <v>3200</v>
      </c>
      <c r="G837">
        <v>85.9</v>
      </c>
      <c r="H837" t="s">
        <v>16</v>
      </c>
      <c r="I837" t="s">
        <v>15</v>
      </c>
      <c r="J837" t="s">
        <v>3870</v>
      </c>
    </row>
    <row r="838" spans="1:10" x14ac:dyDescent="0.2">
      <c r="A838" s="3">
        <v>44923</v>
      </c>
      <c r="B838" t="s">
        <v>15</v>
      </c>
      <c r="C838">
        <v>96.7</v>
      </c>
      <c r="D838" t="s">
        <v>3339</v>
      </c>
      <c r="E838">
        <v>95</v>
      </c>
      <c r="F838" t="s">
        <v>3340</v>
      </c>
      <c r="G838">
        <v>86.1</v>
      </c>
      <c r="H838" t="s">
        <v>16</v>
      </c>
      <c r="I838" t="s">
        <v>15</v>
      </c>
      <c r="J838" t="s">
        <v>3870</v>
      </c>
    </row>
    <row r="839" spans="1:10" x14ac:dyDescent="0.2">
      <c r="A839" s="3">
        <v>44951</v>
      </c>
      <c r="B839" t="s">
        <v>15</v>
      </c>
      <c r="C839">
        <v>96.7</v>
      </c>
      <c r="D839" t="s">
        <v>3471</v>
      </c>
      <c r="E839">
        <v>95</v>
      </c>
      <c r="F839" t="s">
        <v>3472</v>
      </c>
      <c r="G839">
        <v>86.4</v>
      </c>
      <c r="H839" t="s">
        <v>16</v>
      </c>
      <c r="I839" t="s">
        <v>15</v>
      </c>
      <c r="J839" t="s">
        <v>3870</v>
      </c>
    </row>
    <row r="840" spans="1:10" x14ac:dyDescent="0.2">
      <c r="A840" s="3">
        <v>44979</v>
      </c>
      <c r="B840" t="s">
        <v>15</v>
      </c>
      <c r="C840">
        <v>96.7</v>
      </c>
      <c r="D840" t="s">
        <v>3606</v>
      </c>
      <c r="E840">
        <v>95</v>
      </c>
      <c r="F840" t="s">
        <v>3607</v>
      </c>
      <c r="G840">
        <v>86.4</v>
      </c>
      <c r="H840" t="s">
        <v>16</v>
      </c>
      <c r="I840" t="s">
        <v>15</v>
      </c>
      <c r="J840" t="s">
        <v>3870</v>
      </c>
    </row>
    <row r="841" spans="1:10" x14ac:dyDescent="0.2">
      <c r="A841" s="3">
        <v>44993</v>
      </c>
      <c r="B841" t="s">
        <v>15</v>
      </c>
      <c r="C841">
        <v>96.7</v>
      </c>
      <c r="D841" t="s">
        <v>3739</v>
      </c>
      <c r="E841">
        <v>95</v>
      </c>
      <c r="F841" t="s">
        <v>3740</v>
      </c>
      <c r="G841">
        <v>86.5</v>
      </c>
      <c r="H841" t="s">
        <v>16</v>
      </c>
      <c r="I841" t="s">
        <v>15</v>
      </c>
      <c r="J841" t="s">
        <v>3870</v>
      </c>
    </row>
    <row r="842" spans="1:10" x14ac:dyDescent="0.2">
      <c r="A842" s="3">
        <v>44227</v>
      </c>
      <c r="B842" t="s">
        <v>19</v>
      </c>
      <c r="C842">
        <v>95.8</v>
      </c>
      <c r="D842" t="s">
        <v>161</v>
      </c>
      <c r="E842">
        <v>8.1999999999999993</v>
      </c>
      <c r="F842" t="s">
        <v>162</v>
      </c>
      <c r="G842">
        <v>1.8</v>
      </c>
      <c r="H842" t="s">
        <v>20</v>
      </c>
      <c r="I842" t="s">
        <v>19</v>
      </c>
      <c r="J842" t="s">
        <v>3870</v>
      </c>
    </row>
    <row r="843" spans="1:10" x14ac:dyDescent="0.2">
      <c r="A843" s="3">
        <v>44227</v>
      </c>
      <c r="B843" t="s">
        <v>19</v>
      </c>
      <c r="C843">
        <v>95.8</v>
      </c>
      <c r="D843" t="s">
        <v>161</v>
      </c>
      <c r="E843">
        <v>7.9</v>
      </c>
      <c r="F843" t="s">
        <v>162</v>
      </c>
      <c r="G843">
        <v>1.8</v>
      </c>
      <c r="H843" t="s">
        <v>20</v>
      </c>
      <c r="I843" t="s">
        <v>19</v>
      </c>
      <c r="J843" t="s">
        <v>3870</v>
      </c>
    </row>
    <row r="844" spans="1:10" x14ac:dyDescent="0.2">
      <c r="A844" s="3">
        <v>44255</v>
      </c>
      <c r="B844" t="s">
        <v>19</v>
      </c>
      <c r="C844">
        <v>97.6</v>
      </c>
      <c r="D844" t="s">
        <v>289</v>
      </c>
      <c r="E844">
        <v>18.5</v>
      </c>
      <c r="F844" t="s">
        <v>290</v>
      </c>
      <c r="G844">
        <v>8.6999999999999993</v>
      </c>
      <c r="H844" t="s">
        <v>20</v>
      </c>
      <c r="I844" t="s">
        <v>19</v>
      </c>
      <c r="J844" t="s">
        <v>3870</v>
      </c>
    </row>
    <row r="845" spans="1:10" x14ac:dyDescent="0.2">
      <c r="A845" s="3">
        <v>44286</v>
      </c>
      <c r="B845" t="s">
        <v>19</v>
      </c>
      <c r="C845">
        <v>97.8</v>
      </c>
      <c r="D845" t="s">
        <v>414</v>
      </c>
      <c r="E845">
        <v>29.4</v>
      </c>
      <c r="F845" t="s">
        <v>431</v>
      </c>
      <c r="G845">
        <v>19.7</v>
      </c>
      <c r="H845" t="s">
        <v>20</v>
      </c>
      <c r="I845" t="s">
        <v>19</v>
      </c>
      <c r="J845" t="s">
        <v>3870</v>
      </c>
    </row>
    <row r="846" spans="1:10" x14ac:dyDescent="0.2">
      <c r="A846" s="3">
        <v>44316</v>
      </c>
      <c r="B846" t="s">
        <v>19</v>
      </c>
      <c r="C846">
        <v>97.2</v>
      </c>
      <c r="D846" t="s">
        <v>574</v>
      </c>
      <c r="E846">
        <v>37.9</v>
      </c>
      <c r="F846" t="s">
        <v>575</v>
      </c>
      <c r="G846">
        <v>31.6</v>
      </c>
      <c r="H846" t="s">
        <v>20</v>
      </c>
      <c r="I846" t="s">
        <v>19</v>
      </c>
      <c r="J846" t="s">
        <v>3870</v>
      </c>
    </row>
    <row r="847" spans="1:10" x14ac:dyDescent="0.2">
      <c r="A847" s="3">
        <v>44347</v>
      </c>
      <c r="B847" t="s">
        <v>19</v>
      </c>
      <c r="C847">
        <v>97.1</v>
      </c>
      <c r="D847" t="s">
        <v>715</v>
      </c>
      <c r="E847">
        <v>41.8</v>
      </c>
      <c r="F847" t="s">
        <v>716</v>
      </c>
      <c r="G847">
        <v>37.4</v>
      </c>
      <c r="H847" t="s">
        <v>20</v>
      </c>
      <c r="I847" t="s">
        <v>19</v>
      </c>
      <c r="J847" t="s">
        <v>3870</v>
      </c>
    </row>
    <row r="848" spans="1:10" x14ac:dyDescent="0.2">
      <c r="A848" s="3">
        <v>44377</v>
      </c>
      <c r="B848" t="s">
        <v>19</v>
      </c>
      <c r="C848">
        <v>97.1</v>
      </c>
      <c r="D848" t="s">
        <v>858</v>
      </c>
      <c r="E848">
        <v>42.9</v>
      </c>
      <c r="F848" t="s">
        <v>859</v>
      </c>
      <c r="G848">
        <v>40</v>
      </c>
      <c r="H848" t="s">
        <v>20</v>
      </c>
      <c r="I848" t="s">
        <v>19</v>
      </c>
      <c r="J848" t="s">
        <v>3870</v>
      </c>
    </row>
    <row r="849" spans="1:10" x14ac:dyDescent="0.2">
      <c r="A849" s="3">
        <v>44408</v>
      </c>
      <c r="B849" t="s">
        <v>19</v>
      </c>
      <c r="C849">
        <v>97.1</v>
      </c>
      <c r="D849" t="s">
        <v>1002</v>
      </c>
      <c r="E849">
        <v>44.3</v>
      </c>
      <c r="F849" t="s">
        <v>1003</v>
      </c>
      <c r="G849">
        <v>41.2</v>
      </c>
      <c r="H849" t="s">
        <v>20</v>
      </c>
      <c r="I849" t="s">
        <v>19</v>
      </c>
      <c r="J849" t="s">
        <v>3870</v>
      </c>
    </row>
    <row r="850" spans="1:10" x14ac:dyDescent="0.2">
      <c r="A850" s="3">
        <v>44439</v>
      </c>
      <c r="B850" t="s">
        <v>19</v>
      </c>
      <c r="C850">
        <v>97.1</v>
      </c>
      <c r="D850" t="s">
        <v>1140</v>
      </c>
      <c r="E850">
        <v>46.4</v>
      </c>
      <c r="F850" t="s">
        <v>1141</v>
      </c>
      <c r="G850">
        <v>42.9</v>
      </c>
      <c r="H850" t="s">
        <v>20</v>
      </c>
      <c r="I850" t="s">
        <v>19</v>
      </c>
      <c r="J850" t="s">
        <v>3870</v>
      </c>
    </row>
    <row r="851" spans="1:10" x14ac:dyDescent="0.2">
      <c r="A851" s="3">
        <v>44469</v>
      </c>
      <c r="B851" t="s">
        <v>19</v>
      </c>
      <c r="C851">
        <v>97</v>
      </c>
      <c r="D851" t="s">
        <v>1281</v>
      </c>
      <c r="E851">
        <v>47.8</v>
      </c>
      <c r="F851" t="s">
        <v>1282</v>
      </c>
      <c r="G851">
        <v>44.5</v>
      </c>
      <c r="H851" t="s">
        <v>20</v>
      </c>
      <c r="I851" t="s">
        <v>19</v>
      </c>
      <c r="J851" t="s">
        <v>3870</v>
      </c>
    </row>
    <row r="852" spans="1:10" x14ac:dyDescent="0.2">
      <c r="A852" s="3">
        <v>44500</v>
      </c>
      <c r="B852" t="s">
        <v>19</v>
      </c>
      <c r="C852">
        <v>97</v>
      </c>
      <c r="D852" t="s">
        <v>1421</v>
      </c>
      <c r="E852">
        <v>49.1</v>
      </c>
      <c r="F852" t="s">
        <v>1422</v>
      </c>
      <c r="G852">
        <v>45.8</v>
      </c>
      <c r="H852" t="s">
        <v>20</v>
      </c>
      <c r="I852" t="s">
        <v>19</v>
      </c>
      <c r="J852" t="s">
        <v>3870</v>
      </c>
    </row>
    <row r="853" spans="1:10" x14ac:dyDescent="0.2">
      <c r="A853" s="3">
        <v>44530</v>
      </c>
      <c r="B853" t="s">
        <v>19</v>
      </c>
      <c r="C853">
        <v>96.8</v>
      </c>
      <c r="D853" t="s">
        <v>1561</v>
      </c>
      <c r="E853">
        <v>51.2</v>
      </c>
      <c r="F853" t="s">
        <v>1562</v>
      </c>
      <c r="G853">
        <v>46.7</v>
      </c>
      <c r="H853" t="s">
        <v>20</v>
      </c>
      <c r="I853" t="s">
        <v>19</v>
      </c>
      <c r="J853" t="s">
        <v>3870</v>
      </c>
    </row>
    <row r="854" spans="1:10" x14ac:dyDescent="0.2">
      <c r="A854" s="3">
        <v>44561</v>
      </c>
      <c r="B854" t="s">
        <v>19</v>
      </c>
      <c r="C854">
        <v>96.8</v>
      </c>
      <c r="D854" t="s">
        <v>1700</v>
      </c>
      <c r="E854">
        <v>52.8</v>
      </c>
      <c r="F854" t="s">
        <v>1701</v>
      </c>
      <c r="G854">
        <v>48.5</v>
      </c>
      <c r="H854" t="s">
        <v>20</v>
      </c>
      <c r="I854" t="s">
        <v>19</v>
      </c>
      <c r="J854" t="s">
        <v>3870</v>
      </c>
    </row>
    <row r="855" spans="1:10" x14ac:dyDescent="0.2">
      <c r="A855" s="3">
        <v>44592</v>
      </c>
      <c r="B855" t="s">
        <v>19</v>
      </c>
      <c r="C855">
        <v>96.8</v>
      </c>
      <c r="D855" t="s">
        <v>1840</v>
      </c>
      <c r="E855">
        <v>54</v>
      </c>
      <c r="F855" t="s">
        <v>1841</v>
      </c>
      <c r="G855">
        <v>49.4</v>
      </c>
      <c r="H855" t="s">
        <v>20</v>
      </c>
      <c r="I855" t="s">
        <v>19</v>
      </c>
      <c r="J855" t="s">
        <v>3870</v>
      </c>
    </row>
    <row r="856" spans="1:10" x14ac:dyDescent="0.2">
      <c r="A856" s="3">
        <v>44620</v>
      </c>
      <c r="B856" t="s">
        <v>19</v>
      </c>
      <c r="C856">
        <v>96.9</v>
      </c>
      <c r="D856" t="s">
        <v>1980</v>
      </c>
      <c r="E856">
        <v>54.2</v>
      </c>
      <c r="F856" t="s">
        <v>1981</v>
      </c>
      <c r="G856">
        <v>50</v>
      </c>
      <c r="H856" t="s">
        <v>20</v>
      </c>
      <c r="I856" t="s">
        <v>19</v>
      </c>
      <c r="J856" t="s">
        <v>3870</v>
      </c>
    </row>
    <row r="857" spans="1:10" x14ac:dyDescent="0.2">
      <c r="A857" s="3">
        <v>44651</v>
      </c>
      <c r="B857" t="s">
        <v>19</v>
      </c>
      <c r="C857">
        <v>96.9</v>
      </c>
      <c r="D857" t="s">
        <v>2113</v>
      </c>
      <c r="E857">
        <v>54.4</v>
      </c>
      <c r="F857" t="s">
        <v>2114</v>
      </c>
      <c r="G857">
        <v>50.1</v>
      </c>
      <c r="H857" t="s">
        <v>20</v>
      </c>
      <c r="I857" t="s">
        <v>19</v>
      </c>
      <c r="J857" t="s">
        <v>3870</v>
      </c>
    </row>
    <row r="858" spans="1:10" x14ac:dyDescent="0.2">
      <c r="A858" s="3">
        <v>44681</v>
      </c>
      <c r="B858" t="s">
        <v>19</v>
      </c>
      <c r="C858">
        <v>96.8</v>
      </c>
      <c r="D858" t="s">
        <v>2251</v>
      </c>
      <c r="E858">
        <v>54.7</v>
      </c>
      <c r="F858" t="s">
        <v>2252</v>
      </c>
      <c r="G858">
        <v>50.3</v>
      </c>
      <c r="H858" t="s">
        <v>20</v>
      </c>
      <c r="I858" t="s">
        <v>19</v>
      </c>
      <c r="J858" t="s">
        <v>3870</v>
      </c>
    </row>
    <row r="859" spans="1:10" x14ac:dyDescent="0.2">
      <c r="A859" s="3">
        <v>44712</v>
      </c>
      <c r="B859" t="s">
        <v>19</v>
      </c>
      <c r="C859">
        <v>96.8</v>
      </c>
      <c r="D859" t="s">
        <v>2388</v>
      </c>
      <c r="E859">
        <v>54.9</v>
      </c>
      <c r="F859" t="s">
        <v>2389</v>
      </c>
      <c r="G859">
        <v>50.5</v>
      </c>
      <c r="H859" t="s">
        <v>20</v>
      </c>
      <c r="I859" t="s">
        <v>19</v>
      </c>
      <c r="J859" t="s">
        <v>3870</v>
      </c>
    </row>
    <row r="860" spans="1:10" x14ac:dyDescent="0.2">
      <c r="A860" s="3">
        <v>44741</v>
      </c>
      <c r="B860" t="s">
        <v>19</v>
      </c>
      <c r="C860">
        <v>96.8</v>
      </c>
      <c r="D860" t="s">
        <v>2524</v>
      </c>
      <c r="E860">
        <v>55.1</v>
      </c>
      <c r="F860" t="s">
        <v>2525</v>
      </c>
      <c r="G860">
        <v>50.7</v>
      </c>
      <c r="H860" t="s">
        <v>20</v>
      </c>
      <c r="I860" t="s">
        <v>19</v>
      </c>
      <c r="J860" t="s">
        <v>3870</v>
      </c>
    </row>
    <row r="861" spans="1:10" x14ac:dyDescent="0.2">
      <c r="A861" s="3">
        <v>44769</v>
      </c>
      <c r="B861" t="s">
        <v>19</v>
      </c>
      <c r="C861">
        <v>96.8</v>
      </c>
      <c r="D861" t="s">
        <v>2663</v>
      </c>
      <c r="E861">
        <v>55.4</v>
      </c>
      <c r="F861" t="s">
        <v>2664</v>
      </c>
      <c r="G861">
        <v>50.9</v>
      </c>
      <c r="H861" t="s">
        <v>20</v>
      </c>
      <c r="I861" t="s">
        <v>19</v>
      </c>
      <c r="J861" t="s">
        <v>3870</v>
      </c>
    </row>
    <row r="862" spans="1:10" x14ac:dyDescent="0.2">
      <c r="A862" s="3">
        <v>44804</v>
      </c>
      <c r="B862" t="s">
        <v>19</v>
      </c>
      <c r="C862">
        <v>96.8</v>
      </c>
      <c r="D862" t="s">
        <v>2799</v>
      </c>
      <c r="E862">
        <v>55.7</v>
      </c>
      <c r="F862" t="s">
        <v>2800</v>
      </c>
      <c r="G862">
        <v>51.1</v>
      </c>
      <c r="H862" t="s">
        <v>20</v>
      </c>
      <c r="I862" t="s">
        <v>19</v>
      </c>
      <c r="J862" t="s">
        <v>3870</v>
      </c>
    </row>
    <row r="863" spans="1:10" x14ac:dyDescent="0.2">
      <c r="A863" s="3">
        <v>44832</v>
      </c>
      <c r="B863" t="s">
        <v>19</v>
      </c>
      <c r="C863">
        <v>96.8</v>
      </c>
      <c r="D863" t="s">
        <v>1228</v>
      </c>
      <c r="E863">
        <v>55.8</v>
      </c>
      <c r="F863" t="s">
        <v>2933</v>
      </c>
      <c r="G863">
        <v>51.2</v>
      </c>
      <c r="H863" t="s">
        <v>20</v>
      </c>
      <c r="I863" t="s">
        <v>19</v>
      </c>
      <c r="J863" t="s">
        <v>3870</v>
      </c>
    </row>
    <row r="864" spans="1:10" x14ac:dyDescent="0.2">
      <c r="A864" s="3">
        <v>44860</v>
      </c>
      <c r="B864" t="s">
        <v>19</v>
      </c>
      <c r="C864">
        <v>96.8</v>
      </c>
      <c r="D864" t="s">
        <v>3070</v>
      </c>
      <c r="E864">
        <v>56.1</v>
      </c>
      <c r="F864" t="s">
        <v>3071</v>
      </c>
      <c r="G864">
        <v>51.5</v>
      </c>
      <c r="H864" t="s">
        <v>20</v>
      </c>
      <c r="I864" t="s">
        <v>19</v>
      </c>
      <c r="J864" t="s">
        <v>3870</v>
      </c>
    </row>
    <row r="865" spans="1:10" x14ac:dyDescent="0.2">
      <c r="A865" s="3">
        <v>44895</v>
      </c>
      <c r="B865" t="s">
        <v>19</v>
      </c>
      <c r="C865">
        <v>96.8</v>
      </c>
      <c r="D865" t="s">
        <v>3203</v>
      </c>
      <c r="E865">
        <v>56.4</v>
      </c>
      <c r="F865" t="s">
        <v>3204</v>
      </c>
      <c r="G865">
        <v>51.7</v>
      </c>
      <c r="H865" t="s">
        <v>20</v>
      </c>
      <c r="I865" t="s">
        <v>19</v>
      </c>
      <c r="J865" t="s">
        <v>3870</v>
      </c>
    </row>
    <row r="866" spans="1:10" x14ac:dyDescent="0.2">
      <c r="A866" s="3">
        <v>44923</v>
      </c>
      <c r="B866" t="s">
        <v>19</v>
      </c>
      <c r="C866">
        <v>96.7</v>
      </c>
      <c r="D866" t="s">
        <v>3343</v>
      </c>
      <c r="E866">
        <v>56.6</v>
      </c>
      <c r="F866" t="s">
        <v>3344</v>
      </c>
      <c r="G866">
        <v>51.8</v>
      </c>
      <c r="H866" t="s">
        <v>20</v>
      </c>
      <c r="I866" t="s">
        <v>19</v>
      </c>
      <c r="J866" t="s">
        <v>3870</v>
      </c>
    </row>
    <row r="867" spans="1:10" x14ac:dyDescent="0.2">
      <c r="A867" s="3">
        <v>44951</v>
      </c>
      <c r="B867" t="s">
        <v>19</v>
      </c>
      <c r="C867">
        <v>96.7</v>
      </c>
      <c r="D867" t="s">
        <v>3475</v>
      </c>
      <c r="E867">
        <v>56.8</v>
      </c>
      <c r="F867" t="s">
        <v>293</v>
      </c>
      <c r="G867">
        <v>51.9</v>
      </c>
      <c r="H867" t="s">
        <v>20</v>
      </c>
      <c r="I867" t="s">
        <v>19</v>
      </c>
      <c r="J867" t="s">
        <v>3870</v>
      </c>
    </row>
    <row r="868" spans="1:10" x14ac:dyDescent="0.2">
      <c r="A868" s="3">
        <v>44979</v>
      </c>
      <c r="B868" t="s">
        <v>19</v>
      </c>
      <c r="C868">
        <v>96.7</v>
      </c>
      <c r="D868" t="s">
        <v>413</v>
      </c>
      <c r="E868">
        <v>56.8</v>
      </c>
      <c r="F868" t="s">
        <v>3610</v>
      </c>
      <c r="G868">
        <v>52</v>
      </c>
      <c r="H868" t="s">
        <v>20</v>
      </c>
      <c r="I868" t="s">
        <v>19</v>
      </c>
      <c r="J868" t="s">
        <v>3870</v>
      </c>
    </row>
    <row r="869" spans="1:10" x14ac:dyDescent="0.2">
      <c r="A869" s="3">
        <v>44993</v>
      </c>
      <c r="B869" t="s">
        <v>19</v>
      </c>
      <c r="C869">
        <v>96.7</v>
      </c>
      <c r="D869" t="s">
        <v>3743</v>
      </c>
      <c r="E869">
        <v>56.8</v>
      </c>
      <c r="F869" t="s">
        <v>3744</v>
      </c>
      <c r="G869">
        <v>52</v>
      </c>
      <c r="H869" t="s">
        <v>20</v>
      </c>
      <c r="I869" t="s">
        <v>19</v>
      </c>
      <c r="J869" t="s">
        <v>3870</v>
      </c>
    </row>
    <row r="870" spans="1:10" x14ac:dyDescent="0.2">
      <c r="A870" s="3">
        <v>44227</v>
      </c>
      <c r="B870" t="s">
        <v>21</v>
      </c>
      <c r="C870">
        <v>95.8</v>
      </c>
      <c r="D870" t="s">
        <v>163</v>
      </c>
      <c r="E870">
        <v>7.9</v>
      </c>
      <c r="F870" t="s">
        <v>164</v>
      </c>
      <c r="G870">
        <v>1</v>
      </c>
      <c r="H870" t="s">
        <v>22</v>
      </c>
      <c r="I870" t="s">
        <v>21</v>
      </c>
      <c r="J870" t="s">
        <v>3870</v>
      </c>
    </row>
    <row r="871" spans="1:10" x14ac:dyDescent="0.2">
      <c r="A871" s="3">
        <v>44227</v>
      </c>
      <c r="B871" t="s">
        <v>21</v>
      </c>
      <c r="C871">
        <v>95.8</v>
      </c>
      <c r="D871" t="s">
        <v>163</v>
      </c>
      <c r="E871">
        <v>5.2</v>
      </c>
      <c r="F871" t="s">
        <v>164</v>
      </c>
      <c r="G871">
        <v>1</v>
      </c>
      <c r="H871" t="s">
        <v>22</v>
      </c>
      <c r="I871" t="s">
        <v>21</v>
      </c>
      <c r="J871" t="s">
        <v>3870</v>
      </c>
    </row>
    <row r="872" spans="1:10" x14ac:dyDescent="0.2">
      <c r="A872" s="3">
        <v>44255</v>
      </c>
      <c r="B872" t="s">
        <v>21</v>
      </c>
      <c r="C872">
        <v>97.6</v>
      </c>
      <c r="D872" t="s">
        <v>291</v>
      </c>
      <c r="E872">
        <v>17.3</v>
      </c>
      <c r="F872" t="s">
        <v>292</v>
      </c>
      <c r="G872">
        <v>8</v>
      </c>
      <c r="H872" t="s">
        <v>22</v>
      </c>
      <c r="I872" t="s">
        <v>21</v>
      </c>
      <c r="J872" t="s">
        <v>3870</v>
      </c>
    </row>
    <row r="873" spans="1:10" x14ac:dyDescent="0.2">
      <c r="A873" s="3">
        <v>44286</v>
      </c>
      <c r="B873" t="s">
        <v>21</v>
      </c>
      <c r="C873">
        <v>97.8</v>
      </c>
      <c r="D873" t="s">
        <v>432</v>
      </c>
      <c r="E873">
        <v>32.5</v>
      </c>
      <c r="F873" t="s">
        <v>433</v>
      </c>
      <c r="G873">
        <v>19.2</v>
      </c>
      <c r="H873" t="s">
        <v>22</v>
      </c>
      <c r="I873" t="s">
        <v>21</v>
      </c>
      <c r="J873" t="s">
        <v>3870</v>
      </c>
    </row>
    <row r="874" spans="1:10" x14ac:dyDescent="0.2">
      <c r="A874" s="3">
        <v>44316</v>
      </c>
      <c r="B874" t="s">
        <v>21</v>
      </c>
      <c r="C874">
        <v>97.2</v>
      </c>
      <c r="D874" t="s">
        <v>576</v>
      </c>
      <c r="E874">
        <v>43.3</v>
      </c>
      <c r="F874" t="s">
        <v>577</v>
      </c>
      <c r="G874">
        <v>34.700000000000003</v>
      </c>
      <c r="H874" t="s">
        <v>22</v>
      </c>
      <c r="I874" t="s">
        <v>21</v>
      </c>
      <c r="J874" t="s">
        <v>3870</v>
      </c>
    </row>
    <row r="875" spans="1:10" x14ac:dyDescent="0.2">
      <c r="A875" s="3">
        <v>44347</v>
      </c>
      <c r="B875" t="s">
        <v>21</v>
      </c>
      <c r="C875">
        <v>97.1</v>
      </c>
      <c r="D875" t="s">
        <v>717</v>
      </c>
      <c r="E875">
        <v>46.6</v>
      </c>
      <c r="F875" t="s">
        <v>718</v>
      </c>
      <c r="G875">
        <v>42.2</v>
      </c>
      <c r="H875" t="s">
        <v>22</v>
      </c>
      <c r="I875" t="s">
        <v>21</v>
      </c>
      <c r="J875" t="s">
        <v>3870</v>
      </c>
    </row>
    <row r="876" spans="1:10" x14ac:dyDescent="0.2">
      <c r="A876" s="3">
        <v>44377</v>
      </c>
      <c r="B876" t="s">
        <v>21</v>
      </c>
      <c r="C876">
        <v>97.1</v>
      </c>
      <c r="D876" t="s">
        <v>860</v>
      </c>
      <c r="E876">
        <v>49.4</v>
      </c>
      <c r="F876" t="s">
        <v>861</v>
      </c>
      <c r="G876">
        <v>45.8</v>
      </c>
      <c r="H876" t="s">
        <v>22</v>
      </c>
      <c r="I876" t="s">
        <v>21</v>
      </c>
      <c r="J876" t="s">
        <v>3870</v>
      </c>
    </row>
    <row r="877" spans="1:10" x14ac:dyDescent="0.2">
      <c r="A877" s="3">
        <v>44408</v>
      </c>
      <c r="B877" t="s">
        <v>21</v>
      </c>
      <c r="C877">
        <v>97.1</v>
      </c>
      <c r="D877" t="s">
        <v>1004</v>
      </c>
      <c r="E877">
        <v>51.4</v>
      </c>
      <c r="F877" t="s">
        <v>1005</v>
      </c>
      <c r="G877">
        <v>47.2</v>
      </c>
      <c r="H877" t="s">
        <v>22</v>
      </c>
      <c r="I877" t="s">
        <v>21</v>
      </c>
      <c r="J877" t="s">
        <v>3870</v>
      </c>
    </row>
    <row r="878" spans="1:10" x14ac:dyDescent="0.2">
      <c r="A878" s="3">
        <v>44439</v>
      </c>
      <c r="B878" t="s">
        <v>21</v>
      </c>
      <c r="C878">
        <v>97.1</v>
      </c>
      <c r="D878" t="s">
        <v>1142</v>
      </c>
      <c r="E878">
        <v>53.8</v>
      </c>
      <c r="F878" t="s">
        <v>666</v>
      </c>
      <c r="G878">
        <v>48.9</v>
      </c>
      <c r="H878" t="s">
        <v>22</v>
      </c>
      <c r="I878" t="s">
        <v>21</v>
      </c>
      <c r="J878" t="s">
        <v>3870</v>
      </c>
    </row>
    <row r="879" spans="1:10" x14ac:dyDescent="0.2">
      <c r="A879" s="3">
        <v>44469</v>
      </c>
      <c r="B879" t="s">
        <v>21</v>
      </c>
      <c r="C879">
        <v>97</v>
      </c>
      <c r="D879" t="s">
        <v>1283</v>
      </c>
      <c r="E879">
        <v>55.2</v>
      </c>
      <c r="F879" t="s">
        <v>1284</v>
      </c>
      <c r="G879">
        <v>50.3</v>
      </c>
      <c r="H879" t="s">
        <v>22</v>
      </c>
      <c r="I879" t="s">
        <v>21</v>
      </c>
      <c r="J879" t="s">
        <v>3870</v>
      </c>
    </row>
    <row r="880" spans="1:10" x14ac:dyDescent="0.2">
      <c r="A880" s="3">
        <v>44500</v>
      </c>
      <c r="B880" t="s">
        <v>21</v>
      </c>
      <c r="C880">
        <v>97</v>
      </c>
      <c r="D880" t="s">
        <v>1423</v>
      </c>
      <c r="E880">
        <v>57</v>
      </c>
      <c r="F880" t="s">
        <v>1424</v>
      </c>
      <c r="G880">
        <v>51.7</v>
      </c>
      <c r="H880" t="s">
        <v>22</v>
      </c>
      <c r="I880" t="s">
        <v>21</v>
      </c>
      <c r="J880" t="s">
        <v>3870</v>
      </c>
    </row>
    <row r="881" spans="1:10" x14ac:dyDescent="0.2">
      <c r="A881" s="3">
        <v>44530</v>
      </c>
      <c r="B881" t="s">
        <v>21</v>
      </c>
      <c r="C881">
        <v>96.8</v>
      </c>
      <c r="D881" t="s">
        <v>1563</v>
      </c>
      <c r="E881">
        <v>59.1</v>
      </c>
      <c r="F881" t="s">
        <v>1564</v>
      </c>
      <c r="G881">
        <v>52.6</v>
      </c>
      <c r="H881" t="s">
        <v>22</v>
      </c>
      <c r="I881" t="s">
        <v>21</v>
      </c>
      <c r="J881" t="s">
        <v>3870</v>
      </c>
    </row>
    <row r="882" spans="1:10" x14ac:dyDescent="0.2">
      <c r="A882" s="3">
        <v>44561</v>
      </c>
      <c r="B882" t="s">
        <v>21</v>
      </c>
      <c r="C882">
        <v>96.8</v>
      </c>
      <c r="D882" t="s">
        <v>1702</v>
      </c>
      <c r="E882">
        <v>61.3</v>
      </c>
      <c r="F882" t="s">
        <v>960</v>
      </c>
      <c r="G882">
        <v>54.1</v>
      </c>
      <c r="H882" t="s">
        <v>22</v>
      </c>
      <c r="I882" t="s">
        <v>21</v>
      </c>
      <c r="J882" t="s">
        <v>3870</v>
      </c>
    </row>
    <row r="883" spans="1:10" x14ac:dyDescent="0.2">
      <c r="A883" s="3">
        <v>44592</v>
      </c>
      <c r="B883" t="s">
        <v>21</v>
      </c>
      <c r="C883">
        <v>96.8</v>
      </c>
      <c r="D883" t="s">
        <v>1842</v>
      </c>
      <c r="E883">
        <v>63.6</v>
      </c>
      <c r="F883" t="s">
        <v>1258</v>
      </c>
      <c r="G883">
        <v>55.7</v>
      </c>
      <c r="H883" t="s">
        <v>22</v>
      </c>
      <c r="I883" t="s">
        <v>21</v>
      </c>
      <c r="J883" t="s">
        <v>3870</v>
      </c>
    </row>
    <row r="884" spans="1:10" x14ac:dyDescent="0.2">
      <c r="A884" s="3">
        <v>44620</v>
      </c>
      <c r="B884" t="s">
        <v>21</v>
      </c>
      <c r="C884">
        <v>96.9</v>
      </c>
      <c r="D884" t="s">
        <v>1982</v>
      </c>
      <c r="E884">
        <v>64.2</v>
      </c>
      <c r="F884" t="s">
        <v>1983</v>
      </c>
      <c r="G884">
        <v>56.5</v>
      </c>
      <c r="H884" t="s">
        <v>22</v>
      </c>
      <c r="I884" t="s">
        <v>21</v>
      </c>
      <c r="J884" t="s">
        <v>3870</v>
      </c>
    </row>
    <row r="885" spans="1:10" x14ac:dyDescent="0.2">
      <c r="A885" s="3">
        <v>44651</v>
      </c>
      <c r="B885" t="s">
        <v>21</v>
      </c>
      <c r="C885">
        <v>96.9</v>
      </c>
      <c r="D885" t="s">
        <v>2115</v>
      </c>
      <c r="E885">
        <v>64.599999999999994</v>
      </c>
      <c r="F885" t="s">
        <v>2116</v>
      </c>
      <c r="G885">
        <v>56.7</v>
      </c>
      <c r="H885" t="s">
        <v>22</v>
      </c>
      <c r="I885" t="s">
        <v>21</v>
      </c>
      <c r="J885" t="s">
        <v>3870</v>
      </c>
    </row>
    <row r="886" spans="1:10" x14ac:dyDescent="0.2">
      <c r="A886" s="3">
        <v>44681</v>
      </c>
      <c r="B886" t="s">
        <v>21</v>
      </c>
      <c r="C886">
        <v>96.8</v>
      </c>
      <c r="D886" t="s">
        <v>2253</v>
      </c>
      <c r="E886">
        <v>65.099999999999994</v>
      </c>
      <c r="F886" t="s">
        <v>2254</v>
      </c>
      <c r="G886">
        <v>57.3</v>
      </c>
      <c r="H886" t="s">
        <v>22</v>
      </c>
      <c r="I886" t="s">
        <v>21</v>
      </c>
      <c r="J886" t="s">
        <v>3870</v>
      </c>
    </row>
    <row r="887" spans="1:10" x14ac:dyDescent="0.2">
      <c r="A887" s="3">
        <v>44712</v>
      </c>
      <c r="B887" t="s">
        <v>21</v>
      </c>
      <c r="C887">
        <v>96.8</v>
      </c>
      <c r="D887" t="s">
        <v>2390</v>
      </c>
      <c r="E887">
        <v>65.599999999999994</v>
      </c>
      <c r="F887" t="s">
        <v>2391</v>
      </c>
      <c r="G887">
        <v>57.9</v>
      </c>
      <c r="H887" t="s">
        <v>22</v>
      </c>
      <c r="I887" t="s">
        <v>21</v>
      </c>
      <c r="J887" t="s">
        <v>3870</v>
      </c>
    </row>
    <row r="888" spans="1:10" x14ac:dyDescent="0.2">
      <c r="A888" s="3">
        <v>44741</v>
      </c>
      <c r="B888" t="s">
        <v>21</v>
      </c>
      <c r="C888">
        <v>96.8</v>
      </c>
      <c r="D888" t="s">
        <v>866</v>
      </c>
      <c r="E888">
        <v>65.900000000000006</v>
      </c>
      <c r="F888" t="s">
        <v>2526</v>
      </c>
      <c r="G888">
        <v>58.2</v>
      </c>
      <c r="H888" t="s">
        <v>22</v>
      </c>
      <c r="I888" t="s">
        <v>21</v>
      </c>
      <c r="J888" t="s">
        <v>3870</v>
      </c>
    </row>
    <row r="889" spans="1:10" x14ac:dyDescent="0.2">
      <c r="A889" s="3">
        <v>44769</v>
      </c>
      <c r="B889" t="s">
        <v>21</v>
      </c>
      <c r="C889">
        <v>96.8</v>
      </c>
      <c r="D889" t="s">
        <v>2665</v>
      </c>
      <c r="E889">
        <v>66.2</v>
      </c>
      <c r="F889" t="s">
        <v>2666</v>
      </c>
      <c r="G889">
        <v>58.5</v>
      </c>
      <c r="H889" t="s">
        <v>22</v>
      </c>
      <c r="I889" t="s">
        <v>21</v>
      </c>
      <c r="J889" t="s">
        <v>3870</v>
      </c>
    </row>
    <row r="890" spans="1:10" x14ac:dyDescent="0.2">
      <c r="A890" s="3">
        <v>44804</v>
      </c>
      <c r="B890" t="s">
        <v>21</v>
      </c>
      <c r="C890">
        <v>96.8</v>
      </c>
      <c r="D890" t="s">
        <v>2801</v>
      </c>
      <c r="E890">
        <v>66.599999999999994</v>
      </c>
      <c r="F890" t="s">
        <v>2802</v>
      </c>
      <c r="G890">
        <v>58.9</v>
      </c>
      <c r="H890" t="s">
        <v>22</v>
      </c>
      <c r="I890" t="s">
        <v>21</v>
      </c>
      <c r="J890" t="s">
        <v>3870</v>
      </c>
    </row>
    <row r="891" spans="1:10" x14ac:dyDescent="0.2">
      <c r="A891" s="3">
        <v>44832</v>
      </c>
      <c r="B891" t="s">
        <v>21</v>
      </c>
      <c r="C891">
        <v>96.8</v>
      </c>
      <c r="D891" t="s">
        <v>2934</v>
      </c>
      <c r="E891">
        <v>66.8</v>
      </c>
      <c r="F891" t="s">
        <v>2935</v>
      </c>
      <c r="G891">
        <v>58.9</v>
      </c>
      <c r="H891" t="s">
        <v>22</v>
      </c>
      <c r="I891" t="s">
        <v>21</v>
      </c>
      <c r="J891" t="s">
        <v>3870</v>
      </c>
    </row>
    <row r="892" spans="1:10" x14ac:dyDescent="0.2">
      <c r="A892" s="3">
        <v>44860</v>
      </c>
      <c r="B892" t="s">
        <v>21</v>
      </c>
      <c r="C892">
        <v>96.8</v>
      </c>
      <c r="D892" t="s">
        <v>3072</v>
      </c>
      <c r="E892">
        <v>67.2</v>
      </c>
      <c r="F892" t="s">
        <v>993</v>
      </c>
      <c r="G892">
        <v>59.4</v>
      </c>
      <c r="H892" t="s">
        <v>22</v>
      </c>
      <c r="I892" t="s">
        <v>21</v>
      </c>
      <c r="J892" t="s">
        <v>3870</v>
      </c>
    </row>
    <row r="893" spans="1:10" x14ac:dyDescent="0.2">
      <c r="A893" s="3">
        <v>44895</v>
      </c>
      <c r="B893" t="s">
        <v>21</v>
      </c>
      <c r="C893">
        <v>96.8</v>
      </c>
      <c r="D893" t="s">
        <v>3205</v>
      </c>
      <c r="E893">
        <v>68</v>
      </c>
      <c r="F893" t="s">
        <v>3206</v>
      </c>
      <c r="G893">
        <v>60</v>
      </c>
      <c r="H893" t="s">
        <v>22</v>
      </c>
      <c r="I893" t="s">
        <v>21</v>
      </c>
      <c r="J893" t="s">
        <v>3870</v>
      </c>
    </row>
    <row r="894" spans="1:10" x14ac:dyDescent="0.2">
      <c r="A894" s="3">
        <v>44923</v>
      </c>
      <c r="B894" t="s">
        <v>21</v>
      </c>
      <c r="C894">
        <v>96.7</v>
      </c>
      <c r="D894" t="s">
        <v>3345</v>
      </c>
      <c r="E894">
        <v>68.2</v>
      </c>
      <c r="F894" t="s">
        <v>3346</v>
      </c>
      <c r="G894">
        <v>60.2</v>
      </c>
      <c r="H894" t="s">
        <v>22</v>
      </c>
      <c r="I894" t="s">
        <v>21</v>
      </c>
      <c r="J894" t="s">
        <v>3870</v>
      </c>
    </row>
    <row r="895" spans="1:10" x14ac:dyDescent="0.2">
      <c r="A895" s="3">
        <v>44951</v>
      </c>
      <c r="B895" t="s">
        <v>21</v>
      </c>
      <c r="C895">
        <v>96.7</v>
      </c>
      <c r="D895" t="s">
        <v>3476</v>
      </c>
      <c r="E895">
        <v>68.3</v>
      </c>
      <c r="F895" t="s">
        <v>3477</v>
      </c>
      <c r="G895">
        <v>60.2</v>
      </c>
      <c r="H895" t="s">
        <v>22</v>
      </c>
      <c r="I895" t="s">
        <v>21</v>
      </c>
      <c r="J895" t="s">
        <v>3870</v>
      </c>
    </row>
    <row r="896" spans="1:10" x14ac:dyDescent="0.2">
      <c r="A896" s="3">
        <v>44979</v>
      </c>
      <c r="B896" t="s">
        <v>21</v>
      </c>
      <c r="C896">
        <v>96.7</v>
      </c>
      <c r="D896" t="s">
        <v>1956</v>
      </c>
      <c r="E896">
        <v>68.3</v>
      </c>
      <c r="F896" t="s">
        <v>3611</v>
      </c>
      <c r="G896">
        <v>60.3</v>
      </c>
      <c r="H896" t="s">
        <v>22</v>
      </c>
      <c r="I896" t="s">
        <v>21</v>
      </c>
      <c r="J896" t="s">
        <v>3870</v>
      </c>
    </row>
    <row r="897" spans="1:10" x14ac:dyDescent="0.2">
      <c r="A897" s="3">
        <v>44993</v>
      </c>
      <c r="B897" t="s">
        <v>21</v>
      </c>
      <c r="C897">
        <v>96.7</v>
      </c>
      <c r="D897" t="s">
        <v>410</v>
      </c>
      <c r="E897">
        <v>68.400000000000006</v>
      </c>
      <c r="F897" t="s">
        <v>3745</v>
      </c>
      <c r="G897">
        <v>60.3</v>
      </c>
      <c r="H897" t="s">
        <v>22</v>
      </c>
      <c r="I897" t="s">
        <v>21</v>
      </c>
      <c r="J897" t="s">
        <v>3870</v>
      </c>
    </row>
    <row r="898" spans="1:10" x14ac:dyDescent="0.2">
      <c r="A898" s="3">
        <v>44227</v>
      </c>
      <c r="B898" t="s">
        <v>27</v>
      </c>
      <c r="C898">
        <v>95.8</v>
      </c>
      <c r="D898" t="s">
        <v>169</v>
      </c>
      <c r="E898">
        <v>5.5</v>
      </c>
      <c r="F898" t="s">
        <v>170</v>
      </c>
      <c r="G898">
        <v>1</v>
      </c>
      <c r="H898" t="s">
        <v>28</v>
      </c>
      <c r="I898" t="s">
        <v>27</v>
      </c>
      <c r="J898" t="s">
        <v>3870</v>
      </c>
    </row>
    <row r="899" spans="1:10" x14ac:dyDescent="0.2">
      <c r="A899" s="3">
        <v>44227</v>
      </c>
      <c r="B899" t="s">
        <v>27</v>
      </c>
      <c r="C899">
        <v>95.8</v>
      </c>
      <c r="D899" t="s">
        <v>169</v>
      </c>
      <c r="E899">
        <v>8.6999999999999993</v>
      </c>
      <c r="F899" t="s">
        <v>170</v>
      </c>
      <c r="G899">
        <v>1</v>
      </c>
      <c r="H899" t="s">
        <v>28</v>
      </c>
      <c r="I899" t="s">
        <v>27</v>
      </c>
      <c r="J899" t="s">
        <v>3870</v>
      </c>
    </row>
    <row r="900" spans="1:10" x14ac:dyDescent="0.2">
      <c r="A900" s="3">
        <v>44255</v>
      </c>
      <c r="B900" t="s">
        <v>27</v>
      </c>
      <c r="C900">
        <v>97.6</v>
      </c>
      <c r="D900" t="s">
        <v>297</v>
      </c>
      <c r="E900">
        <v>11.7</v>
      </c>
      <c r="F900" t="s">
        <v>298</v>
      </c>
      <c r="G900">
        <v>6.3</v>
      </c>
      <c r="H900" t="s">
        <v>28</v>
      </c>
      <c r="I900" t="s">
        <v>27</v>
      </c>
      <c r="J900" t="s">
        <v>3870</v>
      </c>
    </row>
    <row r="901" spans="1:10" x14ac:dyDescent="0.2">
      <c r="A901" s="3">
        <v>44286</v>
      </c>
      <c r="B901" t="s">
        <v>27</v>
      </c>
      <c r="C901">
        <v>97.8</v>
      </c>
      <c r="D901" t="s">
        <v>438</v>
      </c>
      <c r="E901">
        <v>18.8</v>
      </c>
      <c r="F901" t="s">
        <v>439</v>
      </c>
      <c r="G901">
        <v>13</v>
      </c>
      <c r="H901" t="s">
        <v>28</v>
      </c>
      <c r="I901" t="s">
        <v>27</v>
      </c>
      <c r="J901" t="s">
        <v>3870</v>
      </c>
    </row>
    <row r="902" spans="1:10" x14ac:dyDescent="0.2">
      <c r="A902" s="3">
        <v>44316</v>
      </c>
      <c r="B902" t="s">
        <v>27</v>
      </c>
      <c r="C902">
        <v>97.2</v>
      </c>
      <c r="D902" t="s">
        <v>582</v>
      </c>
      <c r="E902">
        <v>24.3</v>
      </c>
      <c r="F902" t="s">
        <v>583</v>
      </c>
      <c r="G902">
        <v>20.3</v>
      </c>
      <c r="H902" t="s">
        <v>28</v>
      </c>
      <c r="I902" t="s">
        <v>27</v>
      </c>
      <c r="J902" t="s">
        <v>3870</v>
      </c>
    </row>
    <row r="903" spans="1:10" x14ac:dyDescent="0.2">
      <c r="A903" s="3">
        <v>44347</v>
      </c>
      <c r="B903" t="s">
        <v>27</v>
      </c>
      <c r="C903">
        <v>97.1</v>
      </c>
      <c r="D903" t="s">
        <v>723</v>
      </c>
      <c r="E903">
        <v>27.9</v>
      </c>
      <c r="F903" t="s">
        <v>724</v>
      </c>
      <c r="G903">
        <v>25.8</v>
      </c>
      <c r="H903" t="s">
        <v>28</v>
      </c>
      <c r="I903" t="s">
        <v>27</v>
      </c>
      <c r="J903" t="s">
        <v>3870</v>
      </c>
    </row>
    <row r="904" spans="1:10" x14ac:dyDescent="0.2">
      <c r="A904" s="3">
        <v>44377</v>
      </c>
      <c r="B904" t="s">
        <v>27</v>
      </c>
      <c r="C904">
        <v>97.1</v>
      </c>
      <c r="D904" t="s">
        <v>866</v>
      </c>
      <c r="E904">
        <v>29.2</v>
      </c>
      <c r="F904" t="s">
        <v>867</v>
      </c>
      <c r="G904">
        <v>27.9</v>
      </c>
      <c r="H904" t="s">
        <v>28</v>
      </c>
      <c r="I904" t="s">
        <v>27</v>
      </c>
      <c r="J904" t="s">
        <v>3870</v>
      </c>
    </row>
    <row r="905" spans="1:10" x14ac:dyDescent="0.2">
      <c r="A905" s="3">
        <v>44408</v>
      </c>
      <c r="B905" t="s">
        <v>27</v>
      </c>
      <c r="C905">
        <v>97.1</v>
      </c>
      <c r="D905" t="s">
        <v>1010</v>
      </c>
      <c r="E905">
        <v>30.5</v>
      </c>
      <c r="F905" t="s">
        <v>1011</v>
      </c>
      <c r="G905">
        <v>28.8</v>
      </c>
      <c r="H905" t="s">
        <v>28</v>
      </c>
      <c r="I905" t="s">
        <v>27</v>
      </c>
      <c r="J905" t="s">
        <v>3870</v>
      </c>
    </row>
    <row r="906" spans="1:10" x14ac:dyDescent="0.2">
      <c r="A906" s="3">
        <v>44439</v>
      </c>
      <c r="B906" t="s">
        <v>27</v>
      </c>
      <c r="C906">
        <v>97.1</v>
      </c>
      <c r="D906" t="s">
        <v>1147</v>
      </c>
      <c r="E906">
        <v>32.799999999999997</v>
      </c>
      <c r="F906" t="s">
        <v>1148</v>
      </c>
      <c r="G906">
        <v>30.5</v>
      </c>
      <c r="H906" t="s">
        <v>28</v>
      </c>
      <c r="I906" t="s">
        <v>27</v>
      </c>
      <c r="J906" t="s">
        <v>3870</v>
      </c>
    </row>
    <row r="907" spans="1:10" x14ac:dyDescent="0.2">
      <c r="A907" s="3">
        <v>44469</v>
      </c>
      <c r="B907" t="s">
        <v>27</v>
      </c>
      <c r="C907">
        <v>97</v>
      </c>
      <c r="D907" t="s">
        <v>1289</v>
      </c>
      <c r="E907">
        <v>34.6</v>
      </c>
      <c r="F907" t="s">
        <v>1290</v>
      </c>
      <c r="G907">
        <v>32.4</v>
      </c>
      <c r="H907" t="s">
        <v>28</v>
      </c>
      <c r="I907" t="s">
        <v>27</v>
      </c>
      <c r="J907" t="s">
        <v>3870</v>
      </c>
    </row>
    <row r="908" spans="1:10" x14ac:dyDescent="0.2">
      <c r="A908" s="3">
        <v>44500</v>
      </c>
      <c r="B908" t="s">
        <v>27</v>
      </c>
      <c r="C908">
        <v>97</v>
      </c>
      <c r="D908" t="s">
        <v>1429</v>
      </c>
      <c r="E908">
        <v>35.5</v>
      </c>
      <c r="F908" t="s">
        <v>1430</v>
      </c>
      <c r="G908">
        <v>33.799999999999997</v>
      </c>
      <c r="H908" t="s">
        <v>28</v>
      </c>
      <c r="I908" t="s">
        <v>27</v>
      </c>
      <c r="J908" t="s">
        <v>3870</v>
      </c>
    </row>
    <row r="909" spans="1:10" x14ac:dyDescent="0.2">
      <c r="A909" s="3">
        <v>44530</v>
      </c>
      <c r="B909" t="s">
        <v>27</v>
      </c>
      <c r="C909">
        <v>96.8</v>
      </c>
      <c r="D909" t="s">
        <v>1569</v>
      </c>
      <c r="E909">
        <v>36.5</v>
      </c>
      <c r="F909" t="s">
        <v>1570</v>
      </c>
      <c r="G909">
        <v>34.5</v>
      </c>
      <c r="H909" t="s">
        <v>28</v>
      </c>
      <c r="I909" t="s">
        <v>27</v>
      </c>
      <c r="J909" t="s">
        <v>3870</v>
      </c>
    </row>
    <row r="910" spans="1:10" x14ac:dyDescent="0.2">
      <c r="A910" s="3">
        <v>44561</v>
      </c>
      <c r="B910" t="s">
        <v>27</v>
      </c>
      <c r="C910">
        <v>96.8</v>
      </c>
      <c r="D910" t="s">
        <v>1707</v>
      </c>
      <c r="E910">
        <v>37.799999999999997</v>
      </c>
      <c r="F910" t="s">
        <v>1708</v>
      </c>
      <c r="G910">
        <v>35.6</v>
      </c>
      <c r="H910" t="s">
        <v>28</v>
      </c>
      <c r="I910" t="s">
        <v>27</v>
      </c>
      <c r="J910" t="s">
        <v>3870</v>
      </c>
    </row>
    <row r="911" spans="1:10" x14ac:dyDescent="0.2">
      <c r="A911" s="3">
        <v>44592</v>
      </c>
      <c r="B911" t="s">
        <v>27</v>
      </c>
      <c r="C911">
        <v>96.8</v>
      </c>
      <c r="D911" t="s">
        <v>1847</v>
      </c>
      <c r="E911">
        <v>39.299999999999997</v>
      </c>
      <c r="F911" t="s">
        <v>1848</v>
      </c>
      <c r="G911">
        <v>36.6</v>
      </c>
      <c r="H911" t="s">
        <v>28</v>
      </c>
      <c r="I911" t="s">
        <v>27</v>
      </c>
      <c r="J911" t="s">
        <v>3870</v>
      </c>
    </row>
    <row r="912" spans="1:10" x14ac:dyDescent="0.2">
      <c r="A912" s="3">
        <v>44620</v>
      </c>
      <c r="B912" t="s">
        <v>27</v>
      </c>
      <c r="C912">
        <v>96.9</v>
      </c>
      <c r="D912" t="s">
        <v>1988</v>
      </c>
      <c r="E912">
        <v>39.6</v>
      </c>
      <c r="F912" t="s">
        <v>1989</v>
      </c>
      <c r="G912">
        <v>37.299999999999997</v>
      </c>
      <c r="H912" t="s">
        <v>28</v>
      </c>
      <c r="I912" t="s">
        <v>27</v>
      </c>
      <c r="J912" t="s">
        <v>3870</v>
      </c>
    </row>
    <row r="913" spans="1:10" x14ac:dyDescent="0.2">
      <c r="A913" s="3">
        <v>44651</v>
      </c>
      <c r="B913" t="s">
        <v>27</v>
      </c>
      <c r="C913">
        <v>96.9</v>
      </c>
      <c r="D913" t="s">
        <v>2121</v>
      </c>
      <c r="E913">
        <v>39.799999999999997</v>
      </c>
      <c r="F913" t="s">
        <v>2122</v>
      </c>
      <c r="G913">
        <v>37.5</v>
      </c>
      <c r="H913" t="s">
        <v>28</v>
      </c>
      <c r="I913" t="s">
        <v>27</v>
      </c>
      <c r="J913" t="s">
        <v>3870</v>
      </c>
    </row>
    <row r="914" spans="1:10" x14ac:dyDescent="0.2">
      <c r="A914" s="3">
        <v>44681</v>
      </c>
      <c r="B914" t="s">
        <v>27</v>
      </c>
      <c r="C914">
        <v>96.8</v>
      </c>
      <c r="D914" t="s">
        <v>2259</v>
      </c>
      <c r="E914">
        <v>39.9</v>
      </c>
      <c r="F914" t="s">
        <v>2260</v>
      </c>
      <c r="G914">
        <v>37.700000000000003</v>
      </c>
      <c r="H914" t="s">
        <v>28</v>
      </c>
      <c r="I914" t="s">
        <v>27</v>
      </c>
      <c r="J914" t="s">
        <v>3870</v>
      </c>
    </row>
    <row r="915" spans="1:10" x14ac:dyDescent="0.2">
      <c r="A915" s="3">
        <v>44712</v>
      </c>
      <c r="B915" t="s">
        <v>27</v>
      </c>
      <c r="C915">
        <v>96.8</v>
      </c>
      <c r="D915" t="s">
        <v>2396</v>
      </c>
      <c r="E915">
        <v>40.1</v>
      </c>
      <c r="F915" t="s">
        <v>2397</v>
      </c>
      <c r="G915">
        <v>37.799999999999997</v>
      </c>
      <c r="H915" t="s">
        <v>28</v>
      </c>
      <c r="I915" t="s">
        <v>27</v>
      </c>
      <c r="J915" t="s">
        <v>3870</v>
      </c>
    </row>
    <row r="916" spans="1:10" x14ac:dyDescent="0.2">
      <c r="A916" s="3">
        <v>44741</v>
      </c>
      <c r="B916" t="s">
        <v>27</v>
      </c>
      <c r="C916">
        <v>96.8</v>
      </c>
      <c r="D916" t="s">
        <v>2531</v>
      </c>
      <c r="E916">
        <v>40.200000000000003</v>
      </c>
      <c r="F916" t="s">
        <v>2532</v>
      </c>
      <c r="G916">
        <v>38</v>
      </c>
      <c r="H916" t="s">
        <v>28</v>
      </c>
      <c r="I916" t="s">
        <v>27</v>
      </c>
      <c r="J916" t="s">
        <v>3870</v>
      </c>
    </row>
    <row r="917" spans="1:10" x14ac:dyDescent="0.2">
      <c r="A917" s="3">
        <v>44769</v>
      </c>
      <c r="B917" t="s">
        <v>27</v>
      </c>
      <c r="C917">
        <v>96.8</v>
      </c>
      <c r="D917" t="s">
        <v>2671</v>
      </c>
      <c r="E917">
        <v>40.299999999999997</v>
      </c>
      <c r="F917" t="s">
        <v>2672</v>
      </c>
      <c r="G917">
        <v>38.1</v>
      </c>
      <c r="H917" t="s">
        <v>28</v>
      </c>
      <c r="I917" t="s">
        <v>27</v>
      </c>
      <c r="J917" t="s">
        <v>3870</v>
      </c>
    </row>
    <row r="918" spans="1:10" x14ac:dyDescent="0.2">
      <c r="A918" s="3">
        <v>44804</v>
      </c>
      <c r="B918" t="s">
        <v>27</v>
      </c>
      <c r="C918">
        <v>96.8</v>
      </c>
      <c r="D918" t="s">
        <v>2807</v>
      </c>
      <c r="E918">
        <v>40.5</v>
      </c>
      <c r="F918" t="s">
        <v>2808</v>
      </c>
      <c r="G918">
        <v>38.299999999999997</v>
      </c>
      <c r="H918" t="s">
        <v>28</v>
      </c>
      <c r="I918" t="s">
        <v>27</v>
      </c>
      <c r="J918" t="s">
        <v>3870</v>
      </c>
    </row>
    <row r="919" spans="1:10" x14ac:dyDescent="0.2">
      <c r="A919" s="3">
        <v>44832</v>
      </c>
      <c r="B919" t="s">
        <v>27</v>
      </c>
      <c r="C919">
        <v>96.8</v>
      </c>
      <c r="D919" t="s">
        <v>2940</v>
      </c>
      <c r="E919">
        <v>40.5</v>
      </c>
      <c r="F919" t="s">
        <v>2941</v>
      </c>
      <c r="G919">
        <v>38.299999999999997</v>
      </c>
      <c r="H919" t="s">
        <v>28</v>
      </c>
      <c r="I919" t="s">
        <v>27</v>
      </c>
      <c r="J919" t="s">
        <v>3870</v>
      </c>
    </row>
    <row r="920" spans="1:10" x14ac:dyDescent="0.2">
      <c r="A920" s="3">
        <v>44860</v>
      </c>
      <c r="B920" t="s">
        <v>27</v>
      </c>
      <c r="C920">
        <v>96.8</v>
      </c>
      <c r="D920" t="s">
        <v>3077</v>
      </c>
      <c r="E920">
        <v>40.700000000000003</v>
      </c>
      <c r="F920" t="s">
        <v>3078</v>
      </c>
      <c r="G920">
        <v>38.5</v>
      </c>
      <c r="H920" t="s">
        <v>28</v>
      </c>
      <c r="I920" t="s">
        <v>27</v>
      </c>
      <c r="J920" t="s">
        <v>3870</v>
      </c>
    </row>
    <row r="921" spans="1:10" x14ac:dyDescent="0.2">
      <c r="A921" s="3">
        <v>44895</v>
      </c>
      <c r="B921" t="s">
        <v>27</v>
      </c>
      <c r="C921">
        <v>96.8</v>
      </c>
      <c r="D921" t="s">
        <v>2158</v>
      </c>
      <c r="E921">
        <v>40.9</v>
      </c>
      <c r="F921" t="s">
        <v>3211</v>
      </c>
      <c r="G921">
        <v>38.6</v>
      </c>
      <c r="H921" t="s">
        <v>28</v>
      </c>
      <c r="I921" t="s">
        <v>27</v>
      </c>
      <c r="J921" t="s">
        <v>3870</v>
      </c>
    </row>
    <row r="922" spans="1:10" x14ac:dyDescent="0.2">
      <c r="A922" s="3">
        <v>44923</v>
      </c>
      <c r="B922" t="s">
        <v>27</v>
      </c>
      <c r="C922">
        <v>96.7</v>
      </c>
      <c r="D922" t="s">
        <v>3351</v>
      </c>
      <c r="E922">
        <v>41</v>
      </c>
      <c r="F922" t="s">
        <v>3352</v>
      </c>
      <c r="G922">
        <v>38.6</v>
      </c>
      <c r="H922" t="s">
        <v>28</v>
      </c>
      <c r="I922" t="s">
        <v>27</v>
      </c>
      <c r="J922" t="s">
        <v>3870</v>
      </c>
    </row>
    <row r="923" spans="1:10" x14ac:dyDescent="0.2">
      <c r="A923" s="3">
        <v>44951</v>
      </c>
      <c r="B923" t="s">
        <v>27</v>
      </c>
      <c r="C923">
        <v>96.7</v>
      </c>
      <c r="D923" t="s">
        <v>3482</v>
      </c>
      <c r="E923">
        <v>41.1</v>
      </c>
      <c r="F923" t="s">
        <v>3483</v>
      </c>
      <c r="G923">
        <v>38.700000000000003</v>
      </c>
      <c r="H923" t="s">
        <v>28</v>
      </c>
      <c r="I923" t="s">
        <v>27</v>
      </c>
      <c r="J923" t="s">
        <v>3870</v>
      </c>
    </row>
    <row r="924" spans="1:10" x14ac:dyDescent="0.2">
      <c r="A924" s="3">
        <v>44979</v>
      </c>
      <c r="B924" t="s">
        <v>27</v>
      </c>
      <c r="C924">
        <v>96.7</v>
      </c>
      <c r="D924" t="s">
        <v>3616</v>
      </c>
      <c r="E924">
        <v>41.1</v>
      </c>
      <c r="F924" t="s">
        <v>3617</v>
      </c>
      <c r="G924">
        <v>38.799999999999997</v>
      </c>
      <c r="H924" t="s">
        <v>28</v>
      </c>
      <c r="I924" t="s">
        <v>27</v>
      </c>
      <c r="J924" t="s">
        <v>3870</v>
      </c>
    </row>
    <row r="925" spans="1:10" x14ac:dyDescent="0.2">
      <c r="A925" s="3">
        <v>44993</v>
      </c>
      <c r="B925" t="s">
        <v>27</v>
      </c>
      <c r="C925">
        <v>96.7</v>
      </c>
      <c r="D925" t="s">
        <v>3750</v>
      </c>
      <c r="E925">
        <v>41.2</v>
      </c>
      <c r="F925" t="s">
        <v>3751</v>
      </c>
      <c r="G925">
        <v>38.799999999999997</v>
      </c>
      <c r="H925" t="s">
        <v>28</v>
      </c>
      <c r="I925" t="s">
        <v>27</v>
      </c>
      <c r="J925" t="s">
        <v>3870</v>
      </c>
    </row>
    <row r="926" spans="1:10" x14ac:dyDescent="0.2">
      <c r="A926" s="3">
        <v>44227</v>
      </c>
      <c r="B926" t="s">
        <v>31</v>
      </c>
      <c r="C926">
        <v>0</v>
      </c>
      <c r="D926" t="s">
        <v>9</v>
      </c>
      <c r="E926">
        <v>0</v>
      </c>
      <c r="F926" t="s">
        <v>9</v>
      </c>
      <c r="G926">
        <v>0</v>
      </c>
      <c r="H926" t="s">
        <v>32</v>
      </c>
      <c r="I926" t="s">
        <v>31</v>
      </c>
      <c r="J926" t="s">
        <v>3870</v>
      </c>
    </row>
    <row r="927" spans="1:10" x14ac:dyDescent="0.2">
      <c r="A927" s="3">
        <v>44227</v>
      </c>
      <c r="B927" t="s">
        <v>31</v>
      </c>
      <c r="C927">
        <v>0</v>
      </c>
      <c r="D927" t="s">
        <v>9</v>
      </c>
      <c r="E927">
        <v>9.6999999999999993</v>
      </c>
      <c r="F927" t="s">
        <v>9</v>
      </c>
      <c r="G927">
        <v>0</v>
      </c>
      <c r="H927" t="s">
        <v>32</v>
      </c>
      <c r="I927" t="s">
        <v>31</v>
      </c>
      <c r="J927" t="s">
        <v>3870</v>
      </c>
    </row>
    <row r="928" spans="1:10" x14ac:dyDescent="0.2">
      <c r="A928" s="3">
        <v>44255</v>
      </c>
      <c r="B928" t="s">
        <v>31</v>
      </c>
      <c r="C928">
        <v>97.6</v>
      </c>
      <c r="D928" t="s">
        <v>301</v>
      </c>
      <c r="E928">
        <v>17.899999999999999</v>
      </c>
      <c r="F928" t="s">
        <v>302</v>
      </c>
      <c r="G928">
        <v>7.3</v>
      </c>
      <c r="H928" t="s">
        <v>32</v>
      </c>
      <c r="I928" t="s">
        <v>31</v>
      </c>
      <c r="J928" t="s">
        <v>3870</v>
      </c>
    </row>
    <row r="929" spans="1:10" x14ac:dyDescent="0.2">
      <c r="A929" s="3">
        <v>44286</v>
      </c>
      <c r="B929" t="s">
        <v>31</v>
      </c>
      <c r="C929">
        <v>97.8</v>
      </c>
      <c r="D929" t="s">
        <v>442</v>
      </c>
      <c r="E929">
        <v>32.799999999999997</v>
      </c>
      <c r="F929" t="s">
        <v>443</v>
      </c>
      <c r="G929">
        <v>21.9</v>
      </c>
      <c r="H929" t="s">
        <v>32</v>
      </c>
      <c r="I929" t="s">
        <v>31</v>
      </c>
      <c r="J929" t="s">
        <v>3870</v>
      </c>
    </row>
    <row r="930" spans="1:10" x14ac:dyDescent="0.2">
      <c r="A930" s="3">
        <v>44316</v>
      </c>
      <c r="B930" t="s">
        <v>31</v>
      </c>
      <c r="C930">
        <v>97.2</v>
      </c>
      <c r="D930" t="s">
        <v>586</v>
      </c>
      <c r="E930">
        <v>42.7</v>
      </c>
      <c r="F930" t="s">
        <v>587</v>
      </c>
      <c r="G930">
        <v>37.200000000000003</v>
      </c>
      <c r="H930" t="s">
        <v>32</v>
      </c>
      <c r="I930" t="s">
        <v>31</v>
      </c>
      <c r="J930" t="s">
        <v>3870</v>
      </c>
    </row>
    <row r="931" spans="1:10" x14ac:dyDescent="0.2">
      <c r="A931" s="3">
        <v>44347</v>
      </c>
      <c r="B931" t="s">
        <v>31</v>
      </c>
      <c r="C931">
        <v>97.1</v>
      </c>
      <c r="D931" t="s">
        <v>727</v>
      </c>
      <c r="E931">
        <v>46.5</v>
      </c>
      <c r="F931" t="s">
        <v>728</v>
      </c>
      <c r="G931">
        <v>43.1</v>
      </c>
      <c r="H931" t="s">
        <v>32</v>
      </c>
      <c r="I931" t="s">
        <v>31</v>
      </c>
      <c r="J931" t="s">
        <v>3870</v>
      </c>
    </row>
    <row r="932" spans="1:10" x14ac:dyDescent="0.2">
      <c r="A932" s="3">
        <v>44377</v>
      </c>
      <c r="B932" t="s">
        <v>31</v>
      </c>
      <c r="C932">
        <v>97.1</v>
      </c>
      <c r="D932" t="s">
        <v>870</v>
      </c>
      <c r="E932">
        <v>48.2</v>
      </c>
      <c r="F932" t="s">
        <v>871</v>
      </c>
      <c r="G932">
        <v>46.1</v>
      </c>
      <c r="H932" t="s">
        <v>32</v>
      </c>
      <c r="I932" t="s">
        <v>31</v>
      </c>
      <c r="J932" t="s">
        <v>3870</v>
      </c>
    </row>
    <row r="933" spans="1:10" x14ac:dyDescent="0.2">
      <c r="A933" s="3">
        <v>44408</v>
      </c>
      <c r="B933" t="s">
        <v>31</v>
      </c>
      <c r="C933">
        <v>97.1</v>
      </c>
      <c r="D933" t="s">
        <v>1014</v>
      </c>
      <c r="E933">
        <v>49.8</v>
      </c>
      <c r="F933" t="s">
        <v>1015</v>
      </c>
      <c r="G933">
        <v>47.4</v>
      </c>
      <c r="H933" t="s">
        <v>32</v>
      </c>
      <c r="I933" t="s">
        <v>31</v>
      </c>
      <c r="J933" t="s">
        <v>3870</v>
      </c>
    </row>
    <row r="934" spans="1:10" x14ac:dyDescent="0.2">
      <c r="A934" s="3">
        <v>44439</v>
      </c>
      <c r="B934" t="s">
        <v>31</v>
      </c>
      <c r="C934">
        <v>97.1</v>
      </c>
      <c r="D934" t="s">
        <v>1151</v>
      </c>
      <c r="E934">
        <v>52</v>
      </c>
      <c r="F934" t="s">
        <v>1152</v>
      </c>
      <c r="G934">
        <v>49</v>
      </c>
      <c r="H934" t="s">
        <v>32</v>
      </c>
      <c r="I934" t="s">
        <v>31</v>
      </c>
      <c r="J934" t="s">
        <v>3870</v>
      </c>
    </row>
    <row r="935" spans="1:10" x14ac:dyDescent="0.2">
      <c r="A935" s="3">
        <v>44469</v>
      </c>
      <c r="B935" t="s">
        <v>31</v>
      </c>
      <c r="C935">
        <v>97</v>
      </c>
      <c r="D935" t="s">
        <v>1293</v>
      </c>
      <c r="E935">
        <v>54.1</v>
      </c>
      <c r="F935" t="s">
        <v>1039</v>
      </c>
      <c r="G935">
        <v>51</v>
      </c>
      <c r="H935" t="s">
        <v>32</v>
      </c>
      <c r="I935" t="s">
        <v>31</v>
      </c>
      <c r="J935" t="s">
        <v>3870</v>
      </c>
    </row>
    <row r="936" spans="1:10" x14ac:dyDescent="0.2">
      <c r="A936" s="3">
        <v>44500</v>
      </c>
      <c r="B936" t="s">
        <v>31</v>
      </c>
      <c r="C936">
        <v>97</v>
      </c>
      <c r="D936" t="s">
        <v>1433</v>
      </c>
      <c r="E936">
        <v>55.6</v>
      </c>
      <c r="F936" t="s">
        <v>1434</v>
      </c>
      <c r="G936">
        <v>52.6</v>
      </c>
      <c r="H936" t="s">
        <v>32</v>
      </c>
      <c r="I936" t="s">
        <v>31</v>
      </c>
      <c r="J936" t="s">
        <v>3870</v>
      </c>
    </row>
    <row r="937" spans="1:10" x14ac:dyDescent="0.2">
      <c r="A937" s="3">
        <v>44530</v>
      </c>
      <c r="B937" t="s">
        <v>31</v>
      </c>
      <c r="C937">
        <v>96.8</v>
      </c>
      <c r="D937" t="s">
        <v>1573</v>
      </c>
      <c r="E937">
        <v>58.3</v>
      </c>
      <c r="F937" t="s">
        <v>1574</v>
      </c>
      <c r="G937">
        <v>53.8</v>
      </c>
      <c r="H937" t="s">
        <v>32</v>
      </c>
      <c r="I937" t="s">
        <v>31</v>
      </c>
      <c r="J937" t="s">
        <v>3870</v>
      </c>
    </row>
    <row r="938" spans="1:10" x14ac:dyDescent="0.2">
      <c r="A938" s="3">
        <v>44561</v>
      </c>
      <c r="B938" t="s">
        <v>31</v>
      </c>
      <c r="C938">
        <v>96.8</v>
      </c>
      <c r="D938" t="s">
        <v>1711</v>
      </c>
      <c r="E938">
        <v>59.8</v>
      </c>
      <c r="F938" t="s">
        <v>1712</v>
      </c>
      <c r="G938">
        <v>56</v>
      </c>
      <c r="H938" t="s">
        <v>32</v>
      </c>
      <c r="I938" t="s">
        <v>31</v>
      </c>
      <c r="J938" t="s">
        <v>3870</v>
      </c>
    </row>
    <row r="939" spans="1:10" x14ac:dyDescent="0.2">
      <c r="A939" s="3">
        <v>44592</v>
      </c>
      <c r="B939" t="s">
        <v>31</v>
      </c>
      <c r="C939">
        <v>96.8</v>
      </c>
      <c r="D939" t="s">
        <v>1851</v>
      </c>
      <c r="E939">
        <v>61.4</v>
      </c>
      <c r="F939" t="s">
        <v>1852</v>
      </c>
      <c r="G939">
        <v>57.4</v>
      </c>
      <c r="H939" t="s">
        <v>32</v>
      </c>
      <c r="I939" t="s">
        <v>31</v>
      </c>
      <c r="J939" t="s">
        <v>3870</v>
      </c>
    </row>
    <row r="940" spans="1:10" x14ac:dyDescent="0.2">
      <c r="A940" s="3">
        <v>44620</v>
      </c>
      <c r="B940" t="s">
        <v>31</v>
      </c>
      <c r="C940">
        <v>96.9</v>
      </c>
      <c r="D940" t="s">
        <v>1992</v>
      </c>
      <c r="E940">
        <v>61.7</v>
      </c>
      <c r="F940" t="s">
        <v>1993</v>
      </c>
      <c r="G940">
        <v>57.9</v>
      </c>
      <c r="H940" t="s">
        <v>32</v>
      </c>
      <c r="I940" t="s">
        <v>31</v>
      </c>
      <c r="J940" t="s">
        <v>3870</v>
      </c>
    </row>
    <row r="941" spans="1:10" x14ac:dyDescent="0.2">
      <c r="A941" s="3">
        <v>44651</v>
      </c>
      <c r="B941" t="s">
        <v>31</v>
      </c>
      <c r="C941">
        <v>96.9</v>
      </c>
      <c r="D941" t="s">
        <v>2125</v>
      </c>
      <c r="E941">
        <v>61.9</v>
      </c>
      <c r="F941" t="s">
        <v>2126</v>
      </c>
      <c r="G941">
        <v>58.2</v>
      </c>
      <c r="H941" t="s">
        <v>32</v>
      </c>
      <c r="I941" t="s">
        <v>31</v>
      </c>
      <c r="J941" t="s">
        <v>3870</v>
      </c>
    </row>
    <row r="942" spans="1:10" x14ac:dyDescent="0.2">
      <c r="A942" s="3">
        <v>44681</v>
      </c>
      <c r="B942" t="s">
        <v>31</v>
      </c>
      <c r="C942">
        <v>96.8</v>
      </c>
      <c r="D942" t="s">
        <v>2166</v>
      </c>
      <c r="E942">
        <v>62.1</v>
      </c>
      <c r="F942" t="s">
        <v>2263</v>
      </c>
      <c r="G942">
        <v>58.4</v>
      </c>
      <c r="H942" t="s">
        <v>32</v>
      </c>
      <c r="I942" t="s">
        <v>31</v>
      </c>
      <c r="J942" t="s">
        <v>3870</v>
      </c>
    </row>
    <row r="943" spans="1:10" x14ac:dyDescent="0.2">
      <c r="A943" s="3">
        <v>44712</v>
      </c>
      <c r="B943" t="s">
        <v>31</v>
      </c>
      <c r="C943">
        <v>96.8</v>
      </c>
      <c r="D943" t="s">
        <v>2400</v>
      </c>
      <c r="E943">
        <v>62.3</v>
      </c>
      <c r="F943" t="s">
        <v>2401</v>
      </c>
      <c r="G943">
        <v>58.7</v>
      </c>
      <c r="H943" t="s">
        <v>32</v>
      </c>
      <c r="I943" t="s">
        <v>31</v>
      </c>
      <c r="J943" t="s">
        <v>3870</v>
      </c>
    </row>
    <row r="944" spans="1:10" x14ac:dyDescent="0.2">
      <c r="A944" s="3">
        <v>44741</v>
      </c>
      <c r="B944" t="s">
        <v>31</v>
      </c>
      <c r="C944">
        <v>96.8</v>
      </c>
      <c r="D944" t="s">
        <v>2535</v>
      </c>
      <c r="E944">
        <v>62.6</v>
      </c>
      <c r="F944" t="s">
        <v>2536</v>
      </c>
      <c r="G944">
        <v>58.9</v>
      </c>
      <c r="H944" t="s">
        <v>32</v>
      </c>
      <c r="I944" t="s">
        <v>31</v>
      </c>
      <c r="J944" t="s">
        <v>3870</v>
      </c>
    </row>
    <row r="945" spans="1:10" x14ac:dyDescent="0.2">
      <c r="A945" s="3">
        <v>44769</v>
      </c>
      <c r="B945" t="s">
        <v>31</v>
      </c>
      <c r="C945">
        <v>96.8</v>
      </c>
      <c r="D945" t="s">
        <v>2675</v>
      </c>
      <c r="E945">
        <v>62.8</v>
      </c>
      <c r="F945" t="s">
        <v>2676</v>
      </c>
      <c r="G945">
        <v>59.1</v>
      </c>
      <c r="H945" t="s">
        <v>32</v>
      </c>
      <c r="I945" t="s">
        <v>31</v>
      </c>
      <c r="J945" t="s">
        <v>3870</v>
      </c>
    </row>
    <row r="946" spans="1:10" x14ac:dyDescent="0.2">
      <c r="A946" s="3">
        <v>44804</v>
      </c>
      <c r="B946" t="s">
        <v>31</v>
      </c>
      <c r="C946">
        <v>96.8</v>
      </c>
      <c r="D946" t="s">
        <v>2811</v>
      </c>
      <c r="E946">
        <v>63</v>
      </c>
      <c r="F946" t="s">
        <v>2812</v>
      </c>
      <c r="G946">
        <v>59.4</v>
      </c>
      <c r="H946" t="s">
        <v>32</v>
      </c>
      <c r="I946" t="s">
        <v>31</v>
      </c>
      <c r="J946" t="s">
        <v>3870</v>
      </c>
    </row>
    <row r="947" spans="1:10" x14ac:dyDescent="0.2">
      <c r="A947" s="3">
        <v>44832</v>
      </c>
      <c r="B947" t="s">
        <v>31</v>
      </c>
      <c r="C947">
        <v>96.8</v>
      </c>
      <c r="D947" t="s">
        <v>2944</v>
      </c>
      <c r="E947">
        <v>63.1</v>
      </c>
      <c r="F947" t="s">
        <v>2945</v>
      </c>
      <c r="G947">
        <v>59.5</v>
      </c>
      <c r="H947" t="s">
        <v>32</v>
      </c>
      <c r="I947" t="s">
        <v>31</v>
      </c>
      <c r="J947" t="s">
        <v>3870</v>
      </c>
    </row>
    <row r="948" spans="1:10" x14ac:dyDescent="0.2">
      <c r="A948" s="3">
        <v>44860</v>
      </c>
      <c r="B948" t="s">
        <v>31</v>
      </c>
      <c r="C948">
        <v>96.8</v>
      </c>
      <c r="D948" t="s">
        <v>3081</v>
      </c>
      <c r="E948">
        <v>63.4</v>
      </c>
      <c r="F948" t="s">
        <v>3082</v>
      </c>
      <c r="G948">
        <v>59.8</v>
      </c>
      <c r="H948" t="s">
        <v>32</v>
      </c>
      <c r="I948" t="s">
        <v>31</v>
      </c>
      <c r="J948" t="s">
        <v>3870</v>
      </c>
    </row>
    <row r="949" spans="1:10" x14ac:dyDescent="0.2">
      <c r="A949" s="3">
        <v>44895</v>
      </c>
      <c r="B949" t="s">
        <v>31</v>
      </c>
      <c r="C949">
        <v>96.8</v>
      </c>
      <c r="D949" t="s">
        <v>3214</v>
      </c>
      <c r="E949">
        <v>63.8</v>
      </c>
      <c r="F949" t="s">
        <v>3215</v>
      </c>
      <c r="G949">
        <v>59.9</v>
      </c>
      <c r="H949" t="s">
        <v>32</v>
      </c>
      <c r="I949" t="s">
        <v>31</v>
      </c>
      <c r="J949" t="s">
        <v>3870</v>
      </c>
    </row>
    <row r="950" spans="1:10" x14ac:dyDescent="0.2">
      <c r="A950" s="3">
        <v>44923</v>
      </c>
      <c r="B950" t="s">
        <v>31</v>
      </c>
      <c r="C950">
        <v>96.7</v>
      </c>
      <c r="D950" t="s">
        <v>3355</v>
      </c>
      <c r="E950">
        <v>63.9</v>
      </c>
      <c r="F950" t="s">
        <v>3356</v>
      </c>
      <c r="G950">
        <v>60.1</v>
      </c>
      <c r="H950" t="s">
        <v>32</v>
      </c>
      <c r="I950" t="s">
        <v>31</v>
      </c>
      <c r="J950" t="s">
        <v>3870</v>
      </c>
    </row>
    <row r="951" spans="1:10" x14ac:dyDescent="0.2">
      <c r="A951" s="3">
        <v>44951</v>
      </c>
      <c r="B951" t="s">
        <v>31</v>
      </c>
      <c r="C951">
        <v>96.7</v>
      </c>
      <c r="D951" t="s">
        <v>3486</v>
      </c>
      <c r="E951">
        <v>64</v>
      </c>
      <c r="F951" t="s">
        <v>3487</v>
      </c>
      <c r="G951">
        <v>60.2</v>
      </c>
      <c r="H951" t="s">
        <v>32</v>
      </c>
      <c r="I951" t="s">
        <v>31</v>
      </c>
      <c r="J951" t="s">
        <v>3870</v>
      </c>
    </row>
    <row r="952" spans="1:10" x14ac:dyDescent="0.2">
      <c r="A952" s="3">
        <v>44979</v>
      </c>
      <c r="B952" t="s">
        <v>31</v>
      </c>
      <c r="C952">
        <v>96.7</v>
      </c>
      <c r="D952" t="s">
        <v>3256</v>
      </c>
      <c r="E952">
        <v>64</v>
      </c>
      <c r="F952" t="s">
        <v>1793</v>
      </c>
      <c r="G952">
        <v>60.2</v>
      </c>
      <c r="H952" t="s">
        <v>32</v>
      </c>
      <c r="I952" t="s">
        <v>31</v>
      </c>
      <c r="J952" t="s">
        <v>3870</v>
      </c>
    </row>
    <row r="953" spans="1:10" x14ac:dyDescent="0.2">
      <c r="A953" s="3">
        <v>44993</v>
      </c>
      <c r="B953" t="s">
        <v>31</v>
      </c>
      <c r="C953">
        <v>96.7</v>
      </c>
      <c r="D953" t="s">
        <v>3754</v>
      </c>
      <c r="E953">
        <v>64</v>
      </c>
      <c r="F953" t="s">
        <v>3755</v>
      </c>
      <c r="G953">
        <v>60.2</v>
      </c>
      <c r="H953" t="s">
        <v>32</v>
      </c>
      <c r="I953" t="s">
        <v>31</v>
      </c>
      <c r="J953" t="s">
        <v>3870</v>
      </c>
    </row>
    <row r="954" spans="1:10" x14ac:dyDescent="0.2">
      <c r="A954" s="3">
        <v>44227</v>
      </c>
      <c r="B954" t="s">
        <v>35</v>
      </c>
      <c r="C954">
        <v>95.8</v>
      </c>
      <c r="D954" t="s">
        <v>175</v>
      </c>
      <c r="E954">
        <v>6.1</v>
      </c>
      <c r="F954" t="s">
        <v>176</v>
      </c>
      <c r="G954">
        <v>1.2</v>
      </c>
      <c r="H954" t="s">
        <v>36</v>
      </c>
      <c r="I954" t="s">
        <v>35</v>
      </c>
      <c r="J954" t="s">
        <v>3870</v>
      </c>
    </row>
    <row r="955" spans="1:10" x14ac:dyDescent="0.2">
      <c r="A955" s="3">
        <v>44227</v>
      </c>
      <c r="B955" t="s">
        <v>35</v>
      </c>
      <c r="C955">
        <v>95.8</v>
      </c>
      <c r="D955" t="s">
        <v>175</v>
      </c>
      <c r="E955">
        <v>10.3</v>
      </c>
      <c r="F955" t="s">
        <v>176</v>
      </c>
      <c r="G955">
        <v>1.2</v>
      </c>
      <c r="H955" t="s">
        <v>36</v>
      </c>
      <c r="I955" t="s">
        <v>35</v>
      </c>
      <c r="J955" t="s">
        <v>3870</v>
      </c>
    </row>
    <row r="956" spans="1:10" x14ac:dyDescent="0.2">
      <c r="A956" s="3">
        <v>44255</v>
      </c>
      <c r="B956" t="s">
        <v>35</v>
      </c>
      <c r="C956">
        <v>97.6</v>
      </c>
      <c r="D956" t="s">
        <v>305</v>
      </c>
      <c r="E956">
        <v>14.2</v>
      </c>
      <c r="F956" t="s">
        <v>306</v>
      </c>
      <c r="G956">
        <v>6.7</v>
      </c>
      <c r="H956" t="s">
        <v>36</v>
      </c>
      <c r="I956" t="s">
        <v>35</v>
      </c>
      <c r="J956" t="s">
        <v>3870</v>
      </c>
    </row>
    <row r="957" spans="1:10" x14ac:dyDescent="0.2">
      <c r="A957" s="3">
        <v>44286</v>
      </c>
      <c r="B957" t="s">
        <v>35</v>
      </c>
      <c r="C957">
        <v>97.8</v>
      </c>
      <c r="D957" t="s">
        <v>446</v>
      </c>
      <c r="E957">
        <v>25.4</v>
      </c>
      <c r="F957" t="s">
        <v>447</v>
      </c>
      <c r="G957">
        <v>15.9</v>
      </c>
      <c r="H957" t="s">
        <v>36</v>
      </c>
      <c r="I957" t="s">
        <v>35</v>
      </c>
      <c r="J957" t="s">
        <v>3870</v>
      </c>
    </row>
    <row r="958" spans="1:10" x14ac:dyDescent="0.2">
      <c r="A958" s="3">
        <v>44316</v>
      </c>
      <c r="B958" t="s">
        <v>35</v>
      </c>
      <c r="C958">
        <v>97.2</v>
      </c>
      <c r="D958" t="s">
        <v>590</v>
      </c>
      <c r="E958">
        <v>35.299999999999997</v>
      </c>
      <c r="F958" t="s">
        <v>591</v>
      </c>
      <c r="G958">
        <v>28</v>
      </c>
      <c r="H958" t="s">
        <v>36</v>
      </c>
      <c r="I958" t="s">
        <v>35</v>
      </c>
      <c r="J958" t="s">
        <v>3870</v>
      </c>
    </row>
    <row r="959" spans="1:10" x14ac:dyDescent="0.2">
      <c r="A959" s="3">
        <v>44347</v>
      </c>
      <c r="B959" t="s">
        <v>35</v>
      </c>
      <c r="C959">
        <v>97.1</v>
      </c>
      <c r="D959" t="s">
        <v>731</v>
      </c>
      <c r="E959">
        <v>39.700000000000003</v>
      </c>
      <c r="F959" t="s">
        <v>732</v>
      </c>
      <c r="G959">
        <v>35.700000000000003</v>
      </c>
      <c r="H959" t="s">
        <v>36</v>
      </c>
      <c r="I959" t="s">
        <v>35</v>
      </c>
      <c r="J959" t="s">
        <v>3870</v>
      </c>
    </row>
    <row r="960" spans="1:10" x14ac:dyDescent="0.2">
      <c r="A960" s="3">
        <v>44377</v>
      </c>
      <c r="B960" t="s">
        <v>35</v>
      </c>
      <c r="C960">
        <v>97.1</v>
      </c>
      <c r="D960" t="s">
        <v>874</v>
      </c>
      <c r="E960">
        <v>41.7</v>
      </c>
      <c r="F960" t="s">
        <v>875</v>
      </c>
      <c r="G960">
        <v>39.299999999999997</v>
      </c>
      <c r="H960" t="s">
        <v>36</v>
      </c>
      <c r="I960" t="s">
        <v>35</v>
      </c>
      <c r="J960" t="s">
        <v>3870</v>
      </c>
    </row>
    <row r="961" spans="1:10" x14ac:dyDescent="0.2">
      <c r="A961" s="3">
        <v>44408</v>
      </c>
      <c r="B961" t="s">
        <v>35</v>
      </c>
      <c r="C961">
        <v>97.1</v>
      </c>
      <c r="D961" t="s">
        <v>1018</v>
      </c>
      <c r="E961">
        <v>43.6</v>
      </c>
      <c r="F961" t="s">
        <v>1019</v>
      </c>
      <c r="G961">
        <v>40.9</v>
      </c>
      <c r="H961" t="s">
        <v>36</v>
      </c>
      <c r="I961" t="s">
        <v>35</v>
      </c>
      <c r="J961" t="s">
        <v>3870</v>
      </c>
    </row>
    <row r="962" spans="1:10" x14ac:dyDescent="0.2">
      <c r="A962" s="3">
        <v>44439</v>
      </c>
      <c r="B962" t="s">
        <v>35</v>
      </c>
      <c r="C962">
        <v>97.1</v>
      </c>
      <c r="D962" t="s">
        <v>1155</v>
      </c>
      <c r="E962">
        <v>46.3</v>
      </c>
      <c r="F962" t="s">
        <v>1156</v>
      </c>
      <c r="G962">
        <v>42.8</v>
      </c>
      <c r="H962" t="s">
        <v>36</v>
      </c>
      <c r="I962" t="s">
        <v>35</v>
      </c>
      <c r="J962" t="s">
        <v>3870</v>
      </c>
    </row>
    <row r="963" spans="1:10" x14ac:dyDescent="0.2">
      <c r="A963" s="3">
        <v>44469</v>
      </c>
      <c r="B963" t="s">
        <v>35</v>
      </c>
      <c r="C963">
        <v>97</v>
      </c>
      <c r="D963" t="s">
        <v>1296</v>
      </c>
      <c r="E963">
        <v>48.6</v>
      </c>
      <c r="F963" t="s">
        <v>1297</v>
      </c>
      <c r="G963">
        <v>45.2</v>
      </c>
      <c r="H963" t="s">
        <v>36</v>
      </c>
      <c r="I963" t="s">
        <v>35</v>
      </c>
      <c r="J963" t="s">
        <v>3870</v>
      </c>
    </row>
    <row r="964" spans="1:10" x14ac:dyDescent="0.2">
      <c r="A964" s="3">
        <v>44500</v>
      </c>
      <c r="B964" t="s">
        <v>35</v>
      </c>
      <c r="C964">
        <v>97</v>
      </c>
      <c r="D964" t="s">
        <v>1437</v>
      </c>
      <c r="E964">
        <v>49.8</v>
      </c>
      <c r="F964" t="s">
        <v>1438</v>
      </c>
      <c r="G964">
        <v>46.8</v>
      </c>
      <c r="H964" t="s">
        <v>36</v>
      </c>
      <c r="I964" t="s">
        <v>35</v>
      </c>
      <c r="J964" t="s">
        <v>3870</v>
      </c>
    </row>
    <row r="965" spans="1:10" x14ac:dyDescent="0.2">
      <c r="A965" s="3">
        <v>44530</v>
      </c>
      <c r="B965" t="s">
        <v>35</v>
      </c>
      <c r="C965">
        <v>96.8</v>
      </c>
      <c r="D965" t="s">
        <v>1577</v>
      </c>
      <c r="E965">
        <v>51.3</v>
      </c>
      <c r="F965" t="s">
        <v>1578</v>
      </c>
      <c r="G965">
        <v>47.7</v>
      </c>
      <c r="H965" t="s">
        <v>36</v>
      </c>
      <c r="I965" t="s">
        <v>35</v>
      </c>
      <c r="J965" t="s">
        <v>3870</v>
      </c>
    </row>
    <row r="966" spans="1:10" x14ac:dyDescent="0.2">
      <c r="A966" s="3">
        <v>44561</v>
      </c>
      <c r="B966" t="s">
        <v>35</v>
      </c>
      <c r="C966">
        <v>96.8</v>
      </c>
      <c r="D966" t="s">
        <v>1715</v>
      </c>
      <c r="E966">
        <v>53.1</v>
      </c>
      <c r="F966" t="s">
        <v>1716</v>
      </c>
      <c r="G966">
        <v>49.3</v>
      </c>
      <c r="H966" t="s">
        <v>36</v>
      </c>
      <c r="I966" t="s">
        <v>35</v>
      </c>
      <c r="J966" t="s">
        <v>3870</v>
      </c>
    </row>
    <row r="967" spans="1:10" x14ac:dyDescent="0.2">
      <c r="A967" s="3">
        <v>44592</v>
      </c>
      <c r="B967" t="s">
        <v>35</v>
      </c>
      <c r="C967">
        <v>96.8</v>
      </c>
      <c r="D967" t="s">
        <v>1855</v>
      </c>
      <c r="E967">
        <v>54.9</v>
      </c>
      <c r="F967" t="s">
        <v>1856</v>
      </c>
      <c r="G967">
        <v>50.8</v>
      </c>
      <c r="H967" t="s">
        <v>36</v>
      </c>
      <c r="I967" t="s">
        <v>35</v>
      </c>
      <c r="J967" t="s">
        <v>3870</v>
      </c>
    </row>
    <row r="968" spans="1:10" x14ac:dyDescent="0.2">
      <c r="A968" s="3">
        <v>44620</v>
      </c>
      <c r="B968" t="s">
        <v>35</v>
      </c>
      <c r="C968">
        <v>96.9</v>
      </c>
      <c r="D968" t="s">
        <v>1996</v>
      </c>
      <c r="E968">
        <v>55.5</v>
      </c>
      <c r="F968" t="s">
        <v>42</v>
      </c>
      <c r="G968">
        <v>51.6</v>
      </c>
      <c r="H968" t="s">
        <v>36</v>
      </c>
      <c r="I968" t="s">
        <v>35</v>
      </c>
      <c r="J968" t="s">
        <v>3870</v>
      </c>
    </row>
    <row r="969" spans="1:10" x14ac:dyDescent="0.2">
      <c r="A969" s="3">
        <v>44651</v>
      </c>
      <c r="B969" t="s">
        <v>35</v>
      </c>
      <c r="C969">
        <v>96.9</v>
      </c>
      <c r="D969" t="s">
        <v>2129</v>
      </c>
      <c r="E969">
        <v>55.7</v>
      </c>
      <c r="F969" t="s">
        <v>2130</v>
      </c>
      <c r="G969">
        <v>52</v>
      </c>
      <c r="H969" t="s">
        <v>36</v>
      </c>
      <c r="I969" t="s">
        <v>35</v>
      </c>
      <c r="J969" t="s">
        <v>3870</v>
      </c>
    </row>
    <row r="970" spans="1:10" x14ac:dyDescent="0.2">
      <c r="A970" s="3">
        <v>44681</v>
      </c>
      <c r="B970" t="s">
        <v>35</v>
      </c>
      <c r="C970">
        <v>96.8</v>
      </c>
      <c r="D970" t="s">
        <v>2266</v>
      </c>
      <c r="E970">
        <v>56</v>
      </c>
      <c r="F970" t="s">
        <v>2267</v>
      </c>
      <c r="G970">
        <v>52.4</v>
      </c>
      <c r="H970" t="s">
        <v>36</v>
      </c>
      <c r="I970" t="s">
        <v>35</v>
      </c>
      <c r="J970" t="s">
        <v>3870</v>
      </c>
    </row>
    <row r="971" spans="1:10" x14ac:dyDescent="0.2">
      <c r="A971" s="3">
        <v>44712</v>
      </c>
      <c r="B971" t="s">
        <v>35</v>
      </c>
      <c r="C971">
        <v>96.8</v>
      </c>
      <c r="D971" t="s">
        <v>2404</v>
      </c>
      <c r="E971">
        <v>56.2</v>
      </c>
      <c r="F971" t="s">
        <v>795</v>
      </c>
      <c r="G971">
        <v>52.6</v>
      </c>
      <c r="H971" t="s">
        <v>36</v>
      </c>
      <c r="I971" t="s">
        <v>35</v>
      </c>
      <c r="J971" t="s">
        <v>3870</v>
      </c>
    </row>
    <row r="972" spans="1:10" x14ac:dyDescent="0.2">
      <c r="A972" s="3">
        <v>44741</v>
      </c>
      <c r="B972" t="s">
        <v>35</v>
      </c>
      <c r="C972">
        <v>96.8</v>
      </c>
      <c r="D972" t="s">
        <v>2539</v>
      </c>
      <c r="E972">
        <v>56.4</v>
      </c>
      <c r="F972" t="s">
        <v>2540</v>
      </c>
      <c r="G972">
        <v>52.7</v>
      </c>
      <c r="H972" t="s">
        <v>36</v>
      </c>
      <c r="I972" t="s">
        <v>35</v>
      </c>
      <c r="J972" t="s">
        <v>3870</v>
      </c>
    </row>
    <row r="973" spans="1:10" x14ac:dyDescent="0.2">
      <c r="A973" s="3">
        <v>44769</v>
      </c>
      <c r="B973" t="s">
        <v>35</v>
      </c>
      <c r="C973">
        <v>96.8</v>
      </c>
      <c r="D973" t="s">
        <v>2679</v>
      </c>
      <c r="E973">
        <v>56.5</v>
      </c>
      <c r="F973" t="s">
        <v>2680</v>
      </c>
      <c r="G973">
        <v>52.9</v>
      </c>
      <c r="H973" t="s">
        <v>36</v>
      </c>
      <c r="I973" t="s">
        <v>35</v>
      </c>
      <c r="J973" t="s">
        <v>3870</v>
      </c>
    </row>
    <row r="974" spans="1:10" x14ac:dyDescent="0.2">
      <c r="A974" s="3">
        <v>44804</v>
      </c>
      <c r="B974" t="s">
        <v>35</v>
      </c>
      <c r="C974">
        <v>96.8</v>
      </c>
      <c r="D974" t="s">
        <v>2815</v>
      </c>
      <c r="E974">
        <v>56.8</v>
      </c>
      <c r="F974" t="s">
        <v>2816</v>
      </c>
      <c r="G974">
        <v>53.2</v>
      </c>
      <c r="H974" t="s">
        <v>36</v>
      </c>
      <c r="I974" t="s">
        <v>35</v>
      </c>
      <c r="J974" t="s">
        <v>3870</v>
      </c>
    </row>
    <row r="975" spans="1:10" x14ac:dyDescent="0.2">
      <c r="A975" s="3">
        <v>44832</v>
      </c>
      <c r="B975" t="s">
        <v>35</v>
      </c>
      <c r="C975">
        <v>96.8</v>
      </c>
      <c r="D975" t="s">
        <v>2948</v>
      </c>
      <c r="E975">
        <v>56.9</v>
      </c>
      <c r="F975" t="s">
        <v>2949</v>
      </c>
      <c r="G975">
        <v>53.3</v>
      </c>
      <c r="H975" t="s">
        <v>36</v>
      </c>
      <c r="I975" t="s">
        <v>35</v>
      </c>
      <c r="J975" t="s">
        <v>3870</v>
      </c>
    </row>
    <row r="976" spans="1:10" x14ac:dyDescent="0.2">
      <c r="A976" s="3">
        <v>44860</v>
      </c>
      <c r="B976" t="s">
        <v>35</v>
      </c>
      <c r="C976">
        <v>96.8</v>
      </c>
      <c r="D976" t="s">
        <v>3085</v>
      </c>
      <c r="E976">
        <v>57.1</v>
      </c>
      <c r="F976" t="s">
        <v>3086</v>
      </c>
      <c r="G976">
        <v>53.5</v>
      </c>
      <c r="H976" t="s">
        <v>36</v>
      </c>
      <c r="I976" t="s">
        <v>35</v>
      </c>
      <c r="J976" t="s">
        <v>3870</v>
      </c>
    </row>
    <row r="977" spans="1:10" x14ac:dyDescent="0.2">
      <c r="A977" s="3">
        <v>44895</v>
      </c>
      <c r="B977" t="s">
        <v>35</v>
      </c>
      <c r="C977">
        <v>96.8</v>
      </c>
      <c r="D977" t="s">
        <v>3218</v>
      </c>
      <c r="E977">
        <v>57.4</v>
      </c>
      <c r="F977" t="s">
        <v>3219</v>
      </c>
      <c r="G977">
        <v>53.7</v>
      </c>
      <c r="H977" t="s">
        <v>36</v>
      </c>
      <c r="I977" t="s">
        <v>35</v>
      </c>
      <c r="J977" t="s">
        <v>3870</v>
      </c>
    </row>
    <row r="978" spans="1:10" x14ac:dyDescent="0.2">
      <c r="A978" s="3">
        <v>44923</v>
      </c>
      <c r="B978" t="s">
        <v>35</v>
      </c>
      <c r="C978">
        <v>96.7</v>
      </c>
      <c r="D978" t="s">
        <v>3359</v>
      </c>
      <c r="E978">
        <v>57.5</v>
      </c>
      <c r="F978" t="s">
        <v>3360</v>
      </c>
      <c r="G978">
        <v>53.8</v>
      </c>
      <c r="H978" t="s">
        <v>36</v>
      </c>
      <c r="I978" t="s">
        <v>35</v>
      </c>
      <c r="J978" t="s">
        <v>3870</v>
      </c>
    </row>
    <row r="979" spans="1:10" x14ac:dyDescent="0.2">
      <c r="A979" s="3">
        <v>44951</v>
      </c>
      <c r="B979" t="s">
        <v>35</v>
      </c>
      <c r="C979">
        <v>96.7</v>
      </c>
      <c r="D979" t="s">
        <v>3490</v>
      </c>
      <c r="E979">
        <v>57.6</v>
      </c>
      <c r="F979" t="s">
        <v>3491</v>
      </c>
      <c r="G979">
        <v>53.9</v>
      </c>
      <c r="H979" t="s">
        <v>36</v>
      </c>
      <c r="I979" t="s">
        <v>35</v>
      </c>
      <c r="J979" t="s">
        <v>3870</v>
      </c>
    </row>
    <row r="980" spans="1:10" x14ac:dyDescent="0.2">
      <c r="A980" s="3">
        <v>44979</v>
      </c>
      <c r="B980" t="s">
        <v>35</v>
      </c>
      <c r="C980">
        <v>96.7</v>
      </c>
      <c r="D980" t="s">
        <v>3622</v>
      </c>
      <c r="E980">
        <v>57.7</v>
      </c>
      <c r="F980" t="s">
        <v>3623</v>
      </c>
      <c r="G980">
        <v>54</v>
      </c>
      <c r="H980" t="s">
        <v>36</v>
      </c>
      <c r="I980" t="s">
        <v>35</v>
      </c>
      <c r="J980" t="s">
        <v>3870</v>
      </c>
    </row>
    <row r="981" spans="1:10" x14ac:dyDescent="0.2">
      <c r="A981" s="3">
        <v>44993</v>
      </c>
      <c r="B981" t="s">
        <v>35</v>
      </c>
      <c r="C981">
        <v>96.7</v>
      </c>
      <c r="D981" t="s">
        <v>3758</v>
      </c>
      <c r="E981">
        <v>57.7</v>
      </c>
      <c r="F981" t="s">
        <v>3759</v>
      </c>
      <c r="G981">
        <v>54</v>
      </c>
      <c r="H981" t="s">
        <v>36</v>
      </c>
      <c r="I981" t="s">
        <v>35</v>
      </c>
      <c r="J981" t="s">
        <v>3870</v>
      </c>
    </row>
    <row r="982" spans="1:10" x14ac:dyDescent="0.2">
      <c r="A982" s="3">
        <v>44227</v>
      </c>
      <c r="B982" t="s">
        <v>37</v>
      </c>
      <c r="C982">
        <v>95.8</v>
      </c>
      <c r="D982" t="s">
        <v>177</v>
      </c>
      <c r="E982">
        <v>10.3</v>
      </c>
      <c r="F982" t="s">
        <v>178</v>
      </c>
      <c r="G982">
        <v>2.1</v>
      </c>
      <c r="H982" t="s">
        <v>38</v>
      </c>
      <c r="I982" t="s">
        <v>37</v>
      </c>
      <c r="J982" t="s">
        <v>3870</v>
      </c>
    </row>
    <row r="983" spans="1:10" x14ac:dyDescent="0.2">
      <c r="A983" s="3">
        <v>44227</v>
      </c>
      <c r="B983" t="s">
        <v>37</v>
      </c>
      <c r="C983">
        <v>95.8</v>
      </c>
      <c r="D983" t="s">
        <v>177</v>
      </c>
      <c r="E983">
        <v>7.4</v>
      </c>
      <c r="F983" t="s">
        <v>178</v>
      </c>
      <c r="G983">
        <v>2.1</v>
      </c>
      <c r="H983" t="s">
        <v>38</v>
      </c>
      <c r="I983" t="s">
        <v>37</v>
      </c>
      <c r="J983" t="s">
        <v>3870</v>
      </c>
    </row>
    <row r="984" spans="1:10" x14ac:dyDescent="0.2">
      <c r="A984" s="3">
        <v>44255</v>
      </c>
      <c r="B984" t="s">
        <v>37</v>
      </c>
      <c r="C984">
        <v>97.6</v>
      </c>
      <c r="D984" t="s">
        <v>307</v>
      </c>
      <c r="E984">
        <v>22.1</v>
      </c>
      <c r="F984" t="s">
        <v>308</v>
      </c>
      <c r="G984">
        <v>12.5</v>
      </c>
      <c r="H984" t="s">
        <v>38</v>
      </c>
      <c r="I984" t="s">
        <v>37</v>
      </c>
      <c r="J984" t="s">
        <v>3870</v>
      </c>
    </row>
    <row r="985" spans="1:10" x14ac:dyDescent="0.2">
      <c r="A985" s="3">
        <v>44286</v>
      </c>
      <c r="B985" t="s">
        <v>37</v>
      </c>
      <c r="C985">
        <v>97.8</v>
      </c>
      <c r="D985" t="s">
        <v>448</v>
      </c>
      <c r="E985">
        <v>43.6</v>
      </c>
      <c r="F985" t="s">
        <v>449</v>
      </c>
      <c r="G985">
        <v>26.3</v>
      </c>
      <c r="H985" t="s">
        <v>38</v>
      </c>
      <c r="I985" t="s">
        <v>37</v>
      </c>
      <c r="J985" t="s">
        <v>3870</v>
      </c>
    </row>
    <row r="986" spans="1:10" x14ac:dyDescent="0.2">
      <c r="A986" s="3">
        <v>44316</v>
      </c>
      <c r="B986" t="s">
        <v>37</v>
      </c>
      <c r="C986">
        <v>97.2</v>
      </c>
      <c r="D986" t="s">
        <v>592</v>
      </c>
      <c r="E986">
        <v>60.2</v>
      </c>
      <c r="F986" t="s">
        <v>593</v>
      </c>
      <c r="G986">
        <v>50.5</v>
      </c>
      <c r="H986" t="s">
        <v>38</v>
      </c>
      <c r="I986" t="s">
        <v>37</v>
      </c>
      <c r="J986" t="s">
        <v>3870</v>
      </c>
    </row>
    <row r="987" spans="1:10" x14ac:dyDescent="0.2">
      <c r="A987" s="3">
        <v>44347</v>
      </c>
      <c r="B987" t="s">
        <v>37</v>
      </c>
      <c r="C987">
        <v>97.1</v>
      </c>
      <c r="D987" t="s">
        <v>733</v>
      </c>
      <c r="E987">
        <v>65</v>
      </c>
      <c r="F987" t="s">
        <v>592</v>
      </c>
      <c r="G987">
        <v>60.2</v>
      </c>
      <c r="H987" t="s">
        <v>38</v>
      </c>
      <c r="I987" t="s">
        <v>37</v>
      </c>
      <c r="J987" t="s">
        <v>3870</v>
      </c>
    </row>
    <row r="988" spans="1:10" x14ac:dyDescent="0.2">
      <c r="A988" s="3">
        <v>44377</v>
      </c>
      <c r="B988" t="s">
        <v>37</v>
      </c>
      <c r="C988">
        <v>97.1</v>
      </c>
      <c r="D988" t="s">
        <v>876</v>
      </c>
      <c r="E988">
        <v>67.3</v>
      </c>
      <c r="F988" t="s">
        <v>877</v>
      </c>
      <c r="G988">
        <v>64.2</v>
      </c>
      <c r="H988" t="s">
        <v>38</v>
      </c>
      <c r="I988" t="s">
        <v>37</v>
      </c>
      <c r="J988" t="s">
        <v>3870</v>
      </c>
    </row>
    <row r="989" spans="1:10" x14ac:dyDescent="0.2">
      <c r="A989" s="3">
        <v>44408</v>
      </c>
      <c r="B989" t="s">
        <v>37</v>
      </c>
      <c r="C989">
        <v>97.1</v>
      </c>
      <c r="D989" t="s">
        <v>1020</v>
      </c>
      <c r="E989">
        <v>69.2</v>
      </c>
      <c r="F989" t="s">
        <v>1021</v>
      </c>
      <c r="G989">
        <v>65.900000000000006</v>
      </c>
      <c r="H989" t="s">
        <v>38</v>
      </c>
      <c r="I989" t="s">
        <v>37</v>
      </c>
      <c r="J989" t="s">
        <v>3870</v>
      </c>
    </row>
    <row r="990" spans="1:10" x14ac:dyDescent="0.2">
      <c r="A990" s="3">
        <v>44439</v>
      </c>
      <c r="B990" t="s">
        <v>37</v>
      </c>
      <c r="C990">
        <v>97.1</v>
      </c>
      <c r="D990" t="s">
        <v>1157</v>
      </c>
      <c r="E990">
        <v>71.599999999999994</v>
      </c>
      <c r="F990" t="s">
        <v>1158</v>
      </c>
      <c r="G990">
        <v>67.5</v>
      </c>
      <c r="H990" t="s">
        <v>38</v>
      </c>
      <c r="I990" t="s">
        <v>37</v>
      </c>
      <c r="J990" t="s">
        <v>3870</v>
      </c>
    </row>
    <row r="991" spans="1:10" x14ac:dyDescent="0.2">
      <c r="A991" s="3">
        <v>44469</v>
      </c>
      <c r="B991" t="s">
        <v>37</v>
      </c>
      <c r="C991">
        <v>97</v>
      </c>
      <c r="D991" t="s">
        <v>1298</v>
      </c>
      <c r="E991">
        <v>74</v>
      </c>
      <c r="F991" t="s">
        <v>1299</v>
      </c>
      <c r="G991">
        <v>69.8</v>
      </c>
      <c r="H991" t="s">
        <v>38</v>
      </c>
      <c r="I991" t="s">
        <v>37</v>
      </c>
      <c r="J991" t="s">
        <v>3870</v>
      </c>
    </row>
    <row r="992" spans="1:10" x14ac:dyDescent="0.2">
      <c r="A992" s="3">
        <v>44500</v>
      </c>
      <c r="B992" t="s">
        <v>37</v>
      </c>
      <c r="C992">
        <v>97</v>
      </c>
      <c r="D992" t="s">
        <v>1439</v>
      </c>
      <c r="E992">
        <v>76.2</v>
      </c>
      <c r="F992" t="s">
        <v>1440</v>
      </c>
      <c r="G992">
        <v>71.7</v>
      </c>
      <c r="H992" t="s">
        <v>38</v>
      </c>
      <c r="I992" t="s">
        <v>37</v>
      </c>
      <c r="J992" t="s">
        <v>3870</v>
      </c>
    </row>
    <row r="993" spans="1:10" x14ac:dyDescent="0.2">
      <c r="A993" s="3">
        <v>44530</v>
      </c>
      <c r="B993" t="s">
        <v>37</v>
      </c>
      <c r="C993">
        <v>96.8</v>
      </c>
      <c r="D993" t="s">
        <v>1211</v>
      </c>
      <c r="E993">
        <v>79.3</v>
      </c>
      <c r="F993" t="s">
        <v>1579</v>
      </c>
      <c r="G993">
        <v>72.7</v>
      </c>
      <c r="H993" t="s">
        <v>38</v>
      </c>
      <c r="I993" t="s">
        <v>37</v>
      </c>
      <c r="J993" t="s">
        <v>3870</v>
      </c>
    </row>
    <row r="994" spans="1:10" x14ac:dyDescent="0.2">
      <c r="A994" s="3">
        <v>44561</v>
      </c>
      <c r="B994" t="s">
        <v>37</v>
      </c>
      <c r="C994">
        <v>96.8</v>
      </c>
      <c r="D994" t="s">
        <v>1717</v>
      </c>
      <c r="E994">
        <v>81.599999999999994</v>
      </c>
      <c r="F994" t="s">
        <v>1718</v>
      </c>
      <c r="G994">
        <v>75</v>
      </c>
      <c r="H994" t="s">
        <v>38</v>
      </c>
      <c r="I994" t="s">
        <v>37</v>
      </c>
      <c r="J994" t="s">
        <v>3870</v>
      </c>
    </row>
    <row r="995" spans="1:10" x14ac:dyDescent="0.2">
      <c r="A995" s="3">
        <v>44592</v>
      </c>
      <c r="B995" t="s">
        <v>37</v>
      </c>
      <c r="C995">
        <v>96.8</v>
      </c>
      <c r="D995" t="s">
        <v>1857</v>
      </c>
      <c r="E995">
        <v>83.4</v>
      </c>
      <c r="F995" t="s">
        <v>1858</v>
      </c>
      <c r="G995">
        <v>76.8</v>
      </c>
      <c r="H995" t="s">
        <v>38</v>
      </c>
      <c r="I995" t="s">
        <v>37</v>
      </c>
      <c r="J995" t="s">
        <v>3870</v>
      </c>
    </row>
    <row r="996" spans="1:10" x14ac:dyDescent="0.2">
      <c r="A996" s="3">
        <v>44620</v>
      </c>
      <c r="B996" t="s">
        <v>37</v>
      </c>
      <c r="C996">
        <v>96.9</v>
      </c>
      <c r="D996" t="s">
        <v>1997</v>
      </c>
      <c r="E996">
        <v>84</v>
      </c>
      <c r="F996" t="s">
        <v>1998</v>
      </c>
      <c r="G996">
        <v>77.599999999999994</v>
      </c>
      <c r="H996" t="s">
        <v>38</v>
      </c>
      <c r="I996" t="s">
        <v>37</v>
      </c>
      <c r="J996" t="s">
        <v>3870</v>
      </c>
    </row>
    <row r="997" spans="1:10" x14ac:dyDescent="0.2">
      <c r="A997" s="3">
        <v>44651</v>
      </c>
      <c r="B997" t="s">
        <v>37</v>
      </c>
      <c r="C997">
        <v>96.9</v>
      </c>
      <c r="D997" t="s">
        <v>2131</v>
      </c>
      <c r="E997">
        <v>84.2</v>
      </c>
      <c r="F997" t="s">
        <v>2132</v>
      </c>
      <c r="G997">
        <v>78</v>
      </c>
      <c r="H997" t="s">
        <v>38</v>
      </c>
      <c r="I997" t="s">
        <v>37</v>
      </c>
      <c r="J997" t="s">
        <v>3870</v>
      </c>
    </row>
    <row r="998" spans="1:10" x14ac:dyDescent="0.2">
      <c r="A998" s="3">
        <v>44681</v>
      </c>
      <c r="B998" t="s">
        <v>37</v>
      </c>
      <c r="C998">
        <v>96.8</v>
      </c>
      <c r="D998" t="s">
        <v>2268</v>
      </c>
      <c r="E998">
        <v>84.6</v>
      </c>
      <c r="F998" t="s">
        <v>2269</v>
      </c>
      <c r="G998">
        <v>78.5</v>
      </c>
      <c r="H998" t="s">
        <v>38</v>
      </c>
      <c r="I998" t="s">
        <v>37</v>
      </c>
      <c r="J998" t="s">
        <v>3870</v>
      </c>
    </row>
    <row r="999" spans="1:10" x14ac:dyDescent="0.2">
      <c r="A999" s="3">
        <v>44712</v>
      </c>
      <c r="B999" t="s">
        <v>37</v>
      </c>
      <c r="C999">
        <v>96.8</v>
      </c>
      <c r="D999" t="s">
        <v>2405</v>
      </c>
      <c r="E999">
        <v>85</v>
      </c>
      <c r="F999" t="s">
        <v>2406</v>
      </c>
      <c r="G999">
        <v>78.900000000000006</v>
      </c>
      <c r="H999" t="s">
        <v>38</v>
      </c>
      <c r="I999" t="s">
        <v>37</v>
      </c>
      <c r="J999" t="s">
        <v>3870</v>
      </c>
    </row>
    <row r="1000" spans="1:10" x14ac:dyDescent="0.2">
      <c r="A1000" s="3">
        <v>44741</v>
      </c>
      <c r="B1000" t="s">
        <v>37</v>
      </c>
      <c r="C1000">
        <v>96.8</v>
      </c>
      <c r="D1000" t="s">
        <v>2541</v>
      </c>
      <c r="E1000">
        <v>85.2</v>
      </c>
      <c r="F1000" t="s">
        <v>2542</v>
      </c>
      <c r="G1000">
        <v>79.3</v>
      </c>
      <c r="H1000" t="s">
        <v>38</v>
      </c>
      <c r="I1000" t="s">
        <v>37</v>
      </c>
      <c r="J1000" t="s">
        <v>3870</v>
      </c>
    </row>
    <row r="1001" spans="1:10" x14ac:dyDescent="0.2">
      <c r="A1001" s="3">
        <v>44769</v>
      </c>
      <c r="B1001" t="s">
        <v>37</v>
      </c>
      <c r="C1001">
        <v>96.8</v>
      </c>
      <c r="D1001" t="s">
        <v>2681</v>
      </c>
      <c r="E1001">
        <v>85.6</v>
      </c>
      <c r="F1001" t="s">
        <v>2682</v>
      </c>
      <c r="G1001">
        <v>79.599999999999994</v>
      </c>
      <c r="H1001" t="s">
        <v>38</v>
      </c>
      <c r="I1001" t="s">
        <v>37</v>
      </c>
      <c r="J1001" t="s">
        <v>3870</v>
      </c>
    </row>
    <row r="1002" spans="1:10" x14ac:dyDescent="0.2">
      <c r="A1002" s="3">
        <v>44804</v>
      </c>
      <c r="B1002" t="s">
        <v>37</v>
      </c>
      <c r="C1002">
        <v>96.8</v>
      </c>
      <c r="D1002" t="s">
        <v>2272</v>
      </c>
      <c r="E1002">
        <v>85.9</v>
      </c>
      <c r="F1002" t="s">
        <v>2817</v>
      </c>
      <c r="G1002">
        <v>79.900000000000006</v>
      </c>
      <c r="H1002" t="s">
        <v>38</v>
      </c>
      <c r="I1002" t="s">
        <v>37</v>
      </c>
      <c r="J1002" t="s">
        <v>3870</v>
      </c>
    </row>
    <row r="1003" spans="1:10" x14ac:dyDescent="0.2">
      <c r="A1003" s="3">
        <v>44832</v>
      </c>
      <c r="B1003" t="s">
        <v>37</v>
      </c>
      <c r="C1003">
        <v>96.8</v>
      </c>
      <c r="D1003" t="s">
        <v>2950</v>
      </c>
      <c r="E1003">
        <v>86.1</v>
      </c>
      <c r="F1003" t="s">
        <v>2951</v>
      </c>
      <c r="G1003">
        <v>80.3</v>
      </c>
      <c r="H1003" t="s">
        <v>38</v>
      </c>
      <c r="I1003" t="s">
        <v>37</v>
      </c>
      <c r="J1003" t="s">
        <v>3870</v>
      </c>
    </row>
    <row r="1004" spans="1:10" x14ac:dyDescent="0.2">
      <c r="A1004" s="3">
        <v>44860</v>
      </c>
      <c r="B1004" t="s">
        <v>37</v>
      </c>
      <c r="C1004">
        <v>96.8</v>
      </c>
      <c r="D1004" t="s">
        <v>3087</v>
      </c>
      <c r="E1004">
        <v>86.6</v>
      </c>
      <c r="F1004" t="s">
        <v>3088</v>
      </c>
      <c r="G1004">
        <v>80.900000000000006</v>
      </c>
      <c r="H1004" t="s">
        <v>38</v>
      </c>
      <c r="I1004" t="s">
        <v>37</v>
      </c>
      <c r="J1004" t="s">
        <v>3870</v>
      </c>
    </row>
    <row r="1005" spans="1:10" x14ac:dyDescent="0.2">
      <c r="A1005" s="3">
        <v>44895</v>
      </c>
      <c r="B1005" t="s">
        <v>37</v>
      </c>
      <c r="C1005">
        <v>96.8</v>
      </c>
      <c r="D1005" t="s">
        <v>3220</v>
      </c>
      <c r="E1005">
        <v>87.3</v>
      </c>
      <c r="F1005" t="s">
        <v>3221</v>
      </c>
      <c r="G1005">
        <v>81.5</v>
      </c>
      <c r="H1005" t="s">
        <v>38</v>
      </c>
      <c r="I1005" t="s">
        <v>37</v>
      </c>
      <c r="J1005" t="s">
        <v>3870</v>
      </c>
    </row>
    <row r="1006" spans="1:10" x14ac:dyDescent="0.2">
      <c r="A1006" s="3">
        <v>44923</v>
      </c>
      <c r="B1006" t="s">
        <v>37</v>
      </c>
      <c r="C1006">
        <v>96.7</v>
      </c>
      <c r="D1006" t="s">
        <v>3361</v>
      </c>
      <c r="E1006">
        <v>87.5</v>
      </c>
      <c r="F1006" t="s">
        <v>3362</v>
      </c>
      <c r="G1006">
        <v>81.599999999999994</v>
      </c>
      <c r="H1006" t="s">
        <v>38</v>
      </c>
      <c r="I1006" t="s">
        <v>37</v>
      </c>
      <c r="J1006" t="s">
        <v>3870</v>
      </c>
    </row>
    <row r="1007" spans="1:10" x14ac:dyDescent="0.2">
      <c r="A1007" s="3">
        <v>44951</v>
      </c>
      <c r="B1007" t="s">
        <v>37</v>
      </c>
      <c r="C1007">
        <v>96.7</v>
      </c>
      <c r="D1007" t="s">
        <v>3492</v>
      </c>
      <c r="E1007">
        <v>87.6</v>
      </c>
      <c r="F1007" t="s">
        <v>3493</v>
      </c>
      <c r="G1007">
        <v>81.7</v>
      </c>
      <c r="H1007" t="s">
        <v>38</v>
      </c>
      <c r="I1007" t="s">
        <v>37</v>
      </c>
      <c r="J1007" t="s">
        <v>3870</v>
      </c>
    </row>
    <row r="1008" spans="1:10" x14ac:dyDescent="0.2">
      <c r="A1008" s="3">
        <v>44979</v>
      </c>
      <c r="B1008" t="s">
        <v>37</v>
      </c>
      <c r="C1008">
        <v>96.7</v>
      </c>
      <c r="D1008" t="s">
        <v>3624</v>
      </c>
      <c r="E1008">
        <v>87.7</v>
      </c>
      <c r="F1008" t="s">
        <v>3625</v>
      </c>
      <c r="G1008">
        <v>81.8</v>
      </c>
      <c r="H1008" t="s">
        <v>38</v>
      </c>
      <c r="I1008" t="s">
        <v>37</v>
      </c>
      <c r="J1008" t="s">
        <v>3870</v>
      </c>
    </row>
    <row r="1009" spans="1:10" x14ac:dyDescent="0.2">
      <c r="A1009" s="3">
        <v>44993</v>
      </c>
      <c r="B1009" t="s">
        <v>37</v>
      </c>
      <c r="C1009">
        <v>96.7</v>
      </c>
      <c r="D1009" t="s">
        <v>3760</v>
      </c>
      <c r="E1009">
        <v>87.8</v>
      </c>
      <c r="F1009" t="s">
        <v>3761</v>
      </c>
      <c r="G1009">
        <v>81.8</v>
      </c>
      <c r="H1009" t="s">
        <v>38</v>
      </c>
      <c r="I1009" t="s">
        <v>37</v>
      </c>
      <c r="J1009" t="s">
        <v>3870</v>
      </c>
    </row>
    <row r="1010" spans="1:10" x14ac:dyDescent="0.2">
      <c r="A1010" s="3">
        <v>44227</v>
      </c>
      <c r="B1010" t="s">
        <v>41</v>
      </c>
      <c r="C1010">
        <v>95.8</v>
      </c>
      <c r="D1010" t="s">
        <v>181</v>
      </c>
      <c r="E1010">
        <v>4.7</v>
      </c>
      <c r="F1010" t="s">
        <v>182</v>
      </c>
      <c r="G1010">
        <v>1.2</v>
      </c>
      <c r="H1010" t="s">
        <v>42</v>
      </c>
      <c r="I1010" t="s">
        <v>41</v>
      </c>
      <c r="J1010" t="s">
        <v>3870</v>
      </c>
    </row>
    <row r="1011" spans="1:10" x14ac:dyDescent="0.2">
      <c r="A1011" s="3">
        <v>44227</v>
      </c>
      <c r="B1011" t="s">
        <v>41</v>
      </c>
      <c r="C1011">
        <v>95.8</v>
      </c>
      <c r="D1011" t="s">
        <v>181</v>
      </c>
      <c r="E1011">
        <v>8.8000000000000007</v>
      </c>
      <c r="F1011" t="s">
        <v>182</v>
      </c>
      <c r="G1011">
        <v>1.2</v>
      </c>
      <c r="H1011" t="s">
        <v>42</v>
      </c>
      <c r="I1011" t="s">
        <v>41</v>
      </c>
      <c r="J1011" t="s">
        <v>3870</v>
      </c>
    </row>
    <row r="1012" spans="1:10" x14ac:dyDescent="0.2">
      <c r="A1012" s="3">
        <v>44255</v>
      </c>
      <c r="B1012" t="s">
        <v>41</v>
      </c>
      <c r="C1012">
        <v>97.6</v>
      </c>
      <c r="D1012" t="s">
        <v>311</v>
      </c>
      <c r="E1012">
        <v>12.7</v>
      </c>
      <c r="F1012" t="s">
        <v>312</v>
      </c>
      <c r="G1012">
        <v>5.8</v>
      </c>
      <c r="H1012" t="s">
        <v>42</v>
      </c>
      <c r="I1012" t="s">
        <v>41</v>
      </c>
      <c r="J1012" t="s">
        <v>3870</v>
      </c>
    </row>
    <row r="1013" spans="1:10" x14ac:dyDescent="0.2">
      <c r="A1013" s="3">
        <v>44286</v>
      </c>
      <c r="B1013" t="s">
        <v>41</v>
      </c>
      <c r="C1013">
        <v>97.8</v>
      </c>
      <c r="D1013" t="s">
        <v>452</v>
      </c>
      <c r="E1013">
        <v>24.8</v>
      </c>
      <c r="F1013" t="s">
        <v>453</v>
      </c>
      <c r="G1013">
        <v>15.7</v>
      </c>
      <c r="H1013" t="s">
        <v>42</v>
      </c>
      <c r="I1013" t="s">
        <v>41</v>
      </c>
      <c r="J1013" t="s">
        <v>3870</v>
      </c>
    </row>
    <row r="1014" spans="1:10" x14ac:dyDescent="0.2">
      <c r="A1014" s="3">
        <v>44316</v>
      </c>
      <c r="B1014" t="s">
        <v>41</v>
      </c>
      <c r="C1014">
        <v>97.2</v>
      </c>
      <c r="D1014" t="s">
        <v>596</v>
      </c>
      <c r="E1014">
        <v>34.6</v>
      </c>
      <c r="F1014" t="s">
        <v>597</v>
      </c>
      <c r="G1014">
        <v>27.3</v>
      </c>
      <c r="H1014" t="s">
        <v>42</v>
      </c>
      <c r="I1014" t="s">
        <v>41</v>
      </c>
      <c r="J1014" t="s">
        <v>3870</v>
      </c>
    </row>
    <row r="1015" spans="1:10" x14ac:dyDescent="0.2">
      <c r="A1015" s="3">
        <v>44347</v>
      </c>
      <c r="B1015" t="s">
        <v>41</v>
      </c>
      <c r="C1015">
        <v>97.1</v>
      </c>
      <c r="D1015" t="s">
        <v>736</v>
      </c>
      <c r="E1015">
        <v>38.4</v>
      </c>
      <c r="F1015" t="s">
        <v>737</v>
      </c>
      <c r="G1015">
        <v>34.9</v>
      </c>
      <c r="H1015" t="s">
        <v>42</v>
      </c>
      <c r="I1015" t="s">
        <v>41</v>
      </c>
      <c r="J1015" t="s">
        <v>3870</v>
      </c>
    </row>
    <row r="1016" spans="1:10" x14ac:dyDescent="0.2">
      <c r="A1016" s="3">
        <v>44377</v>
      </c>
      <c r="B1016" t="s">
        <v>41</v>
      </c>
      <c r="C1016">
        <v>97.1</v>
      </c>
      <c r="D1016" t="s">
        <v>880</v>
      </c>
      <c r="E1016">
        <v>40.200000000000003</v>
      </c>
      <c r="F1016" t="s">
        <v>881</v>
      </c>
      <c r="G1016">
        <v>38</v>
      </c>
      <c r="H1016" t="s">
        <v>42</v>
      </c>
      <c r="I1016" t="s">
        <v>41</v>
      </c>
      <c r="J1016" t="s">
        <v>3870</v>
      </c>
    </row>
    <row r="1017" spans="1:10" x14ac:dyDescent="0.2">
      <c r="A1017" s="3">
        <v>44408</v>
      </c>
      <c r="B1017" t="s">
        <v>41</v>
      </c>
      <c r="C1017">
        <v>97.1</v>
      </c>
      <c r="D1017" t="s">
        <v>1024</v>
      </c>
      <c r="E1017">
        <v>41.8</v>
      </c>
      <c r="F1017" t="s">
        <v>1025</v>
      </c>
      <c r="G1017">
        <v>39.5</v>
      </c>
      <c r="H1017" t="s">
        <v>42</v>
      </c>
      <c r="I1017" t="s">
        <v>41</v>
      </c>
      <c r="J1017" t="s">
        <v>3870</v>
      </c>
    </row>
    <row r="1018" spans="1:10" x14ac:dyDescent="0.2">
      <c r="A1018" s="3">
        <v>44439</v>
      </c>
      <c r="B1018" t="s">
        <v>41</v>
      </c>
      <c r="C1018">
        <v>97.1</v>
      </c>
      <c r="D1018" t="s">
        <v>1161</v>
      </c>
      <c r="E1018">
        <v>43.9</v>
      </c>
      <c r="F1018" t="s">
        <v>1162</v>
      </c>
      <c r="G1018">
        <v>41.1</v>
      </c>
      <c r="H1018" t="s">
        <v>42</v>
      </c>
      <c r="I1018" t="s">
        <v>41</v>
      </c>
      <c r="J1018" t="s">
        <v>3870</v>
      </c>
    </row>
    <row r="1019" spans="1:10" x14ac:dyDescent="0.2">
      <c r="A1019" s="3">
        <v>44469</v>
      </c>
      <c r="B1019" t="s">
        <v>41</v>
      </c>
      <c r="C1019">
        <v>97</v>
      </c>
      <c r="D1019" t="s">
        <v>1302</v>
      </c>
      <c r="E1019">
        <v>45.5</v>
      </c>
      <c r="F1019" t="s">
        <v>720</v>
      </c>
      <c r="G1019">
        <v>42.9</v>
      </c>
      <c r="H1019" t="s">
        <v>42</v>
      </c>
      <c r="I1019" t="s">
        <v>41</v>
      </c>
      <c r="J1019" t="s">
        <v>3870</v>
      </c>
    </row>
    <row r="1020" spans="1:10" x14ac:dyDescent="0.2">
      <c r="A1020" s="3">
        <v>44500</v>
      </c>
      <c r="B1020" t="s">
        <v>41</v>
      </c>
      <c r="C1020">
        <v>97</v>
      </c>
      <c r="D1020" t="s">
        <v>1443</v>
      </c>
      <c r="E1020">
        <v>46.5</v>
      </c>
      <c r="F1020" t="s">
        <v>1444</v>
      </c>
      <c r="G1020">
        <v>44.1</v>
      </c>
      <c r="H1020" t="s">
        <v>42</v>
      </c>
      <c r="I1020" t="s">
        <v>41</v>
      </c>
      <c r="J1020" t="s">
        <v>3870</v>
      </c>
    </row>
    <row r="1021" spans="1:10" x14ac:dyDescent="0.2">
      <c r="A1021" s="3">
        <v>44530</v>
      </c>
      <c r="B1021" t="s">
        <v>41</v>
      </c>
      <c r="C1021">
        <v>96.8</v>
      </c>
      <c r="D1021" t="s">
        <v>1582</v>
      </c>
      <c r="E1021">
        <v>48.5</v>
      </c>
      <c r="F1021" t="s">
        <v>1583</v>
      </c>
      <c r="G1021">
        <v>44.9</v>
      </c>
      <c r="H1021" t="s">
        <v>42</v>
      </c>
      <c r="I1021" t="s">
        <v>41</v>
      </c>
      <c r="J1021" t="s">
        <v>3870</v>
      </c>
    </row>
    <row r="1022" spans="1:10" x14ac:dyDescent="0.2">
      <c r="A1022" s="3">
        <v>44561</v>
      </c>
      <c r="B1022" t="s">
        <v>41</v>
      </c>
      <c r="C1022">
        <v>96.8</v>
      </c>
      <c r="D1022" t="s">
        <v>1721</v>
      </c>
      <c r="E1022">
        <v>50</v>
      </c>
      <c r="F1022" t="s">
        <v>1722</v>
      </c>
      <c r="G1022">
        <v>46.8</v>
      </c>
      <c r="H1022" t="s">
        <v>42</v>
      </c>
      <c r="I1022" t="s">
        <v>41</v>
      </c>
      <c r="J1022" t="s">
        <v>3870</v>
      </c>
    </row>
    <row r="1023" spans="1:10" x14ac:dyDescent="0.2">
      <c r="A1023" s="3">
        <v>44592</v>
      </c>
      <c r="B1023" t="s">
        <v>41</v>
      </c>
      <c r="C1023">
        <v>96.8</v>
      </c>
      <c r="D1023" t="s">
        <v>1861</v>
      </c>
      <c r="E1023">
        <v>51.3</v>
      </c>
      <c r="F1023" t="s">
        <v>1862</v>
      </c>
      <c r="G1023">
        <v>47.9</v>
      </c>
      <c r="H1023" t="s">
        <v>42</v>
      </c>
      <c r="I1023" t="s">
        <v>41</v>
      </c>
      <c r="J1023" t="s">
        <v>3870</v>
      </c>
    </row>
    <row r="1024" spans="1:10" x14ac:dyDescent="0.2">
      <c r="A1024" s="3">
        <v>44620</v>
      </c>
      <c r="B1024" t="s">
        <v>41</v>
      </c>
      <c r="C1024">
        <v>96.9</v>
      </c>
      <c r="D1024" t="s">
        <v>2001</v>
      </c>
      <c r="E1024">
        <v>51.8</v>
      </c>
      <c r="F1024" t="s">
        <v>2002</v>
      </c>
      <c r="G1024">
        <v>48.6</v>
      </c>
      <c r="H1024" t="s">
        <v>42</v>
      </c>
      <c r="I1024" t="s">
        <v>41</v>
      </c>
      <c r="J1024" t="s">
        <v>3870</v>
      </c>
    </row>
    <row r="1025" spans="1:10" x14ac:dyDescent="0.2">
      <c r="A1025" s="3">
        <v>44651</v>
      </c>
      <c r="B1025" t="s">
        <v>41</v>
      </c>
      <c r="C1025">
        <v>96.9</v>
      </c>
      <c r="D1025" t="s">
        <v>2135</v>
      </c>
      <c r="E1025">
        <v>52.2</v>
      </c>
      <c r="F1025" t="s">
        <v>2136</v>
      </c>
      <c r="G1025">
        <v>49</v>
      </c>
      <c r="H1025" t="s">
        <v>42</v>
      </c>
      <c r="I1025" t="s">
        <v>41</v>
      </c>
      <c r="J1025" t="s">
        <v>3870</v>
      </c>
    </row>
    <row r="1026" spans="1:10" x14ac:dyDescent="0.2">
      <c r="A1026" s="3">
        <v>44681</v>
      </c>
      <c r="B1026" t="s">
        <v>41</v>
      </c>
      <c r="C1026">
        <v>96.8</v>
      </c>
      <c r="D1026" t="s">
        <v>2272</v>
      </c>
      <c r="E1026">
        <v>52.4</v>
      </c>
      <c r="F1026" t="s">
        <v>2273</v>
      </c>
      <c r="G1026">
        <v>49.3</v>
      </c>
      <c r="H1026" t="s">
        <v>42</v>
      </c>
      <c r="I1026" t="s">
        <v>41</v>
      </c>
      <c r="J1026" t="s">
        <v>3870</v>
      </c>
    </row>
    <row r="1027" spans="1:10" x14ac:dyDescent="0.2">
      <c r="A1027" s="3">
        <v>44712</v>
      </c>
      <c r="B1027" t="s">
        <v>41</v>
      </c>
      <c r="C1027">
        <v>96.8</v>
      </c>
      <c r="D1027" t="s">
        <v>2409</v>
      </c>
      <c r="E1027">
        <v>52.5</v>
      </c>
      <c r="F1027" t="s">
        <v>2410</v>
      </c>
      <c r="G1027">
        <v>49.5</v>
      </c>
      <c r="H1027" t="s">
        <v>42</v>
      </c>
      <c r="I1027" t="s">
        <v>41</v>
      </c>
      <c r="J1027" t="s">
        <v>3870</v>
      </c>
    </row>
    <row r="1028" spans="1:10" x14ac:dyDescent="0.2">
      <c r="A1028" s="3">
        <v>44741</v>
      </c>
      <c r="B1028" t="s">
        <v>41</v>
      </c>
      <c r="C1028">
        <v>96.8</v>
      </c>
      <c r="D1028" t="s">
        <v>2545</v>
      </c>
      <c r="E1028">
        <v>52.7</v>
      </c>
      <c r="F1028" t="s">
        <v>2546</v>
      </c>
      <c r="G1028">
        <v>49.7</v>
      </c>
      <c r="H1028" t="s">
        <v>42</v>
      </c>
      <c r="I1028" t="s">
        <v>41</v>
      </c>
      <c r="J1028" t="s">
        <v>3870</v>
      </c>
    </row>
    <row r="1029" spans="1:10" x14ac:dyDescent="0.2">
      <c r="A1029" s="3">
        <v>44769</v>
      </c>
      <c r="B1029" t="s">
        <v>41</v>
      </c>
      <c r="C1029">
        <v>96.8</v>
      </c>
      <c r="D1029" t="s">
        <v>2684</v>
      </c>
      <c r="E1029">
        <v>52.9</v>
      </c>
      <c r="F1029" t="s">
        <v>2685</v>
      </c>
      <c r="G1029">
        <v>49.8</v>
      </c>
      <c r="H1029" t="s">
        <v>42</v>
      </c>
      <c r="I1029" t="s">
        <v>41</v>
      </c>
      <c r="J1029" t="s">
        <v>3870</v>
      </c>
    </row>
    <row r="1030" spans="1:10" x14ac:dyDescent="0.2">
      <c r="A1030" s="3">
        <v>44804</v>
      </c>
      <c r="B1030" t="s">
        <v>41</v>
      </c>
      <c r="C1030">
        <v>96.8</v>
      </c>
      <c r="D1030" t="s">
        <v>2820</v>
      </c>
      <c r="E1030">
        <v>53.2</v>
      </c>
      <c r="F1030" t="s">
        <v>2821</v>
      </c>
      <c r="G1030">
        <v>50.1</v>
      </c>
      <c r="H1030" t="s">
        <v>42</v>
      </c>
      <c r="I1030" t="s">
        <v>41</v>
      </c>
      <c r="J1030" t="s">
        <v>3870</v>
      </c>
    </row>
    <row r="1031" spans="1:10" x14ac:dyDescent="0.2">
      <c r="A1031" s="3">
        <v>44832</v>
      </c>
      <c r="B1031" t="s">
        <v>41</v>
      </c>
      <c r="C1031">
        <v>96.8</v>
      </c>
      <c r="D1031" t="s">
        <v>2954</v>
      </c>
      <c r="E1031">
        <v>53.4</v>
      </c>
      <c r="F1031" t="s">
        <v>2955</v>
      </c>
      <c r="G1031">
        <v>50.2</v>
      </c>
      <c r="H1031" t="s">
        <v>42</v>
      </c>
      <c r="I1031" t="s">
        <v>41</v>
      </c>
      <c r="J1031" t="s">
        <v>3870</v>
      </c>
    </row>
    <row r="1032" spans="1:10" x14ac:dyDescent="0.2">
      <c r="A1032" s="3">
        <v>44860</v>
      </c>
      <c r="B1032" t="s">
        <v>41</v>
      </c>
      <c r="C1032">
        <v>96.8</v>
      </c>
      <c r="D1032" t="s">
        <v>3091</v>
      </c>
      <c r="E1032">
        <v>53.6</v>
      </c>
      <c r="F1032" t="s">
        <v>3092</v>
      </c>
      <c r="G1032">
        <v>50.4</v>
      </c>
      <c r="H1032" t="s">
        <v>42</v>
      </c>
      <c r="I1032" t="s">
        <v>41</v>
      </c>
      <c r="J1032" t="s">
        <v>3870</v>
      </c>
    </row>
    <row r="1033" spans="1:10" x14ac:dyDescent="0.2">
      <c r="A1033" s="3">
        <v>44895</v>
      </c>
      <c r="B1033" t="s">
        <v>41</v>
      </c>
      <c r="C1033">
        <v>96.8</v>
      </c>
      <c r="D1033" t="s">
        <v>3224</v>
      </c>
      <c r="E1033">
        <v>54</v>
      </c>
      <c r="F1033" t="s">
        <v>3225</v>
      </c>
      <c r="G1033">
        <v>50.6</v>
      </c>
      <c r="H1033" t="s">
        <v>42</v>
      </c>
      <c r="I1033" t="s">
        <v>41</v>
      </c>
      <c r="J1033" t="s">
        <v>3870</v>
      </c>
    </row>
    <row r="1034" spans="1:10" x14ac:dyDescent="0.2">
      <c r="A1034" s="3">
        <v>44923</v>
      </c>
      <c r="B1034" t="s">
        <v>41</v>
      </c>
      <c r="C1034">
        <v>96.7</v>
      </c>
      <c r="D1034" t="s">
        <v>3365</v>
      </c>
      <c r="E1034">
        <v>54.1</v>
      </c>
      <c r="F1034" t="s">
        <v>3366</v>
      </c>
      <c r="G1034">
        <v>50.8</v>
      </c>
      <c r="H1034" t="s">
        <v>42</v>
      </c>
      <c r="I1034" t="s">
        <v>41</v>
      </c>
      <c r="J1034" t="s">
        <v>3870</v>
      </c>
    </row>
    <row r="1035" spans="1:10" x14ac:dyDescent="0.2">
      <c r="A1035" s="3">
        <v>44951</v>
      </c>
      <c r="B1035" t="s">
        <v>41</v>
      </c>
      <c r="C1035">
        <v>96.7</v>
      </c>
      <c r="D1035" t="s">
        <v>3496</v>
      </c>
      <c r="E1035">
        <v>54.3</v>
      </c>
      <c r="F1035" t="s">
        <v>3497</v>
      </c>
      <c r="G1035">
        <v>50.9</v>
      </c>
      <c r="H1035" t="s">
        <v>42</v>
      </c>
      <c r="I1035" t="s">
        <v>41</v>
      </c>
      <c r="J1035" t="s">
        <v>3870</v>
      </c>
    </row>
    <row r="1036" spans="1:10" x14ac:dyDescent="0.2">
      <c r="A1036" s="3">
        <v>44979</v>
      </c>
      <c r="B1036" t="s">
        <v>41</v>
      </c>
      <c r="C1036">
        <v>96.7</v>
      </c>
      <c r="D1036" t="s">
        <v>3628</v>
      </c>
      <c r="E1036">
        <v>54.3</v>
      </c>
      <c r="F1036" t="s">
        <v>3629</v>
      </c>
      <c r="G1036">
        <v>50.9</v>
      </c>
      <c r="H1036" t="s">
        <v>42</v>
      </c>
      <c r="I1036" t="s">
        <v>41</v>
      </c>
      <c r="J1036" t="s">
        <v>3870</v>
      </c>
    </row>
    <row r="1037" spans="1:10" x14ac:dyDescent="0.2">
      <c r="A1037" s="3">
        <v>44993</v>
      </c>
      <c r="B1037" t="s">
        <v>41</v>
      </c>
      <c r="C1037">
        <v>96.7</v>
      </c>
      <c r="D1037" t="s">
        <v>3764</v>
      </c>
      <c r="E1037">
        <v>54.4</v>
      </c>
      <c r="F1037" t="s">
        <v>3765</v>
      </c>
      <c r="G1037">
        <v>50.9</v>
      </c>
      <c r="H1037" t="s">
        <v>42</v>
      </c>
      <c r="I1037" t="s">
        <v>41</v>
      </c>
      <c r="J1037" t="s">
        <v>3870</v>
      </c>
    </row>
    <row r="1038" spans="1:10" x14ac:dyDescent="0.2">
      <c r="A1038" s="3">
        <v>44227</v>
      </c>
      <c r="B1038" t="s">
        <v>45</v>
      </c>
      <c r="C1038">
        <v>0</v>
      </c>
      <c r="D1038" t="s">
        <v>9</v>
      </c>
      <c r="E1038">
        <v>0</v>
      </c>
      <c r="F1038" t="s">
        <v>9</v>
      </c>
      <c r="G1038">
        <v>0</v>
      </c>
      <c r="H1038" t="s">
        <v>46</v>
      </c>
      <c r="I1038" t="s">
        <v>45</v>
      </c>
      <c r="J1038" t="s">
        <v>3870</v>
      </c>
    </row>
    <row r="1039" spans="1:10" x14ac:dyDescent="0.2">
      <c r="A1039" s="3">
        <v>44227</v>
      </c>
      <c r="B1039" t="s">
        <v>45</v>
      </c>
      <c r="C1039">
        <v>0</v>
      </c>
      <c r="D1039" t="s">
        <v>9</v>
      </c>
      <c r="E1039">
        <v>7.5</v>
      </c>
      <c r="F1039" t="s">
        <v>9</v>
      </c>
      <c r="G1039">
        <v>0</v>
      </c>
      <c r="H1039" t="s">
        <v>46</v>
      </c>
      <c r="I1039" t="s">
        <v>45</v>
      </c>
      <c r="J1039" t="s">
        <v>3870</v>
      </c>
    </row>
    <row r="1040" spans="1:10" x14ac:dyDescent="0.2">
      <c r="A1040" s="3">
        <v>44255</v>
      </c>
      <c r="B1040" t="s">
        <v>45</v>
      </c>
      <c r="C1040">
        <v>97.6</v>
      </c>
      <c r="D1040" t="s">
        <v>315</v>
      </c>
      <c r="E1040">
        <v>21.8</v>
      </c>
      <c r="F1040" t="s">
        <v>316</v>
      </c>
      <c r="G1040">
        <v>12.1</v>
      </c>
      <c r="H1040" t="s">
        <v>46</v>
      </c>
      <c r="I1040" t="s">
        <v>45</v>
      </c>
      <c r="J1040" t="s">
        <v>3870</v>
      </c>
    </row>
    <row r="1041" spans="1:10" x14ac:dyDescent="0.2">
      <c r="A1041" s="3">
        <v>44286</v>
      </c>
      <c r="B1041" t="s">
        <v>45</v>
      </c>
      <c r="C1041">
        <v>97.8</v>
      </c>
      <c r="D1041" t="s">
        <v>456</v>
      </c>
      <c r="E1041">
        <v>27.5</v>
      </c>
      <c r="F1041" t="s">
        <v>457</v>
      </c>
      <c r="G1041">
        <v>22.5</v>
      </c>
      <c r="H1041" t="s">
        <v>46</v>
      </c>
      <c r="I1041" t="s">
        <v>45</v>
      </c>
      <c r="J1041" t="s">
        <v>3870</v>
      </c>
    </row>
    <row r="1042" spans="1:10" x14ac:dyDescent="0.2">
      <c r="A1042" s="3">
        <v>44316</v>
      </c>
      <c r="B1042" t="s">
        <v>45</v>
      </c>
      <c r="C1042">
        <v>97.2</v>
      </c>
      <c r="D1042" t="s">
        <v>600</v>
      </c>
      <c r="E1042">
        <v>36.4</v>
      </c>
      <c r="F1042" t="s">
        <v>601</v>
      </c>
      <c r="G1042">
        <v>31.9</v>
      </c>
      <c r="H1042" t="s">
        <v>46</v>
      </c>
      <c r="I1042" t="s">
        <v>45</v>
      </c>
      <c r="J1042" t="s">
        <v>3870</v>
      </c>
    </row>
    <row r="1043" spans="1:10" x14ac:dyDescent="0.2">
      <c r="A1043" s="3">
        <v>44347</v>
      </c>
      <c r="B1043" t="s">
        <v>45</v>
      </c>
      <c r="C1043">
        <v>97.1</v>
      </c>
      <c r="D1043" t="s">
        <v>740</v>
      </c>
      <c r="E1043">
        <v>38.799999999999997</v>
      </c>
      <c r="F1043" t="s">
        <v>741</v>
      </c>
      <c r="G1043">
        <v>36.700000000000003</v>
      </c>
      <c r="H1043" t="s">
        <v>46</v>
      </c>
      <c r="I1043" t="s">
        <v>45</v>
      </c>
      <c r="J1043" t="s">
        <v>3870</v>
      </c>
    </row>
    <row r="1044" spans="1:10" x14ac:dyDescent="0.2">
      <c r="A1044" s="3">
        <v>44377</v>
      </c>
      <c r="B1044" t="s">
        <v>45</v>
      </c>
      <c r="C1044">
        <v>97.1</v>
      </c>
      <c r="D1044" t="s">
        <v>884</v>
      </c>
      <c r="E1044">
        <v>39.700000000000003</v>
      </c>
      <c r="F1044" t="s">
        <v>885</v>
      </c>
      <c r="G1044">
        <v>38.1</v>
      </c>
      <c r="H1044" t="s">
        <v>46</v>
      </c>
      <c r="I1044" t="s">
        <v>45</v>
      </c>
      <c r="J1044" t="s">
        <v>3870</v>
      </c>
    </row>
    <row r="1045" spans="1:10" x14ac:dyDescent="0.2">
      <c r="A1045" s="3">
        <v>44408</v>
      </c>
      <c r="B1045" t="s">
        <v>45</v>
      </c>
      <c r="C1045">
        <v>97.1</v>
      </c>
      <c r="D1045" t="s">
        <v>1028</v>
      </c>
      <c r="E1045">
        <v>40.700000000000003</v>
      </c>
      <c r="F1045" t="s">
        <v>1029</v>
      </c>
      <c r="G1045">
        <v>38.700000000000003</v>
      </c>
      <c r="H1045" t="s">
        <v>46</v>
      </c>
      <c r="I1045" t="s">
        <v>45</v>
      </c>
      <c r="J1045" t="s">
        <v>3870</v>
      </c>
    </row>
    <row r="1046" spans="1:10" x14ac:dyDescent="0.2">
      <c r="A1046" s="3">
        <v>44439</v>
      </c>
      <c r="B1046" t="s">
        <v>45</v>
      </c>
      <c r="C1046">
        <v>97.1</v>
      </c>
      <c r="D1046" t="s">
        <v>1165</v>
      </c>
      <c r="E1046">
        <v>41.8</v>
      </c>
      <c r="F1046" t="s">
        <v>1166</v>
      </c>
      <c r="G1046">
        <v>39.700000000000003</v>
      </c>
      <c r="H1046" t="s">
        <v>46</v>
      </c>
      <c r="I1046" t="s">
        <v>45</v>
      </c>
      <c r="J1046" t="s">
        <v>3870</v>
      </c>
    </row>
    <row r="1047" spans="1:10" x14ac:dyDescent="0.2">
      <c r="A1047" s="3">
        <v>44469</v>
      </c>
      <c r="B1047" t="s">
        <v>45</v>
      </c>
      <c r="C1047">
        <v>97</v>
      </c>
      <c r="D1047" t="s">
        <v>1305</v>
      </c>
      <c r="E1047">
        <v>42.7</v>
      </c>
      <c r="F1047" t="s">
        <v>1306</v>
      </c>
      <c r="G1047">
        <v>40.799999999999997</v>
      </c>
      <c r="H1047" t="s">
        <v>46</v>
      </c>
      <c r="I1047" t="s">
        <v>45</v>
      </c>
      <c r="J1047" t="s">
        <v>3870</v>
      </c>
    </row>
    <row r="1048" spans="1:10" x14ac:dyDescent="0.2">
      <c r="A1048" s="3">
        <v>44500</v>
      </c>
      <c r="B1048" t="s">
        <v>45</v>
      </c>
      <c r="C1048">
        <v>97</v>
      </c>
      <c r="D1048" t="s">
        <v>1447</v>
      </c>
      <c r="E1048">
        <v>54.9</v>
      </c>
      <c r="F1048" t="s">
        <v>1448</v>
      </c>
      <c r="G1048">
        <v>52.2</v>
      </c>
      <c r="H1048" t="s">
        <v>46</v>
      </c>
      <c r="I1048" t="s">
        <v>45</v>
      </c>
      <c r="J1048" t="s">
        <v>3870</v>
      </c>
    </row>
    <row r="1049" spans="1:10" x14ac:dyDescent="0.2">
      <c r="A1049" s="3">
        <v>44530</v>
      </c>
      <c r="B1049" t="s">
        <v>45</v>
      </c>
      <c r="C1049">
        <v>96.8</v>
      </c>
      <c r="D1049" t="s">
        <v>1586</v>
      </c>
      <c r="E1049">
        <v>56.1</v>
      </c>
      <c r="F1049" t="s">
        <v>614</v>
      </c>
      <c r="G1049">
        <v>52.9</v>
      </c>
      <c r="H1049" t="s">
        <v>46</v>
      </c>
      <c r="I1049" t="s">
        <v>45</v>
      </c>
      <c r="J1049" t="s">
        <v>3870</v>
      </c>
    </row>
    <row r="1050" spans="1:10" x14ac:dyDescent="0.2">
      <c r="A1050" s="3">
        <v>44561</v>
      </c>
      <c r="B1050" t="s">
        <v>45</v>
      </c>
      <c r="C1050">
        <v>96.8</v>
      </c>
      <c r="D1050" t="s">
        <v>1725</v>
      </c>
      <c r="E1050">
        <v>57.3</v>
      </c>
      <c r="F1050" t="s">
        <v>1726</v>
      </c>
      <c r="G1050">
        <v>53.6</v>
      </c>
      <c r="H1050" t="s">
        <v>46</v>
      </c>
      <c r="I1050" t="s">
        <v>45</v>
      </c>
      <c r="J1050" t="s">
        <v>3870</v>
      </c>
    </row>
    <row r="1051" spans="1:10" x14ac:dyDescent="0.2">
      <c r="A1051" s="3">
        <v>44592</v>
      </c>
      <c r="B1051" t="s">
        <v>45</v>
      </c>
      <c r="C1051">
        <v>96.8</v>
      </c>
      <c r="D1051" t="s">
        <v>1865</v>
      </c>
      <c r="E1051">
        <v>58</v>
      </c>
      <c r="F1051" t="s">
        <v>1866</v>
      </c>
      <c r="G1051">
        <v>54</v>
      </c>
      <c r="H1051" t="s">
        <v>46</v>
      </c>
      <c r="I1051" t="s">
        <v>45</v>
      </c>
      <c r="J1051" t="s">
        <v>3870</v>
      </c>
    </row>
    <row r="1052" spans="1:10" x14ac:dyDescent="0.2">
      <c r="A1052" s="3">
        <v>44620</v>
      </c>
      <c r="B1052" t="s">
        <v>45</v>
      </c>
      <c r="C1052">
        <v>96.9</v>
      </c>
      <c r="D1052" t="s">
        <v>2005</v>
      </c>
      <c r="E1052">
        <v>58.4</v>
      </c>
      <c r="F1052" t="s">
        <v>2006</v>
      </c>
      <c r="G1052">
        <v>54.3</v>
      </c>
      <c r="H1052" t="s">
        <v>46</v>
      </c>
      <c r="I1052" t="s">
        <v>45</v>
      </c>
      <c r="J1052" t="s">
        <v>3870</v>
      </c>
    </row>
    <row r="1053" spans="1:10" x14ac:dyDescent="0.2">
      <c r="A1053" s="3">
        <v>44651</v>
      </c>
      <c r="B1053" t="s">
        <v>45</v>
      </c>
      <c r="C1053">
        <v>96.9</v>
      </c>
      <c r="D1053" t="s">
        <v>2139</v>
      </c>
      <c r="E1053">
        <v>58.7</v>
      </c>
      <c r="F1053" t="s">
        <v>2140</v>
      </c>
      <c r="G1053">
        <v>54.5</v>
      </c>
      <c r="H1053" t="s">
        <v>46</v>
      </c>
      <c r="I1053" t="s">
        <v>45</v>
      </c>
      <c r="J1053" t="s">
        <v>3870</v>
      </c>
    </row>
    <row r="1054" spans="1:10" x14ac:dyDescent="0.2">
      <c r="A1054" s="3">
        <v>44681</v>
      </c>
      <c r="B1054" t="s">
        <v>45</v>
      </c>
      <c r="C1054">
        <v>96.8</v>
      </c>
      <c r="D1054" t="s">
        <v>2276</v>
      </c>
      <c r="E1054">
        <v>59</v>
      </c>
      <c r="F1054" t="s">
        <v>2277</v>
      </c>
      <c r="G1054">
        <v>54.7</v>
      </c>
      <c r="H1054" t="s">
        <v>46</v>
      </c>
      <c r="I1054" t="s">
        <v>45</v>
      </c>
      <c r="J1054" t="s">
        <v>3870</v>
      </c>
    </row>
    <row r="1055" spans="1:10" x14ac:dyDescent="0.2">
      <c r="A1055" s="3">
        <v>44712</v>
      </c>
      <c r="B1055" t="s">
        <v>45</v>
      </c>
      <c r="C1055">
        <v>96.8</v>
      </c>
      <c r="D1055" t="s">
        <v>2413</v>
      </c>
      <c r="E1055">
        <v>59.3</v>
      </c>
      <c r="F1055" t="s">
        <v>2414</v>
      </c>
      <c r="G1055">
        <v>54.8</v>
      </c>
      <c r="H1055" t="s">
        <v>46</v>
      </c>
      <c r="I1055" t="s">
        <v>45</v>
      </c>
      <c r="J1055" t="s">
        <v>3870</v>
      </c>
    </row>
    <row r="1056" spans="1:10" x14ac:dyDescent="0.2">
      <c r="A1056" s="3">
        <v>44741</v>
      </c>
      <c r="B1056" t="s">
        <v>45</v>
      </c>
      <c r="C1056">
        <v>96.8</v>
      </c>
      <c r="D1056" t="s">
        <v>2549</v>
      </c>
      <c r="E1056">
        <v>59.4</v>
      </c>
      <c r="F1056" t="s">
        <v>2550</v>
      </c>
      <c r="G1056">
        <v>55.2</v>
      </c>
      <c r="H1056" t="s">
        <v>46</v>
      </c>
      <c r="I1056" t="s">
        <v>45</v>
      </c>
      <c r="J1056" t="s">
        <v>3870</v>
      </c>
    </row>
    <row r="1057" spans="1:10" x14ac:dyDescent="0.2">
      <c r="A1057" s="3">
        <v>44769</v>
      </c>
      <c r="B1057" t="s">
        <v>45</v>
      </c>
      <c r="C1057">
        <v>96.8</v>
      </c>
      <c r="D1057" t="s">
        <v>2688</v>
      </c>
      <c r="E1057">
        <v>59.5</v>
      </c>
      <c r="F1057" t="s">
        <v>2689</v>
      </c>
      <c r="G1057">
        <v>55.2</v>
      </c>
      <c r="H1057" t="s">
        <v>46</v>
      </c>
      <c r="I1057" t="s">
        <v>45</v>
      </c>
      <c r="J1057" t="s">
        <v>3870</v>
      </c>
    </row>
    <row r="1058" spans="1:10" x14ac:dyDescent="0.2">
      <c r="A1058" s="3">
        <v>44804</v>
      </c>
      <c r="B1058" t="s">
        <v>45</v>
      </c>
      <c r="C1058">
        <v>96.8</v>
      </c>
      <c r="D1058" t="s">
        <v>2823</v>
      </c>
      <c r="E1058">
        <v>59.6</v>
      </c>
      <c r="F1058" t="s">
        <v>2824</v>
      </c>
      <c r="G1058">
        <v>55.4</v>
      </c>
      <c r="H1058" t="s">
        <v>46</v>
      </c>
      <c r="I1058" t="s">
        <v>45</v>
      </c>
      <c r="J1058" t="s">
        <v>3870</v>
      </c>
    </row>
    <row r="1059" spans="1:10" x14ac:dyDescent="0.2">
      <c r="A1059" s="3">
        <v>44832</v>
      </c>
      <c r="B1059" t="s">
        <v>45</v>
      </c>
      <c r="C1059">
        <v>96.8</v>
      </c>
      <c r="D1059" t="s">
        <v>2958</v>
      </c>
      <c r="E1059">
        <v>59.7</v>
      </c>
      <c r="F1059" t="s">
        <v>2824</v>
      </c>
      <c r="G1059">
        <v>55.4</v>
      </c>
      <c r="H1059" t="s">
        <v>46</v>
      </c>
      <c r="I1059" t="s">
        <v>45</v>
      </c>
      <c r="J1059" t="s">
        <v>3870</v>
      </c>
    </row>
    <row r="1060" spans="1:10" x14ac:dyDescent="0.2">
      <c r="A1060" s="3">
        <v>44860</v>
      </c>
      <c r="B1060" t="s">
        <v>45</v>
      </c>
      <c r="C1060">
        <v>96.8</v>
      </c>
      <c r="D1060" t="s">
        <v>3095</v>
      </c>
      <c r="E1060">
        <v>60.1</v>
      </c>
      <c r="F1060" t="s">
        <v>3096</v>
      </c>
      <c r="G1060">
        <v>55.7</v>
      </c>
      <c r="H1060" t="s">
        <v>46</v>
      </c>
      <c r="I1060" t="s">
        <v>45</v>
      </c>
      <c r="J1060" t="s">
        <v>3870</v>
      </c>
    </row>
    <row r="1061" spans="1:10" x14ac:dyDescent="0.2">
      <c r="A1061" s="3">
        <v>44895</v>
      </c>
      <c r="B1061" t="s">
        <v>45</v>
      </c>
      <c r="C1061">
        <v>96.8</v>
      </c>
      <c r="D1061" t="s">
        <v>243</v>
      </c>
      <c r="E1061">
        <v>60.3</v>
      </c>
      <c r="F1061" t="s">
        <v>3228</v>
      </c>
      <c r="G1061">
        <v>55.9</v>
      </c>
      <c r="H1061" t="s">
        <v>46</v>
      </c>
      <c r="I1061" t="s">
        <v>45</v>
      </c>
      <c r="J1061" t="s">
        <v>3870</v>
      </c>
    </row>
    <row r="1062" spans="1:10" x14ac:dyDescent="0.2">
      <c r="A1062" s="3">
        <v>44923</v>
      </c>
      <c r="B1062" t="s">
        <v>45</v>
      </c>
      <c r="C1062">
        <v>96.7</v>
      </c>
      <c r="D1062" t="s">
        <v>3369</v>
      </c>
      <c r="E1062">
        <v>60.4</v>
      </c>
      <c r="F1062" t="s">
        <v>3370</v>
      </c>
      <c r="G1062">
        <v>56</v>
      </c>
      <c r="H1062" t="s">
        <v>46</v>
      </c>
      <c r="I1062" t="s">
        <v>45</v>
      </c>
      <c r="J1062" t="s">
        <v>3870</v>
      </c>
    </row>
    <row r="1063" spans="1:10" x14ac:dyDescent="0.2">
      <c r="A1063" s="3">
        <v>44951</v>
      </c>
      <c r="B1063" t="s">
        <v>45</v>
      </c>
      <c r="C1063">
        <v>96.7</v>
      </c>
      <c r="D1063" t="s">
        <v>3500</v>
      </c>
      <c r="E1063">
        <v>60.5</v>
      </c>
      <c r="F1063" t="s">
        <v>3501</v>
      </c>
      <c r="G1063">
        <v>56.1</v>
      </c>
      <c r="H1063" t="s">
        <v>46</v>
      </c>
      <c r="I1063" t="s">
        <v>45</v>
      </c>
      <c r="J1063" t="s">
        <v>3870</v>
      </c>
    </row>
    <row r="1064" spans="1:10" x14ac:dyDescent="0.2">
      <c r="A1064" s="3">
        <v>44979</v>
      </c>
      <c r="B1064" t="s">
        <v>45</v>
      </c>
      <c r="C1064">
        <v>96.7</v>
      </c>
      <c r="D1064" t="s">
        <v>3632</v>
      </c>
      <c r="E1064">
        <v>60.6</v>
      </c>
      <c r="F1064" t="s">
        <v>1586</v>
      </c>
      <c r="G1064">
        <v>56.1</v>
      </c>
      <c r="H1064" t="s">
        <v>46</v>
      </c>
      <c r="I1064" t="s">
        <v>45</v>
      </c>
      <c r="J1064" t="s">
        <v>3870</v>
      </c>
    </row>
    <row r="1065" spans="1:10" x14ac:dyDescent="0.2">
      <c r="A1065" s="3">
        <v>44993</v>
      </c>
      <c r="B1065" t="s">
        <v>45</v>
      </c>
      <c r="C1065">
        <v>96.7</v>
      </c>
      <c r="D1065" t="s">
        <v>3768</v>
      </c>
      <c r="E1065">
        <v>60.6</v>
      </c>
      <c r="F1065" t="s">
        <v>3769</v>
      </c>
      <c r="G1065">
        <v>56.2</v>
      </c>
      <c r="H1065" t="s">
        <v>46</v>
      </c>
      <c r="I1065" t="s">
        <v>45</v>
      </c>
      <c r="J1065" t="s">
        <v>3870</v>
      </c>
    </row>
    <row r="1066" spans="1:10" x14ac:dyDescent="0.2">
      <c r="A1066" s="3">
        <v>44227</v>
      </c>
      <c r="B1066" t="s">
        <v>49</v>
      </c>
      <c r="C1066">
        <v>95.8</v>
      </c>
      <c r="D1066" t="s">
        <v>187</v>
      </c>
      <c r="E1066">
        <v>10.4</v>
      </c>
      <c r="F1066" t="s">
        <v>188</v>
      </c>
      <c r="G1066">
        <v>3</v>
      </c>
      <c r="H1066" t="s">
        <v>50</v>
      </c>
      <c r="I1066" t="s">
        <v>49</v>
      </c>
      <c r="J1066" t="s">
        <v>3870</v>
      </c>
    </row>
    <row r="1067" spans="1:10" x14ac:dyDescent="0.2">
      <c r="A1067" s="3">
        <v>44227</v>
      </c>
      <c r="B1067" t="s">
        <v>49</v>
      </c>
      <c r="C1067">
        <v>95.8</v>
      </c>
      <c r="D1067" t="s">
        <v>187</v>
      </c>
      <c r="E1067">
        <v>13.6</v>
      </c>
      <c r="F1067" t="s">
        <v>188</v>
      </c>
      <c r="G1067">
        <v>3</v>
      </c>
      <c r="H1067" t="s">
        <v>50</v>
      </c>
      <c r="I1067" t="s">
        <v>49</v>
      </c>
      <c r="J1067" t="s">
        <v>3870</v>
      </c>
    </row>
    <row r="1068" spans="1:10" x14ac:dyDescent="0.2">
      <c r="A1068" s="3">
        <v>44255</v>
      </c>
      <c r="B1068" t="s">
        <v>49</v>
      </c>
      <c r="C1068">
        <v>97.6</v>
      </c>
      <c r="D1068" t="s">
        <v>319</v>
      </c>
      <c r="E1068">
        <v>26.2</v>
      </c>
      <c r="F1068" t="s">
        <v>320</v>
      </c>
      <c r="G1068">
        <v>11.7</v>
      </c>
      <c r="H1068" t="s">
        <v>50</v>
      </c>
      <c r="I1068" t="s">
        <v>49</v>
      </c>
      <c r="J1068" t="s">
        <v>3870</v>
      </c>
    </row>
    <row r="1069" spans="1:10" x14ac:dyDescent="0.2">
      <c r="A1069" s="3">
        <v>44286</v>
      </c>
      <c r="B1069" t="s">
        <v>49</v>
      </c>
      <c r="C1069">
        <v>97.8</v>
      </c>
      <c r="D1069" t="s">
        <v>460</v>
      </c>
      <c r="E1069">
        <v>35.6</v>
      </c>
      <c r="F1069" t="s">
        <v>461</v>
      </c>
      <c r="G1069">
        <v>27.2</v>
      </c>
      <c r="H1069" t="s">
        <v>50</v>
      </c>
      <c r="I1069" t="s">
        <v>49</v>
      </c>
      <c r="J1069" t="s">
        <v>3870</v>
      </c>
    </row>
    <row r="1070" spans="1:10" x14ac:dyDescent="0.2">
      <c r="A1070" s="3">
        <v>44316</v>
      </c>
      <c r="B1070" t="s">
        <v>49</v>
      </c>
      <c r="C1070">
        <v>97.2</v>
      </c>
      <c r="D1070" t="s">
        <v>604</v>
      </c>
      <c r="E1070">
        <v>43.6</v>
      </c>
      <c r="F1070" t="s">
        <v>605</v>
      </c>
      <c r="G1070">
        <v>38.700000000000003</v>
      </c>
      <c r="H1070" t="s">
        <v>50</v>
      </c>
      <c r="I1070" t="s">
        <v>49</v>
      </c>
      <c r="J1070" t="s">
        <v>3870</v>
      </c>
    </row>
    <row r="1071" spans="1:10" x14ac:dyDescent="0.2">
      <c r="A1071" s="3">
        <v>44347</v>
      </c>
      <c r="B1071" t="s">
        <v>49</v>
      </c>
      <c r="C1071">
        <v>97.1</v>
      </c>
      <c r="D1071" t="s">
        <v>744</v>
      </c>
      <c r="E1071">
        <v>46.7</v>
      </c>
      <c r="F1071" t="s">
        <v>745</v>
      </c>
      <c r="G1071">
        <v>43.6</v>
      </c>
      <c r="H1071" t="s">
        <v>50</v>
      </c>
      <c r="I1071" t="s">
        <v>49</v>
      </c>
      <c r="J1071" t="s">
        <v>3870</v>
      </c>
    </row>
    <row r="1072" spans="1:10" x14ac:dyDescent="0.2">
      <c r="A1072" s="3">
        <v>44377</v>
      </c>
      <c r="B1072" t="s">
        <v>49</v>
      </c>
      <c r="C1072">
        <v>97.1</v>
      </c>
      <c r="D1072" t="s">
        <v>888</v>
      </c>
      <c r="E1072">
        <v>48.2</v>
      </c>
      <c r="F1072" t="s">
        <v>889</v>
      </c>
      <c r="G1072">
        <v>45.8</v>
      </c>
      <c r="H1072" t="s">
        <v>50</v>
      </c>
      <c r="I1072" t="s">
        <v>49</v>
      </c>
      <c r="J1072" t="s">
        <v>3870</v>
      </c>
    </row>
    <row r="1073" spans="1:10" x14ac:dyDescent="0.2">
      <c r="A1073" s="3">
        <v>44408</v>
      </c>
      <c r="B1073" t="s">
        <v>49</v>
      </c>
      <c r="C1073">
        <v>97.1</v>
      </c>
      <c r="D1073" t="s">
        <v>1032</v>
      </c>
      <c r="E1073">
        <v>50</v>
      </c>
      <c r="F1073" t="s">
        <v>1033</v>
      </c>
      <c r="G1073">
        <v>47.1</v>
      </c>
      <c r="H1073" t="s">
        <v>50</v>
      </c>
      <c r="I1073" t="s">
        <v>49</v>
      </c>
      <c r="J1073" t="s">
        <v>3870</v>
      </c>
    </row>
    <row r="1074" spans="1:10" x14ac:dyDescent="0.2">
      <c r="A1074" s="3">
        <v>44439</v>
      </c>
      <c r="B1074" t="s">
        <v>49</v>
      </c>
      <c r="C1074">
        <v>97.1</v>
      </c>
      <c r="D1074" t="s">
        <v>1169</v>
      </c>
      <c r="E1074">
        <v>52.8</v>
      </c>
      <c r="F1074" t="s">
        <v>1170</v>
      </c>
      <c r="G1074">
        <v>49</v>
      </c>
      <c r="H1074" t="s">
        <v>50</v>
      </c>
      <c r="I1074" t="s">
        <v>49</v>
      </c>
      <c r="J1074" t="s">
        <v>3870</v>
      </c>
    </row>
    <row r="1075" spans="1:10" x14ac:dyDescent="0.2">
      <c r="A1075" s="3">
        <v>44469</v>
      </c>
      <c r="B1075" t="s">
        <v>49</v>
      </c>
      <c r="C1075">
        <v>97</v>
      </c>
      <c r="D1075" t="s">
        <v>1309</v>
      </c>
      <c r="E1075">
        <v>55.9</v>
      </c>
      <c r="F1075" t="s">
        <v>1310</v>
      </c>
      <c r="G1075">
        <v>51.6</v>
      </c>
      <c r="H1075" t="s">
        <v>50</v>
      </c>
      <c r="I1075" t="s">
        <v>49</v>
      </c>
      <c r="J1075" t="s">
        <v>3870</v>
      </c>
    </row>
    <row r="1076" spans="1:10" x14ac:dyDescent="0.2">
      <c r="A1076" s="3">
        <v>44500</v>
      </c>
      <c r="B1076" t="s">
        <v>49</v>
      </c>
      <c r="C1076">
        <v>97</v>
      </c>
      <c r="D1076" t="s">
        <v>1450</v>
      </c>
      <c r="E1076">
        <v>59.7</v>
      </c>
      <c r="F1076" t="s">
        <v>1451</v>
      </c>
      <c r="G1076">
        <v>54.6</v>
      </c>
      <c r="H1076" t="s">
        <v>50</v>
      </c>
      <c r="I1076" t="s">
        <v>49</v>
      </c>
      <c r="J1076" t="s">
        <v>3870</v>
      </c>
    </row>
    <row r="1077" spans="1:10" x14ac:dyDescent="0.2">
      <c r="A1077" s="3">
        <v>44530</v>
      </c>
      <c r="B1077" t="s">
        <v>49</v>
      </c>
      <c r="C1077">
        <v>96.8</v>
      </c>
      <c r="D1077" t="s">
        <v>1589</v>
      </c>
      <c r="E1077">
        <v>62</v>
      </c>
      <c r="F1077" t="s">
        <v>1590</v>
      </c>
      <c r="G1077">
        <v>55.7</v>
      </c>
      <c r="H1077" t="s">
        <v>50</v>
      </c>
      <c r="I1077" t="s">
        <v>49</v>
      </c>
      <c r="J1077" t="s">
        <v>3870</v>
      </c>
    </row>
    <row r="1078" spans="1:10" x14ac:dyDescent="0.2">
      <c r="A1078" s="3">
        <v>44561</v>
      </c>
      <c r="B1078" t="s">
        <v>49</v>
      </c>
      <c r="C1078">
        <v>96.8</v>
      </c>
      <c r="D1078" t="s">
        <v>1729</v>
      </c>
      <c r="E1078">
        <v>64.099999999999994</v>
      </c>
      <c r="F1078" t="s">
        <v>1730</v>
      </c>
      <c r="G1078">
        <v>57.2</v>
      </c>
      <c r="H1078" t="s">
        <v>50</v>
      </c>
      <c r="I1078" t="s">
        <v>49</v>
      </c>
      <c r="J1078" t="s">
        <v>3870</v>
      </c>
    </row>
    <row r="1079" spans="1:10" x14ac:dyDescent="0.2">
      <c r="A1079" s="3">
        <v>44592</v>
      </c>
      <c r="B1079" t="s">
        <v>49</v>
      </c>
      <c r="C1079">
        <v>96.8</v>
      </c>
      <c r="D1079" t="s">
        <v>1869</v>
      </c>
      <c r="E1079">
        <v>66.3</v>
      </c>
      <c r="F1079" t="s">
        <v>1870</v>
      </c>
      <c r="G1079">
        <v>58.5</v>
      </c>
      <c r="H1079" t="s">
        <v>50</v>
      </c>
      <c r="I1079" t="s">
        <v>49</v>
      </c>
      <c r="J1079" t="s">
        <v>3870</v>
      </c>
    </row>
    <row r="1080" spans="1:10" x14ac:dyDescent="0.2">
      <c r="A1080" s="3">
        <v>44620</v>
      </c>
      <c r="B1080" t="s">
        <v>49</v>
      </c>
      <c r="C1080">
        <v>96.9</v>
      </c>
      <c r="D1080" t="s">
        <v>2009</v>
      </c>
      <c r="E1080">
        <v>67.099999999999994</v>
      </c>
      <c r="F1080" t="s">
        <v>2010</v>
      </c>
      <c r="G1080">
        <v>59.5</v>
      </c>
      <c r="H1080" t="s">
        <v>50</v>
      </c>
      <c r="I1080" t="s">
        <v>49</v>
      </c>
      <c r="J1080" t="s">
        <v>3870</v>
      </c>
    </row>
    <row r="1081" spans="1:10" x14ac:dyDescent="0.2">
      <c r="A1081" s="3">
        <v>44651</v>
      </c>
      <c r="B1081" t="s">
        <v>49</v>
      </c>
      <c r="C1081">
        <v>96.9</v>
      </c>
      <c r="D1081" t="s">
        <v>2143</v>
      </c>
      <c r="E1081">
        <v>67.5</v>
      </c>
      <c r="F1081" t="s">
        <v>2144</v>
      </c>
      <c r="G1081">
        <v>60.1</v>
      </c>
      <c r="H1081" t="s">
        <v>50</v>
      </c>
      <c r="I1081" t="s">
        <v>49</v>
      </c>
      <c r="J1081" t="s">
        <v>3870</v>
      </c>
    </row>
    <row r="1082" spans="1:10" x14ac:dyDescent="0.2">
      <c r="A1082" s="3">
        <v>44681</v>
      </c>
      <c r="B1082" t="s">
        <v>49</v>
      </c>
      <c r="C1082">
        <v>96.8</v>
      </c>
      <c r="D1082" t="s">
        <v>255</v>
      </c>
      <c r="E1082">
        <v>67.7</v>
      </c>
      <c r="F1082" t="s">
        <v>2280</v>
      </c>
      <c r="G1082">
        <v>60.8</v>
      </c>
      <c r="H1082" t="s">
        <v>50</v>
      </c>
      <c r="I1082" t="s">
        <v>49</v>
      </c>
      <c r="J1082" t="s">
        <v>3870</v>
      </c>
    </row>
    <row r="1083" spans="1:10" x14ac:dyDescent="0.2">
      <c r="A1083" s="3">
        <v>44712</v>
      </c>
      <c r="B1083" t="s">
        <v>49</v>
      </c>
      <c r="C1083">
        <v>96.8</v>
      </c>
      <c r="D1083" t="s">
        <v>2417</v>
      </c>
      <c r="E1083">
        <v>68.2</v>
      </c>
      <c r="F1083" t="s">
        <v>2418</v>
      </c>
      <c r="G1083">
        <v>61.2</v>
      </c>
      <c r="H1083" t="s">
        <v>50</v>
      </c>
      <c r="I1083" t="s">
        <v>49</v>
      </c>
      <c r="J1083" t="s">
        <v>3870</v>
      </c>
    </row>
    <row r="1084" spans="1:10" x14ac:dyDescent="0.2">
      <c r="A1084" s="3">
        <v>44741</v>
      </c>
      <c r="B1084" t="s">
        <v>49</v>
      </c>
      <c r="C1084">
        <v>96.8</v>
      </c>
      <c r="D1084" t="s">
        <v>2553</v>
      </c>
      <c r="E1084">
        <v>68.5</v>
      </c>
      <c r="F1084" t="s">
        <v>466</v>
      </c>
      <c r="G1084">
        <v>61.5</v>
      </c>
      <c r="H1084" t="s">
        <v>50</v>
      </c>
      <c r="I1084" t="s">
        <v>49</v>
      </c>
      <c r="J1084" t="s">
        <v>3870</v>
      </c>
    </row>
    <row r="1085" spans="1:10" x14ac:dyDescent="0.2">
      <c r="A1085" s="3">
        <v>44769</v>
      </c>
      <c r="B1085" t="s">
        <v>49</v>
      </c>
      <c r="C1085">
        <v>96.8</v>
      </c>
      <c r="D1085" t="s">
        <v>2692</v>
      </c>
      <c r="E1085">
        <v>68.7</v>
      </c>
      <c r="F1085" t="s">
        <v>1797</v>
      </c>
      <c r="G1085">
        <v>61.7</v>
      </c>
      <c r="H1085" t="s">
        <v>50</v>
      </c>
      <c r="I1085" t="s">
        <v>49</v>
      </c>
      <c r="J1085" t="s">
        <v>3870</v>
      </c>
    </row>
    <row r="1086" spans="1:10" x14ac:dyDescent="0.2">
      <c r="A1086" s="3">
        <v>44804</v>
      </c>
      <c r="B1086" t="s">
        <v>49</v>
      </c>
      <c r="C1086">
        <v>96.8</v>
      </c>
      <c r="D1086" t="s">
        <v>2827</v>
      </c>
      <c r="E1086">
        <v>69</v>
      </c>
      <c r="F1086" t="s">
        <v>2828</v>
      </c>
      <c r="G1086">
        <v>61.9</v>
      </c>
      <c r="H1086" t="s">
        <v>50</v>
      </c>
      <c r="I1086" t="s">
        <v>49</v>
      </c>
      <c r="J1086" t="s">
        <v>3870</v>
      </c>
    </row>
    <row r="1087" spans="1:10" x14ac:dyDescent="0.2">
      <c r="A1087" s="3">
        <v>44832</v>
      </c>
      <c r="B1087" t="s">
        <v>49</v>
      </c>
      <c r="C1087">
        <v>96.8</v>
      </c>
      <c r="D1087" t="s">
        <v>558</v>
      </c>
      <c r="E1087">
        <v>69.099999999999994</v>
      </c>
      <c r="F1087" t="s">
        <v>2961</v>
      </c>
      <c r="G1087">
        <v>61.9</v>
      </c>
      <c r="H1087" t="s">
        <v>50</v>
      </c>
      <c r="I1087" t="s">
        <v>49</v>
      </c>
      <c r="J1087" t="s">
        <v>3870</v>
      </c>
    </row>
    <row r="1088" spans="1:10" x14ac:dyDescent="0.2">
      <c r="A1088" s="3">
        <v>44860</v>
      </c>
      <c r="B1088" t="s">
        <v>49</v>
      </c>
      <c r="C1088">
        <v>96.8</v>
      </c>
      <c r="D1088" t="s">
        <v>3099</v>
      </c>
      <c r="E1088">
        <v>69.400000000000006</v>
      </c>
      <c r="F1088" t="s">
        <v>662</v>
      </c>
      <c r="G1088">
        <v>62.3</v>
      </c>
      <c r="H1088" t="s">
        <v>50</v>
      </c>
      <c r="I1088" t="s">
        <v>49</v>
      </c>
      <c r="J1088" t="s">
        <v>3870</v>
      </c>
    </row>
    <row r="1089" spans="1:10" x14ac:dyDescent="0.2">
      <c r="A1089" s="3">
        <v>44895</v>
      </c>
      <c r="B1089" t="s">
        <v>49</v>
      </c>
      <c r="C1089">
        <v>96.8</v>
      </c>
      <c r="D1089" t="s">
        <v>3231</v>
      </c>
      <c r="E1089">
        <v>69.900000000000006</v>
      </c>
      <c r="F1089" t="s">
        <v>3232</v>
      </c>
      <c r="G1089">
        <v>62.7</v>
      </c>
      <c r="H1089" t="s">
        <v>50</v>
      </c>
      <c r="I1089" t="s">
        <v>49</v>
      </c>
      <c r="J1089" t="s">
        <v>3870</v>
      </c>
    </row>
    <row r="1090" spans="1:10" x14ac:dyDescent="0.2">
      <c r="A1090" s="3">
        <v>44923</v>
      </c>
      <c r="B1090" t="s">
        <v>49</v>
      </c>
      <c r="C1090">
        <v>96.7</v>
      </c>
      <c r="D1090" t="s">
        <v>3372</v>
      </c>
      <c r="E1090">
        <v>70.099999999999994</v>
      </c>
      <c r="F1090" t="s">
        <v>3373</v>
      </c>
      <c r="G1090">
        <v>62.8</v>
      </c>
      <c r="H1090" t="s">
        <v>50</v>
      </c>
      <c r="I1090" t="s">
        <v>49</v>
      </c>
      <c r="J1090" t="s">
        <v>3870</v>
      </c>
    </row>
    <row r="1091" spans="1:10" x14ac:dyDescent="0.2">
      <c r="A1091" s="3">
        <v>44951</v>
      </c>
      <c r="B1091" t="s">
        <v>49</v>
      </c>
      <c r="C1091">
        <v>96.7</v>
      </c>
      <c r="D1091" t="s">
        <v>420</v>
      </c>
      <c r="E1091">
        <v>70.2</v>
      </c>
      <c r="F1091" t="s">
        <v>3504</v>
      </c>
      <c r="G1091">
        <v>62.8</v>
      </c>
      <c r="H1091" t="s">
        <v>50</v>
      </c>
      <c r="I1091" t="s">
        <v>49</v>
      </c>
      <c r="J1091" t="s">
        <v>3870</v>
      </c>
    </row>
    <row r="1092" spans="1:10" x14ac:dyDescent="0.2">
      <c r="A1092" s="3">
        <v>44979</v>
      </c>
      <c r="B1092" t="s">
        <v>49</v>
      </c>
      <c r="C1092">
        <v>96.7</v>
      </c>
      <c r="D1092" t="s">
        <v>3635</v>
      </c>
      <c r="E1092">
        <v>70.2</v>
      </c>
      <c r="F1092" t="s">
        <v>469</v>
      </c>
      <c r="G1092">
        <v>62.9</v>
      </c>
      <c r="H1092" t="s">
        <v>50</v>
      </c>
      <c r="I1092" t="s">
        <v>49</v>
      </c>
      <c r="J1092" t="s">
        <v>3870</v>
      </c>
    </row>
    <row r="1093" spans="1:10" x14ac:dyDescent="0.2">
      <c r="A1093" s="3">
        <v>44993</v>
      </c>
      <c r="B1093" t="s">
        <v>49</v>
      </c>
      <c r="C1093">
        <v>96.7</v>
      </c>
      <c r="D1093" t="s">
        <v>3772</v>
      </c>
      <c r="E1093">
        <v>70.2</v>
      </c>
      <c r="F1093" t="s">
        <v>3773</v>
      </c>
      <c r="G1093">
        <v>62.9</v>
      </c>
      <c r="H1093" t="s">
        <v>50</v>
      </c>
      <c r="I1093" t="s">
        <v>49</v>
      </c>
      <c r="J1093" t="s">
        <v>3870</v>
      </c>
    </row>
    <row r="1094" spans="1:10" x14ac:dyDescent="0.2">
      <c r="A1094" s="3">
        <v>44227</v>
      </c>
      <c r="B1094" t="s">
        <v>51</v>
      </c>
      <c r="C1094">
        <v>95.8</v>
      </c>
      <c r="D1094" t="s">
        <v>189</v>
      </c>
      <c r="E1094">
        <v>13.6</v>
      </c>
      <c r="F1094" t="s">
        <v>190</v>
      </c>
      <c r="G1094">
        <v>1.2</v>
      </c>
      <c r="H1094" t="s">
        <v>52</v>
      </c>
      <c r="I1094" t="s">
        <v>51</v>
      </c>
      <c r="J1094" t="s">
        <v>3870</v>
      </c>
    </row>
    <row r="1095" spans="1:10" x14ac:dyDescent="0.2">
      <c r="A1095" s="3">
        <v>44227</v>
      </c>
      <c r="B1095" t="s">
        <v>51</v>
      </c>
      <c r="C1095">
        <v>95.8</v>
      </c>
      <c r="D1095" t="s">
        <v>189</v>
      </c>
      <c r="E1095">
        <v>10</v>
      </c>
      <c r="F1095" t="s">
        <v>190</v>
      </c>
      <c r="G1095">
        <v>1.2</v>
      </c>
      <c r="H1095" t="s">
        <v>52</v>
      </c>
      <c r="I1095" t="s">
        <v>51</v>
      </c>
      <c r="J1095" t="s">
        <v>3870</v>
      </c>
    </row>
    <row r="1096" spans="1:10" x14ac:dyDescent="0.2">
      <c r="A1096" s="3">
        <v>44255</v>
      </c>
      <c r="B1096" t="s">
        <v>51</v>
      </c>
      <c r="C1096">
        <v>97.6</v>
      </c>
      <c r="D1096" t="s">
        <v>321</v>
      </c>
      <c r="E1096">
        <v>19.899999999999999</v>
      </c>
      <c r="F1096" t="s">
        <v>322</v>
      </c>
      <c r="G1096">
        <v>13.2</v>
      </c>
      <c r="H1096" t="s">
        <v>52</v>
      </c>
      <c r="I1096" t="s">
        <v>51</v>
      </c>
      <c r="J1096" t="s">
        <v>3870</v>
      </c>
    </row>
    <row r="1097" spans="1:10" x14ac:dyDescent="0.2">
      <c r="A1097" s="3">
        <v>44286</v>
      </c>
      <c r="B1097" t="s">
        <v>51</v>
      </c>
      <c r="C1097">
        <v>97.8</v>
      </c>
      <c r="D1097" t="s">
        <v>462</v>
      </c>
      <c r="E1097">
        <v>30.5</v>
      </c>
      <c r="F1097" t="s">
        <v>463</v>
      </c>
      <c r="G1097">
        <v>21</v>
      </c>
      <c r="H1097" t="s">
        <v>52</v>
      </c>
      <c r="I1097" t="s">
        <v>51</v>
      </c>
      <c r="J1097" t="s">
        <v>3870</v>
      </c>
    </row>
    <row r="1098" spans="1:10" x14ac:dyDescent="0.2">
      <c r="A1098" s="3">
        <v>44316</v>
      </c>
      <c r="B1098" t="s">
        <v>51</v>
      </c>
      <c r="C1098">
        <v>97.2</v>
      </c>
      <c r="D1098" t="s">
        <v>606</v>
      </c>
      <c r="E1098">
        <v>41.2</v>
      </c>
      <c r="F1098" t="s">
        <v>607</v>
      </c>
      <c r="G1098">
        <v>33.6</v>
      </c>
      <c r="H1098" t="s">
        <v>52</v>
      </c>
      <c r="I1098" t="s">
        <v>51</v>
      </c>
      <c r="J1098" t="s">
        <v>3870</v>
      </c>
    </row>
    <row r="1099" spans="1:10" x14ac:dyDescent="0.2">
      <c r="A1099" s="3">
        <v>44347</v>
      </c>
      <c r="B1099" t="s">
        <v>51</v>
      </c>
      <c r="C1099">
        <v>97.1</v>
      </c>
      <c r="D1099" t="s">
        <v>746</v>
      </c>
      <c r="E1099">
        <v>44.8</v>
      </c>
      <c r="F1099" t="s">
        <v>747</v>
      </c>
      <c r="G1099">
        <v>41.1</v>
      </c>
      <c r="H1099" t="s">
        <v>52</v>
      </c>
      <c r="I1099" t="s">
        <v>51</v>
      </c>
      <c r="J1099" t="s">
        <v>3870</v>
      </c>
    </row>
    <row r="1100" spans="1:10" x14ac:dyDescent="0.2">
      <c r="A1100" s="3">
        <v>44377</v>
      </c>
      <c r="B1100" t="s">
        <v>51</v>
      </c>
      <c r="C1100">
        <v>97.1</v>
      </c>
      <c r="D1100" t="s">
        <v>890</v>
      </c>
      <c r="E1100">
        <v>46.4</v>
      </c>
      <c r="F1100" t="s">
        <v>891</v>
      </c>
      <c r="G1100">
        <v>44</v>
      </c>
      <c r="H1100" t="s">
        <v>52</v>
      </c>
      <c r="I1100" t="s">
        <v>51</v>
      </c>
      <c r="J1100" t="s">
        <v>3870</v>
      </c>
    </row>
    <row r="1101" spans="1:10" x14ac:dyDescent="0.2">
      <c r="A1101" s="3">
        <v>44408</v>
      </c>
      <c r="B1101" t="s">
        <v>51</v>
      </c>
      <c r="C1101">
        <v>97.1</v>
      </c>
      <c r="D1101" t="s">
        <v>1034</v>
      </c>
      <c r="E1101">
        <v>48.1</v>
      </c>
      <c r="F1101" t="s">
        <v>1035</v>
      </c>
      <c r="G1101">
        <v>45.3</v>
      </c>
      <c r="H1101" t="s">
        <v>52</v>
      </c>
      <c r="I1101" t="s">
        <v>51</v>
      </c>
      <c r="J1101" t="s">
        <v>3870</v>
      </c>
    </row>
    <row r="1102" spans="1:10" x14ac:dyDescent="0.2">
      <c r="A1102" s="3">
        <v>44439</v>
      </c>
      <c r="B1102" t="s">
        <v>51</v>
      </c>
      <c r="C1102">
        <v>97.1</v>
      </c>
      <c r="D1102" t="s">
        <v>1171</v>
      </c>
      <c r="E1102">
        <v>50.3</v>
      </c>
      <c r="F1102" t="s">
        <v>1172</v>
      </c>
      <c r="G1102">
        <v>47</v>
      </c>
      <c r="H1102" t="s">
        <v>52</v>
      </c>
      <c r="I1102" t="s">
        <v>51</v>
      </c>
      <c r="J1102" t="s">
        <v>3870</v>
      </c>
    </row>
    <row r="1103" spans="1:10" x14ac:dyDescent="0.2">
      <c r="A1103" s="3">
        <v>44469</v>
      </c>
      <c r="B1103" t="s">
        <v>51</v>
      </c>
      <c r="C1103">
        <v>97</v>
      </c>
      <c r="D1103" t="s">
        <v>1311</v>
      </c>
      <c r="E1103">
        <v>52.1</v>
      </c>
      <c r="F1103" t="s">
        <v>1312</v>
      </c>
      <c r="G1103">
        <v>48.9</v>
      </c>
      <c r="H1103" t="s">
        <v>52</v>
      </c>
      <c r="I1103" t="s">
        <v>51</v>
      </c>
      <c r="J1103" t="s">
        <v>3870</v>
      </c>
    </row>
    <row r="1104" spans="1:10" x14ac:dyDescent="0.2">
      <c r="A1104" s="3">
        <v>44500</v>
      </c>
      <c r="B1104" t="s">
        <v>51</v>
      </c>
      <c r="C1104">
        <v>97</v>
      </c>
      <c r="D1104" t="s">
        <v>1452</v>
      </c>
      <c r="E1104">
        <v>53.3</v>
      </c>
      <c r="F1104" t="s">
        <v>1453</v>
      </c>
      <c r="G1104">
        <v>50.3</v>
      </c>
      <c r="H1104" t="s">
        <v>52</v>
      </c>
      <c r="I1104" t="s">
        <v>51</v>
      </c>
      <c r="J1104" t="s">
        <v>3870</v>
      </c>
    </row>
    <row r="1105" spans="1:10" x14ac:dyDescent="0.2">
      <c r="A1105" s="3">
        <v>44530</v>
      </c>
      <c r="B1105" t="s">
        <v>51</v>
      </c>
      <c r="C1105">
        <v>96.8</v>
      </c>
      <c r="D1105" t="s">
        <v>1591</v>
      </c>
      <c r="E1105">
        <v>55.8</v>
      </c>
      <c r="F1105" t="s">
        <v>1592</v>
      </c>
      <c r="G1105">
        <v>51</v>
      </c>
      <c r="H1105" t="s">
        <v>52</v>
      </c>
      <c r="I1105" t="s">
        <v>51</v>
      </c>
      <c r="J1105" t="s">
        <v>3870</v>
      </c>
    </row>
    <row r="1106" spans="1:10" x14ac:dyDescent="0.2">
      <c r="A1106" s="3">
        <v>44561</v>
      </c>
      <c r="B1106" t="s">
        <v>51</v>
      </c>
      <c r="C1106">
        <v>96.8</v>
      </c>
      <c r="D1106" t="s">
        <v>1731</v>
      </c>
      <c r="E1106">
        <v>57.7</v>
      </c>
      <c r="F1106" t="s">
        <v>1732</v>
      </c>
      <c r="G1106">
        <v>52.7</v>
      </c>
      <c r="H1106" t="s">
        <v>52</v>
      </c>
      <c r="I1106" t="s">
        <v>51</v>
      </c>
      <c r="J1106" t="s">
        <v>3870</v>
      </c>
    </row>
    <row r="1107" spans="1:10" x14ac:dyDescent="0.2">
      <c r="A1107" s="3">
        <v>44592</v>
      </c>
      <c r="B1107" t="s">
        <v>51</v>
      </c>
      <c r="C1107">
        <v>96.8</v>
      </c>
      <c r="D1107" t="s">
        <v>1871</v>
      </c>
      <c r="E1107">
        <v>58.9</v>
      </c>
      <c r="F1107" t="s">
        <v>1872</v>
      </c>
      <c r="G1107">
        <v>53.8</v>
      </c>
      <c r="H1107" t="s">
        <v>52</v>
      </c>
      <c r="I1107" t="s">
        <v>51</v>
      </c>
      <c r="J1107" t="s">
        <v>3870</v>
      </c>
    </row>
    <row r="1108" spans="1:10" x14ac:dyDescent="0.2">
      <c r="A1108" s="3">
        <v>44620</v>
      </c>
      <c r="B1108" t="s">
        <v>51</v>
      </c>
      <c r="C1108">
        <v>96.9</v>
      </c>
      <c r="D1108" t="s">
        <v>2011</v>
      </c>
      <c r="E1108">
        <v>59.3</v>
      </c>
      <c r="F1108" t="s">
        <v>337</v>
      </c>
      <c r="G1108">
        <v>54.4</v>
      </c>
      <c r="H1108" t="s">
        <v>52</v>
      </c>
      <c r="I1108" t="s">
        <v>51</v>
      </c>
      <c r="J1108" t="s">
        <v>3870</v>
      </c>
    </row>
    <row r="1109" spans="1:10" x14ac:dyDescent="0.2">
      <c r="A1109" s="3">
        <v>44651</v>
      </c>
      <c r="B1109" t="s">
        <v>51</v>
      </c>
      <c r="C1109">
        <v>96.9</v>
      </c>
      <c r="D1109" t="s">
        <v>2145</v>
      </c>
      <c r="E1109">
        <v>59.6</v>
      </c>
      <c r="F1109" t="s">
        <v>2146</v>
      </c>
      <c r="G1109">
        <v>54.7</v>
      </c>
      <c r="H1109" t="s">
        <v>52</v>
      </c>
      <c r="I1109" t="s">
        <v>51</v>
      </c>
      <c r="J1109" t="s">
        <v>3870</v>
      </c>
    </row>
    <row r="1110" spans="1:10" x14ac:dyDescent="0.2">
      <c r="A1110" s="3">
        <v>44681</v>
      </c>
      <c r="B1110" t="s">
        <v>51</v>
      </c>
      <c r="C1110">
        <v>96.8</v>
      </c>
      <c r="D1110" t="s">
        <v>2281</v>
      </c>
      <c r="E1110">
        <v>60</v>
      </c>
      <c r="F1110" t="s">
        <v>2282</v>
      </c>
      <c r="G1110">
        <v>55.1</v>
      </c>
      <c r="H1110" t="s">
        <v>52</v>
      </c>
      <c r="I1110" t="s">
        <v>51</v>
      </c>
      <c r="J1110" t="s">
        <v>3870</v>
      </c>
    </row>
    <row r="1111" spans="1:10" x14ac:dyDescent="0.2">
      <c r="A1111" s="3">
        <v>44712</v>
      </c>
      <c r="B1111" t="s">
        <v>51</v>
      </c>
      <c r="C1111">
        <v>96.8</v>
      </c>
      <c r="D1111" t="s">
        <v>2419</v>
      </c>
      <c r="E1111">
        <v>60.2</v>
      </c>
      <c r="F1111" t="s">
        <v>2420</v>
      </c>
      <c r="G1111">
        <v>55.4</v>
      </c>
      <c r="H1111" t="s">
        <v>52</v>
      </c>
      <c r="I1111" t="s">
        <v>51</v>
      </c>
      <c r="J1111" t="s">
        <v>3870</v>
      </c>
    </row>
    <row r="1112" spans="1:10" x14ac:dyDescent="0.2">
      <c r="A1112" s="3">
        <v>44741</v>
      </c>
      <c r="B1112" t="s">
        <v>51</v>
      </c>
      <c r="C1112">
        <v>96.8</v>
      </c>
      <c r="D1112" t="s">
        <v>2554</v>
      </c>
      <c r="E1112">
        <v>60.5</v>
      </c>
      <c r="F1112" t="s">
        <v>2555</v>
      </c>
      <c r="G1112">
        <v>55.6</v>
      </c>
      <c r="H1112" t="s">
        <v>52</v>
      </c>
      <c r="I1112" t="s">
        <v>51</v>
      </c>
      <c r="J1112" t="s">
        <v>3870</v>
      </c>
    </row>
    <row r="1113" spans="1:10" x14ac:dyDescent="0.2">
      <c r="A1113" s="3">
        <v>44769</v>
      </c>
      <c r="B1113" t="s">
        <v>51</v>
      </c>
      <c r="C1113">
        <v>96.8</v>
      </c>
      <c r="D1113" t="s">
        <v>2693</v>
      </c>
      <c r="E1113">
        <v>60.7</v>
      </c>
      <c r="F1113" t="s">
        <v>2694</v>
      </c>
      <c r="G1113">
        <v>55.8</v>
      </c>
      <c r="H1113" t="s">
        <v>52</v>
      </c>
      <c r="I1113" t="s">
        <v>51</v>
      </c>
      <c r="J1113" t="s">
        <v>3870</v>
      </c>
    </row>
    <row r="1114" spans="1:10" x14ac:dyDescent="0.2">
      <c r="A1114" s="3">
        <v>44804</v>
      </c>
      <c r="B1114" t="s">
        <v>51</v>
      </c>
      <c r="C1114">
        <v>96.8</v>
      </c>
      <c r="D1114" t="s">
        <v>2829</v>
      </c>
      <c r="E1114">
        <v>60.9</v>
      </c>
      <c r="F1114" t="s">
        <v>2830</v>
      </c>
      <c r="G1114">
        <v>56</v>
      </c>
      <c r="H1114" t="s">
        <v>52</v>
      </c>
      <c r="I1114" t="s">
        <v>51</v>
      </c>
      <c r="J1114" t="s">
        <v>3870</v>
      </c>
    </row>
    <row r="1115" spans="1:10" x14ac:dyDescent="0.2">
      <c r="A1115" s="3">
        <v>44832</v>
      </c>
      <c r="B1115" t="s">
        <v>51</v>
      </c>
      <c r="C1115">
        <v>96.8</v>
      </c>
      <c r="D1115" t="s">
        <v>2962</v>
      </c>
      <c r="E1115">
        <v>61.1</v>
      </c>
      <c r="F1115" t="s">
        <v>2963</v>
      </c>
      <c r="G1115">
        <v>56.1</v>
      </c>
      <c r="H1115" t="s">
        <v>52</v>
      </c>
      <c r="I1115" t="s">
        <v>51</v>
      </c>
      <c r="J1115" t="s">
        <v>3870</v>
      </c>
    </row>
    <row r="1116" spans="1:10" x14ac:dyDescent="0.2">
      <c r="A1116" s="3">
        <v>44860</v>
      </c>
      <c r="B1116" t="s">
        <v>51</v>
      </c>
      <c r="C1116">
        <v>96.8</v>
      </c>
      <c r="D1116" t="s">
        <v>3100</v>
      </c>
      <c r="E1116">
        <v>61.3</v>
      </c>
      <c r="F1116" t="s">
        <v>3101</v>
      </c>
      <c r="G1116">
        <v>56.4</v>
      </c>
      <c r="H1116" t="s">
        <v>52</v>
      </c>
      <c r="I1116" t="s">
        <v>51</v>
      </c>
      <c r="J1116" t="s">
        <v>3870</v>
      </c>
    </row>
    <row r="1117" spans="1:10" x14ac:dyDescent="0.2">
      <c r="A1117" s="3">
        <v>44895</v>
      </c>
      <c r="B1117" t="s">
        <v>51</v>
      </c>
      <c r="C1117">
        <v>96.8</v>
      </c>
      <c r="D1117" t="s">
        <v>3233</v>
      </c>
      <c r="E1117">
        <v>61.7</v>
      </c>
      <c r="F1117" t="s">
        <v>3234</v>
      </c>
      <c r="G1117">
        <v>56.7</v>
      </c>
      <c r="H1117" t="s">
        <v>52</v>
      </c>
      <c r="I1117" t="s">
        <v>51</v>
      </c>
      <c r="J1117" t="s">
        <v>3870</v>
      </c>
    </row>
    <row r="1118" spans="1:10" x14ac:dyDescent="0.2">
      <c r="A1118" s="3">
        <v>44923</v>
      </c>
      <c r="B1118" t="s">
        <v>51</v>
      </c>
      <c r="C1118">
        <v>96.7</v>
      </c>
      <c r="D1118" t="s">
        <v>3374</v>
      </c>
      <c r="E1118">
        <v>61.9</v>
      </c>
      <c r="F1118" t="s">
        <v>3375</v>
      </c>
      <c r="G1118">
        <v>56.9</v>
      </c>
      <c r="H1118" t="s">
        <v>52</v>
      </c>
      <c r="I1118" t="s">
        <v>51</v>
      </c>
      <c r="J1118" t="s">
        <v>3870</v>
      </c>
    </row>
    <row r="1119" spans="1:10" x14ac:dyDescent="0.2">
      <c r="A1119" s="3">
        <v>44951</v>
      </c>
      <c r="B1119" t="s">
        <v>51</v>
      </c>
      <c r="C1119">
        <v>96.7</v>
      </c>
      <c r="D1119" t="s">
        <v>3505</v>
      </c>
      <c r="E1119">
        <v>62</v>
      </c>
      <c r="F1119" t="s">
        <v>3506</v>
      </c>
      <c r="G1119">
        <v>56.9</v>
      </c>
      <c r="H1119" t="s">
        <v>52</v>
      </c>
      <c r="I1119" t="s">
        <v>51</v>
      </c>
      <c r="J1119" t="s">
        <v>3870</v>
      </c>
    </row>
    <row r="1120" spans="1:10" x14ac:dyDescent="0.2">
      <c r="A1120" s="3">
        <v>44979</v>
      </c>
      <c r="B1120" t="s">
        <v>51</v>
      </c>
      <c r="C1120">
        <v>96.7</v>
      </c>
      <c r="D1120" t="s">
        <v>3636</v>
      </c>
      <c r="E1120">
        <v>62.1</v>
      </c>
      <c r="F1120" t="s">
        <v>3637</v>
      </c>
      <c r="G1120">
        <v>57</v>
      </c>
      <c r="H1120" t="s">
        <v>52</v>
      </c>
      <c r="I1120" t="s">
        <v>51</v>
      </c>
      <c r="J1120" t="s">
        <v>3870</v>
      </c>
    </row>
    <row r="1121" spans="1:10" x14ac:dyDescent="0.2">
      <c r="A1121" s="3">
        <v>44993</v>
      </c>
      <c r="B1121" t="s">
        <v>51</v>
      </c>
      <c r="C1121">
        <v>96.7</v>
      </c>
      <c r="D1121" t="s">
        <v>3774</v>
      </c>
      <c r="E1121">
        <v>62.1</v>
      </c>
      <c r="F1121" t="s">
        <v>3775</v>
      </c>
      <c r="G1121">
        <v>57</v>
      </c>
      <c r="H1121" t="s">
        <v>52</v>
      </c>
      <c r="I1121" t="s">
        <v>51</v>
      </c>
      <c r="J1121" t="s">
        <v>3870</v>
      </c>
    </row>
    <row r="1122" spans="1:10" x14ac:dyDescent="0.2">
      <c r="A1122" s="3">
        <v>44227</v>
      </c>
      <c r="B1122" t="s">
        <v>55</v>
      </c>
      <c r="C1122">
        <v>95.8</v>
      </c>
      <c r="D1122" t="s">
        <v>193</v>
      </c>
      <c r="E1122">
        <v>7.5</v>
      </c>
      <c r="F1122" t="s">
        <v>194</v>
      </c>
      <c r="G1122">
        <v>0.7</v>
      </c>
      <c r="H1122" t="s">
        <v>56</v>
      </c>
      <c r="I1122" t="s">
        <v>55</v>
      </c>
      <c r="J1122" t="s">
        <v>3870</v>
      </c>
    </row>
    <row r="1123" spans="1:10" x14ac:dyDescent="0.2">
      <c r="A1123" s="3">
        <v>44227</v>
      </c>
      <c r="B1123" t="s">
        <v>55</v>
      </c>
      <c r="C1123">
        <v>95.8</v>
      </c>
      <c r="D1123" t="s">
        <v>193</v>
      </c>
      <c r="E1123">
        <v>11.5</v>
      </c>
      <c r="F1123" t="s">
        <v>194</v>
      </c>
      <c r="G1123">
        <v>0.7</v>
      </c>
      <c r="H1123" t="s">
        <v>56</v>
      </c>
      <c r="I1123" t="s">
        <v>55</v>
      </c>
      <c r="J1123" t="s">
        <v>3870</v>
      </c>
    </row>
    <row r="1124" spans="1:10" x14ac:dyDescent="0.2">
      <c r="A1124" s="3">
        <v>44255</v>
      </c>
      <c r="B1124" t="s">
        <v>55</v>
      </c>
      <c r="C1124">
        <v>97.6</v>
      </c>
      <c r="D1124" t="s">
        <v>325</v>
      </c>
      <c r="E1124">
        <v>17.100000000000001</v>
      </c>
      <c r="F1124" t="s">
        <v>326</v>
      </c>
      <c r="G1124">
        <v>9.1999999999999993</v>
      </c>
      <c r="H1124" t="s">
        <v>56</v>
      </c>
      <c r="I1124" t="s">
        <v>55</v>
      </c>
      <c r="J1124" t="s">
        <v>3870</v>
      </c>
    </row>
    <row r="1125" spans="1:10" x14ac:dyDescent="0.2">
      <c r="A1125" s="3">
        <v>44286</v>
      </c>
      <c r="B1125" t="s">
        <v>55</v>
      </c>
      <c r="C1125">
        <v>97.8</v>
      </c>
      <c r="D1125" t="s">
        <v>466</v>
      </c>
      <c r="E1125">
        <v>29.3</v>
      </c>
      <c r="F1125" t="s">
        <v>467</v>
      </c>
      <c r="G1125">
        <v>20.2</v>
      </c>
      <c r="H1125" t="s">
        <v>56</v>
      </c>
      <c r="I1125" t="s">
        <v>55</v>
      </c>
      <c r="J1125" t="s">
        <v>3870</v>
      </c>
    </row>
    <row r="1126" spans="1:10" x14ac:dyDescent="0.2">
      <c r="A1126" s="3">
        <v>44316</v>
      </c>
      <c r="B1126" t="s">
        <v>55</v>
      </c>
      <c r="C1126">
        <v>97.2</v>
      </c>
      <c r="D1126" t="s">
        <v>610</v>
      </c>
      <c r="E1126">
        <v>38.1</v>
      </c>
      <c r="F1126" t="s">
        <v>611</v>
      </c>
      <c r="G1126">
        <v>32.1</v>
      </c>
      <c r="H1126" t="s">
        <v>56</v>
      </c>
      <c r="I1126" t="s">
        <v>55</v>
      </c>
      <c r="J1126" t="s">
        <v>3870</v>
      </c>
    </row>
    <row r="1127" spans="1:10" x14ac:dyDescent="0.2">
      <c r="A1127" s="3">
        <v>44347</v>
      </c>
      <c r="B1127" t="s">
        <v>55</v>
      </c>
      <c r="C1127">
        <v>97.1</v>
      </c>
      <c r="D1127" t="s">
        <v>750</v>
      </c>
      <c r="E1127">
        <v>42.3</v>
      </c>
      <c r="F1127" t="s">
        <v>751</v>
      </c>
      <c r="G1127">
        <v>38.799999999999997</v>
      </c>
      <c r="H1127" t="s">
        <v>56</v>
      </c>
      <c r="I1127" t="s">
        <v>55</v>
      </c>
      <c r="J1127" t="s">
        <v>3870</v>
      </c>
    </row>
    <row r="1128" spans="1:10" x14ac:dyDescent="0.2">
      <c r="A1128" s="3">
        <v>44377</v>
      </c>
      <c r="B1128" t="s">
        <v>55</v>
      </c>
      <c r="C1128">
        <v>97.1</v>
      </c>
      <c r="D1128" t="s">
        <v>894</v>
      </c>
      <c r="E1128">
        <v>44.2</v>
      </c>
      <c r="F1128" t="s">
        <v>895</v>
      </c>
      <c r="G1128">
        <v>41.9</v>
      </c>
      <c r="H1128" t="s">
        <v>56</v>
      </c>
      <c r="I1128" t="s">
        <v>55</v>
      </c>
      <c r="J1128" t="s">
        <v>3870</v>
      </c>
    </row>
    <row r="1129" spans="1:10" x14ac:dyDescent="0.2">
      <c r="A1129" s="3">
        <v>44408</v>
      </c>
      <c r="B1129" t="s">
        <v>55</v>
      </c>
      <c r="C1129">
        <v>97.1</v>
      </c>
      <c r="D1129" t="s">
        <v>1038</v>
      </c>
      <c r="E1129">
        <v>46</v>
      </c>
      <c r="F1129" t="s">
        <v>1039</v>
      </c>
      <c r="G1129">
        <v>43.5</v>
      </c>
      <c r="H1129" t="s">
        <v>56</v>
      </c>
      <c r="I1129" t="s">
        <v>55</v>
      </c>
      <c r="J1129" t="s">
        <v>3870</v>
      </c>
    </row>
    <row r="1130" spans="1:10" x14ac:dyDescent="0.2">
      <c r="A1130" s="3">
        <v>44439</v>
      </c>
      <c r="B1130" t="s">
        <v>55</v>
      </c>
      <c r="C1130">
        <v>97.1</v>
      </c>
      <c r="D1130" t="s">
        <v>1175</v>
      </c>
      <c r="E1130">
        <v>48.7</v>
      </c>
      <c r="F1130" t="s">
        <v>1176</v>
      </c>
      <c r="G1130">
        <v>45.2</v>
      </c>
      <c r="H1130" t="s">
        <v>56</v>
      </c>
      <c r="I1130" t="s">
        <v>55</v>
      </c>
      <c r="J1130" t="s">
        <v>3870</v>
      </c>
    </row>
    <row r="1131" spans="1:10" x14ac:dyDescent="0.2">
      <c r="A1131" s="3">
        <v>44469</v>
      </c>
      <c r="B1131" t="s">
        <v>55</v>
      </c>
      <c r="C1131">
        <v>97</v>
      </c>
      <c r="D1131" t="s">
        <v>1315</v>
      </c>
      <c r="E1131">
        <v>51.7</v>
      </c>
      <c r="F1131" t="s">
        <v>1316</v>
      </c>
      <c r="G1131">
        <v>47.9</v>
      </c>
      <c r="H1131" t="s">
        <v>56</v>
      </c>
      <c r="I1131" t="s">
        <v>55</v>
      </c>
      <c r="J1131" t="s">
        <v>3870</v>
      </c>
    </row>
    <row r="1132" spans="1:10" x14ac:dyDescent="0.2">
      <c r="A1132" s="3">
        <v>44500</v>
      </c>
      <c r="B1132" t="s">
        <v>55</v>
      </c>
      <c r="C1132">
        <v>97</v>
      </c>
      <c r="D1132" t="s">
        <v>1456</v>
      </c>
      <c r="E1132">
        <v>53.4</v>
      </c>
      <c r="F1132" t="s">
        <v>1457</v>
      </c>
      <c r="G1132">
        <v>50.3</v>
      </c>
      <c r="H1132" t="s">
        <v>56</v>
      </c>
      <c r="I1132" t="s">
        <v>55</v>
      </c>
      <c r="J1132" t="s">
        <v>3870</v>
      </c>
    </row>
    <row r="1133" spans="1:10" x14ac:dyDescent="0.2">
      <c r="A1133" s="3">
        <v>44530</v>
      </c>
      <c r="B1133" t="s">
        <v>55</v>
      </c>
      <c r="C1133">
        <v>96.8</v>
      </c>
      <c r="D1133" t="s">
        <v>1595</v>
      </c>
      <c r="E1133">
        <v>55.2</v>
      </c>
      <c r="F1133" t="s">
        <v>1596</v>
      </c>
      <c r="G1133">
        <v>51.4</v>
      </c>
      <c r="H1133" t="s">
        <v>56</v>
      </c>
      <c r="I1133" t="s">
        <v>55</v>
      </c>
      <c r="J1133" t="s">
        <v>3870</v>
      </c>
    </row>
    <row r="1134" spans="1:10" x14ac:dyDescent="0.2">
      <c r="A1134" s="3">
        <v>44561</v>
      </c>
      <c r="B1134" t="s">
        <v>55</v>
      </c>
      <c r="C1134">
        <v>96.8</v>
      </c>
      <c r="D1134" t="s">
        <v>1735</v>
      </c>
      <c r="E1134">
        <v>57.3</v>
      </c>
      <c r="F1134" t="s">
        <v>1736</v>
      </c>
      <c r="G1134">
        <v>53.1</v>
      </c>
      <c r="H1134" t="s">
        <v>56</v>
      </c>
      <c r="I1134" t="s">
        <v>55</v>
      </c>
      <c r="J1134" t="s">
        <v>3870</v>
      </c>
    </row>
    <row r="1135" spans="1:10" x14ac:dyDescent="0.2">
      <c r="A1135" s="3">
        <v>44592</v>
      </c>
      <c r="B1135" t="s">
        <v>55</v>
      </c>
      <c r="C1135">
        <v>96.8</v>
      </c>
      <c r="D1135" t="s">
        <v>1875</v>
      </c>
      <c r="E1135">
        <v>58.9</v>
      </c>
      <c r="F1135" t="s">
        <v>1876</v>
      </c>
      <c r="G1135">
        <v>54.7</v>
      </c>
      <c r="H1135" t="s">
        <v>56</v>
      </c>
      <c r="I1135" t="s">
        <v>55</v>
      </c>
      <c r="J1135" t="s">
        <v>3870</v>
      </c>
    </row>
    <row r="1136" spans="1:10" x14ac:dyDescent="0.2">
      <c r="A1136" s="3">
        <v>44620</v>
      </c>
      <c r="B1136" t="s">
        <v>55</v>
      </c>
      <c r="C1136">
        <v>96.9</v>
      </c>
      <c r="D1136" t="s">
        <v>2014</v>
      </c>
      <c r="E1136">
        <v>59.3</v>
      </c>
      <c r="F1136" t="s">
        <v>2015</v>
      </c>
      <c r="G1136">
        <v>55.4</v>
      </c>
      <c r="H1136" t="s">
        <v>56</v>
      </c>
      <c r="I1136" t="s">
        <v>55</v>
      </c>
      <c r="J1136" t="s">
        <v>3870</v>
      </c>
    </row>
    <row r="1137" spans="1:10" x14ac:dyDescent="0.2">
      <c r="A1137" s="3">
        <v>44651</v>
      </c>
      <c r="B1137" t="s">
        <v>55</v>
      </c>
      <c r="C1137">
        <v>96.9</v>
      </c>
      <c r="D1137" t="s">
        <v>2148</v>
      </c>
      <c r="E1137">
        <v>59.5</v>
      </c>
      <c r="F1137" t="s">
        <v>2149</v>
      </c>
      <c r="G1137">
        <v>55.7</v>
      </c>
      <c r="H1137" t="s">
        <v>56</v>
      </c>
      <c r="I1137" t="s">
        <v>55</v>
      </c>
      <c r="J1137" t="s">
        <v>3870</v>
      </c>
    </row>
    <row r="1138" spans="1:10" x14ac:dyDescent="0.2">
      <c r="A1138" s="3">
        <v>44681</v>
      </c>
      <c r="B1138" t="s">
        <v>55</v>
      </c>
      <c r="C1138">
        <v>96.8</v>
      </c>
      <c r="D1138" t="s">
        <v>2285</v>
      </c>
      <c r="E1138">
        <v>59.8</v>
      </c>
      <c r="F1138" t="s">
        <v>2286</v>
      </c>
      <c r="G1138">
        <v>56</v>
      </c>
      <c r="H1138" t="s">
        <v>56</v>
      </c>
      <c r="I1138" t="s">
        <v>55</v>
      </c>
      <c r="J1138" t="s">
        <v>3870</v>
      </c>
    </row>
    <row r="1139" spans="1:10" x14ac:dyDescent="0.2">
      <c r="A1139" s="3">
        <v>44712</v>
      </c>
      <c r="B1139" t="s">
        <v>55</v>
      </c>
      <c r="C1139">
        <v>96.8</v>
      </c>
      <c r="D1139" t="s">
        <v>2423</v>
      </c>
      <c r="E1139">
        <v>60</v>
      </c>
      <c r="F1139" t="s">
        <v>2424</v>
      </c>
      <c r="G1139">
        <v>56.2</v>
      </c>
      <c r="H1139" t="s">
        <v>56</v>
      </c>
      <c r="I1139" t="s">
        <v>55</v>
      </c>
      <c r="J1139" t="s">
        <v>3870</v>
      </c>
    </row>
    <row r="1140" spans="1:10" x14ac:dyDescent="0.2">
      <c r="A1140" s="3">
        <v>44741</v>
      </c>
      <c r="B1140" t="s">
        <v>55</v>
      </c>
      <c r="C1140">
        <v>96.8</v>
      </c>
      <c r="D1140" t="s">
        <v>2558</v>
      </c>
      <c r="E1140">
        <v>60.2</v>
      </c>
      <c r="F1140" t="s">
        <v>2559</v>
      </c>
      <c r="G1140">
        <v>56.5</v>
      </c>
      <c r="H1140" t="s">
        <v>56</v>
      </c>
      <c r="I1140" t="s">
        <v>55</v>
      </c>
      <c r="J1140" t="s">
        <v>3870</v>
      </c>
    </row>
    <row r="1141" spans="1:10" x14ac:dyDescent="0.2">
      <c r="A1141" s="3">
        <v>44769</v>
      </c>
      <c r="B1141" t="s">
        <v>55</v>
      </c>
      <c r="C1141">
        <v>96.8</v>
      </c>
      <c r="D1141" t="s">
        <v>2697</v>
      </c>
      <c r="E1141">
        <v>60.4</v>
      </c>
      <c r="F1141" t="s">
        <v>2698</v>
      </c>
      <c r="G1141">
        <v>56.6</v>
      </c>
      <c r="H1141" t="s">
        <v>56</v>
      </c>
      <c r="I1141" t="s">
        <v>55</v>
      </c>
      <c r="J1141" t="s">
        <v>3870</v>
      </c>
    </row>
    <row r="1142" spans="1:10" x14ac:dyDescent="0.2">
      <c r="A1142" s="3">
        <v>44804</v>
      </c>
      <c r="B1142" t="s">
        <v>55</v>
      </c>
      <c r="C1142">
        <v>96.8</v>
      </c>
      <c r="D1142" t="s">
        <v>2075</v>
      </c>
      <c r="E1142">
        <v>60.6</v>
      </c>
      <c r="F1142" t="s">
        <v>2832</v>
      </c>
      <c r="G1142">
        <v>56.8</v>
      </c>
      <c r="H1142" t="s">
        <v>56</v>
      </c>
      <c r="I1142" t="s">
        <v>55</v>
      </c>
      <c r="J1142" t="s">
        <v>3870</v>
      </c>
    </row>
    <row r="1143" spans="1:10" x14ac:dyDescent="0.2">
      <c r="A1143" s="3">
        <v>44832</v>
      </c>
      <c r="B1143" t="s">
        <v>55</v>
      </c>
      <c r="C1143">
        <v>96.8</v>
      </c>
      <c r="D1143" t="s">
        <v>2966</v>
      </c>
      <c r="E1143">
        <v>60.8</v>
      </c>
      <c r="F1143" t="s">
        <v>2967</v>
      </c>
      <c r="G1143">
        <v>56.9</v>
      </c>
      <c r="H1143" t="s">
        <v>56</v>
      </c>
      <c r="I1143" t="s">
        <v>55</v>
      </c>
      <c r="J1143" t="s">
        <v>3870</v>
      </c>
    </row>
    <row r="1144" spans="1:10" x14ac:dyDescent="0.2">
      <c r="A1144" s="3">
        <v>44860</v>
      </c>
      <c r="B1144" t="s">
        <v>55</v>
      </c>
      <c r="C1144">
        <v>96.8</v>
      </c>
      <c r="D1144" t="s">
        <v>3104</v>
      </c>
      <c r="E1144">
        <v>61</v>
      </c>
      <c r="F1144" t="s">
        <v>1271</v>
      </c>
      <c r="G1144">
        <v>57.1</v>
      </c>
      <c r="H1144" t="s">
        <v>56</v>
      </c>
      <c r="I1144" t="s">
        <v>55</v>
      </c>
      <c r="J1144" t="s">
        <v>3870</v>
      </c>
    </row>
    <row r="1145" spans="1:10" x14ac:dyDescent="0.2">
      <c r="A1145" s="3">
        <v>44895</v>
      </c>
      <c r="B1145" t="s">
        <v>55</v>
      </c>
      <c r="C1145">
        <v>96.8</v>
      </c>
      <c r="D1145" t="s">
        <v>3237</v>
      </c>
      <c r="E1145">
        <v>61.4</v>
      </c>
      <c r="F1145" t="s">
        <v>3238</v>
      </c>
      <c r="G1145">
        <v>57.4</v>
      </c>
      <c r="H1145" t="s">
        <v>56</v>
      </c>
      <c r="I1145" t="s">
        <v>55</v>
      </c>
      <c r="J1145" t="s">
        <v>3870</v>
      </c>
    </row>
    <row r="1146" spans="1:10" x14ac:dyDescent="0.2">
      <c r="A1146" s="3">
        <v>44923</v>
      </c>
      <c r="B1146" t="s">
        <v>55</v>
      </c>
      <c r="C1146">
        <v>96.7</v>
      </c>
      <c r="D1146" t="s">
        <v>3377</v>
      </c>
      <c r="E1146">
        <v>61.5</v>
      </c>
      <c r="F1146" t="s">
        <v>3118</v>
      </c>
      <c r="G1146">
        <v>57.5</v>
      </c>
      <c r="H1146" t="s">
        <v>56</v>
      </c>
      <c r="I1146" t="s">
        <v>55</v>
      </c>
      <c r="J1146" t="s">
        <v>3870</v>
      </c>
    </row>
    <row r="1147" spans="1:10" x14ac:dyDescent="0.2">
      <c r="A1147" s="3">
        <v>44951</v>
      </c>
      <c r="B1147" t="s">
        <v>55</v>
      </c>
      <c r="C1147">
        <v>96.7</v>
      </c>
      <c r="D1147" t="s">
        <v>3509</v>
      </c>
      <c r="E1147">
        <v>61.6</v>
      </c>
      <c r="F1147" t="s">
        <v>3510</v>
      </c>
      <c r="G1147">
        <v>57.6</v>
      </c>
      <c r="H1147" t="s">
        <v>56</v>
      </c>
      <c r="I1147" t="s">
        <v>55</v>
      </c>
      <c r="J1147" t="s">
        <v>3870</v>
      </c>
    </row>
    <row r="1148" spans="1:10" x14ac:dyDescent="0.2">
      <c r="A1148" s="3">
        <v>44979</v>
      </c>
      <c r="B1148" t="s">
        <v>55</v>
      </c>
      <c r="C1148">
        <v>96.7</v>
      </c>
      <c r="D1148" t="s">
        <v>3640</v>
      </c>
      <c r="E1148">
        <v>61.6</v>
      </c>
      <c r="F1148" t="s">
        <v>3641</v>
      </c>
      <c r="G1148">
        <v>57.6</v>
      </c>
      <c r="H1148" t="s">
        <v>56</v>
      </c>
      <c r="I1148" t="s">
        <v>55</v>
      </c>
      <c r="J1148" t="s">
        <v>3870</v>
      </c>
    </row>
    <row r="1149" spans="1:10" x14ac:dyDescent="0.2">
      <c r="A1149" s="3">
        <v>44993</v>
      </c>
      <c r="B1149" t="s">
        <v>55</v>
      </c>
      <c r="C1149">
        <v>96.7</v>
      </c>
      <c r="D1149" t="s">
        <v>3778</v>
      </c>
      <c r="E1149">
        <v>61.7</v>
      </c>
      <c r="F1149" t="s">
        <v>3779</v>
      </c>
      <c r="G1149">
        <v>57.7</v>
      </c>
      <c r="H1149" t="s">
        <v>56</v>
      </c>
      <c r="I1149" t="s">
        <v>55</v>
      </c>
      <c r="J1149" t="s">
        <v>3870</v>
      </c>
    </row>
    <row r="1150" spans="1:10" x14ac:dyDescent="0.2">
      <c r="A1150" s="3">
        <v>44227</v>
      </c>
      <c r="B1150" t="s">
        <v>59</v>
      </c>
      <c r="C1150">
        <v>0</v>
      </c>
      <c r="D1150" t="s">
        <v>9</v>
      </c>
      <c r="E1150">
        <v>0</v>
      </c>
      <c r="F1150" t="s">
        <v>9</v>
      </c>
      <c r="G1150">
        <v>0</v>
      </c>
      <c r="H1150" t="s">
        <v>60</v>
      </c>
      <c r="I1150" t="s">
        <v>59</v>
      </c>
      <c r="J1150" t="s">
        <v>3870</v>
      </c>
    </row>
    <row r="1151" spans="1:10" x14ac:dyDescent="0.2">
      <c r="A1151" s="3">
        <v>44227</v>
      </c>
      <c r="B1151" t="s">
        <v>59</v>
      </c>
      <c r="C1151">
        <v>0</v>
      </c>
      <c r="D1151" t="s">
        <v>9</v>
      </c>
      <c r="E1151">
        <v>6.9</v>
      </c>
      <c r="F1151" t="s">
        <v>9</v>
      </c>
      <c r="G1151">
        <v>0</v>
      </c>
      <c r="H1151" t="s">
        <v>60</v>
      </c>
      <c r="I1151" t="s">
        <v>59</v>
      </c>
      <c r="J1151" t="s">
        <v>3870</v>
      </c>
    </row>
    <row r="1152" spans="1:10" x14ac:dyDescent="0.2">
      <c r="A1152" s="3">
        <v>44255</v>
      </c>
      <c r="B1152" t="s">
        <v>59</v>
      </c>
      <c r="C1152">
        <v>97.6</v>
      </c>
      <c r="D1152" t="s">
        <v>329</v>
      </c>
      <c r="E1152">
        <v>25.9</v>
      </c>
      <c r="F1152" t="s">
        <v>330</v>
      </c>
      <c r="G1152">
        <v>14</v>
      </c>
      <c r="H1152" t="s">
        <v>60</v>
      </c>
      <c r="I1152" t="s">
        <v>59</v>
      </c>
      <c r="J1152" t="s">
        <v>3870</v>
      </c>
    </row>
    <row r="1153" spans="1:10" x14ac:dyDescent="0.2">
      <c r="A1153" s="3">
        <v>44286</v>
      </c>
      <c r="B1153" t="s">
        <v>59</v>
      </c>
      <c r="C1153">
        <v>97.8</v>
      </c>
      <c r="D1153" t="s">
        <v>470</v>
      </c>
      <c r="E1153">
        <v>37.5</v>
      </c>
      <c r="F1153" t="s">
        <v>471</v>
      </c>
      <c r="G1153">
        <v>27.1</v>
      </c>
      <c r="H1153" t="s">
        <v>60</v>
      </c>
      <c r="I1153" t="s">
        <v>59</v>
      </c>
      <c r="J1153" t="s">
        <v>3870</v>
      </c>
    </row>
    <row r="1154" spans="1:10" x14ac:dyDescent="0.2">
      <c r="A1154" s="3">
        <v>44316</v>
      </c>
      <c r="B1154" t="s">
        <v>59</v>
      </c>
      <c r="C1154">
        <v>97.2</v>
      </c>
      <c r="D1154" t="s">
        <v>291</v>
      </c>
      <c r="E1154">
        <v>47</v>
      </c>
      <c r="F1154" t="s">
        <v>614</v>
      </c>
      <c r="G1154">
        <v>39.9</v>
      </c>
      <c r="H1154" t="s">
        <v>60</v>
      </c>
      <c r="I1154" t="s">
        <v>59</v>
      </c>
      <c r="J1154" t="s">
        <v>3870</v>
      </c>
    </row>
    <row r="1155" spans="1:10" x14ac:dyDescent="0.2">
      <c r="A1155" s="3">
        <v>44347</v>
      </c>
      <c r="B1155" t="s">
        <v>59</v>
      </c>
      <c r="C1155">
        <v>97.1</v>
      </c>
      <c r="D1155" t="s">
        <v>754</v>
      </c>
      <c r="E1155">
        <v>50.9</v>
      </c>
      <c r="F1155" t="s">
        <v>755</v>
      </c>
      <c r="G1155">
        <v>46.2</v>
      </c>
      <c r="H1155" t="s">
        <v>60</v>
      </c>
      <c r="I1155" t="s">
        <v>59</v>
      </c>
      <c r="J1155" t="s">
        <v>3870</v>
      </c>
    </row>
    <row r="1156" spans="1:10" x14ac:dyDescent="0.2">
      <c r="A1156" s="3">
        <v>44377</v>
      </c>
      <c r="B1156" t="s">
        <v>59</v>
      </c>
      <c r="C1156">
        <v>97.1</v>
      </c>
      <c r="D1156" t="s">
        <v>898</v>
      </c>
      <c r="E1156">
        <v>52.3</v>
      </c>
      <c r="F1156" t="s">
        <v>899</v>
      </c>
      <c r="G1156">
        <v>48.7</v>
      </c>
      <c r="H1156" t="s">
        <v>60</v>
      </c>
      <c r="I1156" t="s">
        <v>59</v>
      </c>
      <c r="J1156" t="s">
        <v>3870</v>
      </c>
    </row>
    <row r="1157" spans="1:10" x14ac:dyDescent="0.2">
      <c r="A1157" s="3">
        <v>44408</v>
      </c>
      <c r="B1157" t="s">
        <v>59</v>
      </c>
      <c r="C1157">
        <v>97.1</v>
      </c>
      <c r="D1157" t="s">
        <v>1041</v>
      </c>
      <c r="E1157">
        <v>53.2</v>
      </c>
      <c r="F1157" t="s">
        <v>1042</v>
      </c>
      <c r="G1157">
        <v>49.6</v>
      </c>
      <c r="H1157" t="s">
        <v>60</v>
      </c>
      <c r="I1157" t="s">
        <v>59</v>
      </c>
      <c r="J1157" t="s">
        <v>3870</v>
      </c>
    </row>
    <row r="1158" spans="1:10" x14ac:dyDescent="0.2">
      <c r="A1158" s="3">
        <v>44439</v>
      </c>
      <c r="B1158" t="s">
        <v>59</v>
      </c>
      <c r="C1158">
        <v>97.1</v>
      </c>
      <c r="D1158" t="s">
        <v>1179</v>
      </c>
      <c r="E1158">
        <v>54.6</v>
      </c>
      <c r="F1158" t="s">
        <v>1180</v>
      </c>
      <c r="G1158">
        <v>50.3</v>
      </c>
      <c r="H1158" t="s">
        <v>60</v>
      </c>
      <c r="I1158" t="s">
        <v>59</v>
      </c>
      <c r="J1158" t="s">
        <v>3870</v>
      </c>
    </row>
    <row r="1159" spans="1:10" x14ac:dyDescent="0.2">
      <c r="A1159" s="3">
        <v>44469</v>
      </c>
      <c r="B1159" t="s">
        <v>59</v>
      </c>
      <c r="C1159">
        <v>97</v>
      </c>
      <c r="D1159" t="s">
        <v>1319</v>
      </c>
      <c r="E1159">
        <v>55.4</v>
      </c>
      <c r="F1159" t="s">
        <v>1320</v>
      </c>
      <c r="G1159">
        <v>51.6</v>
      </c>
      <c r="H1159" t="s">
        <v>60</v>
      </c>
      <c r="I1159" t="s">
        <v>59</v>
      </c>
      <c r="J1159" t="s">
        <v>3870</v>
      </c>
    </row>
    <row r="1160" spans="1:10" x14ac:dyDescent="0.2">
      <c r="A1160" s="3">
        <v>44500</v>
      </c>
      <c r="B1160" t="s">
        <v>59</v>
      </c>
      <c r="C1160">
        <v>97</v>
      </c>
      <c r="D1160" t="s">
        <v>1460</v>
      </c>
      <c r="E1160">
        <v>67.5</v>
      </c>
      <c r="F1160" t="s">
        <v>1461</v>
      </c>
      <c r="G1160">
        <v>61.9</v>
      </c>
      <c r="H1160" t="s">
        <v>60</v>
      </c>
      <c r="I1160" t="s">
        <v>59</v>
      </c>
      <c r="J1160" t="s">
        <v>3870</v>
      </c>
    </row>
    <row r="1161" spans="1:10" x14ac:dyDescent="0.2">
      <c r="A1161" s="3">
        <v>44530</v>
      </c>
      <c r="B1161" t="s">
        <v>59</v>
      </c>
      <c r="C1161">
        <v>96.8</v>
      </c>
      <c r="D1161" t="s">
        <v>1599</v>
      </c>
      <c r="E1161">
        <v>69.400000000000006</v>
      </c>
      <c r="F1161" t="s">
        <v>1600</v>
      </c>
      <c r="G1161">
        <v>62.6</v>
      </c>
      <c r="H1161" t="s">
        <v>60</v>
      </c>
      <c r="I1161" t="s">
        <v>59</v>
      </c>
      <c r="J1161" t="s">
        <v>3870</v>
      </c>
    </row>
    <row r="1162" spans="1:10" x14ac:dyDescent="0.2">
      <c r="A1162" s="3">
        <v>44561</v>
      </c>
      <c r="B1162" t="s">
        <v>59</v>
      </c>
      <c r="C1162">
        <v>96.8</v>
      </c>
      <c r="D1162" t="s">
        <v>1739</v>
      </c>
      <c r="E1162">
        <v>71.599999999999994</v>
      </c>
      <c r="F1162" t="s">
        <v>1740</v>
      </c>
      <c r="G1162">
        <v>64.099999999999994</v>
      </c>
      <c r="H1162" t="s">
        <v>60</v>
      </c>
      <c r="I1162" t="s">
        <v>59</v>
      </c>
      <c r="J1162" t="s">
        <v>3870</v>
      </c>
    </row>
    <row r="1163" spans="1:10" x14ac:dyDescent="0.2">
      <c r="A1163" s="3">
        <v>44592</v>
      </c>
      <c r="B1163" t="s">
        <v>59</v>
      </c>
      <c r="C1163">
        <v>96.8</v>
      </c>
      <c r="D1163" t="s">
        <v>1879</v>
      </c>
      <c r="E1163">
        <v>72.8</v>
      </c>
      <c r="F1163" t="s">
        <v>1880</v>
      </c>
      <c r="G1163">
        <v>65.099999999999994</v>
      </c>
      <c r="H1163" t="s">
        <v>60</v>
      </c>
      <c r="I1163" t="s">
        <v>59</v>
      </c>
      <c r="J1163" t="s">
        <v>3870</v>
      </c>
    </row>
    <row r="1164" spans="1:10" x14ac:dyDescent="0.2">
      <c r="A1164" s="3">
        <v>44620</v>
      </c>
      <c r="B1164" t="s">
        <v>59</v>
      </c>
      <c r="C1164">
        <v>96.9</v>
      </c>
      <c r="D1164" t="s">
        <v>2017</v>
      </c>
      <c r="E1164">
        <v>73.400000000000006</v>
      </c>
      <c r="F1164" t="s">
        <v>2018</v>
      </c>
      <c r="G1164">
        <v>65.8</v>
      </c>
      <c r="H1164" t="s">
        <v>60</v>
      </c>
      <c r="I1164" t="s">
        <v>59</v>
      </c>
      <c r="J1164" t="s">
        <v>3870</v>
      </c>
    </row>
    <row r="1165" spans="1:10" x14ac:dyDescent="0.2">
      <c r="A1165" s="3">
        <v>44651</v>
      </c>
      <c r="B1165" t="s">
        <v>59</v>
      </c>
      <c r="C1165">
        <v>96.9</v>
      </c>
      <c r="D1165" t="s">
        <v>2151</v>
      </c>
      <c r="E1165">
        <v>73.7</v>
      </c>
      <c r="F1165" t="s">
        <v>2152</v>
      </c>
      <c r="G1165">
        <v>66.3</v>
      </c>
      <c r="H1165" t="s">
        <v>60</v>
      </c>
      <c r="I1165" t="s">
        <v>59</v>
      </c>
      <c r="J1165" t="s">
        <v>3870</v>
      </c>
    </row>
    <row r="1166" spans="1:10" x14ac:dyDescent="0.2">
      <c r="A1166" s="3">
        <v>44681</v>
      </c>
      <c r="B1166" t="s">
        <v>59</v>
      </c>
      <c r="C1166">
        <v>96.8</v>
      </c>
      <c r="D1166" t="s">
        <v>2288</v>
      </c>
      <c r="E1166">
        <v>74.400000000000006</v>
      </c>
      <c r="F1166" t="s">
        <v>2289</v>
      </c>
      <c r="G1166">
        <v>66.7</v>
      </c>
      <c r="H1166" t="s">
        <v>60</v>
      </c>
      <c r="I1166" t="s">
        <v>59</v>
      </c>
      <c r="J1166" t="s">
        <v>3870</v>
      </c>
    </row>
    <row r="1167" spans="1:10" x14ac:dyDescent="0.2">
      <c r="A1167" s="3">
        <v>44712</v>
      </c>
      <c r="B1167" t="s">
        <v>59</v>
      </c>
      <c r="C1167">
        <v>96.8</v>
      </c>
      <c r="D1167" t="s">
        <v>2427</v>
      </c>
      <c r="E1167">
        <v>74.900000000000006</v>
      </c>
      <c r="F1167" t="s">
        <v>2428</v>
      </c>
      <c r="G1167">
        <v>67.2</v>
      </c>
      <c r="H1167" t="s">
        <v>60</v>
      </c>
      <c r="I1167" t="s">
        <v>59</v>
      </c>
      <c r="J1167" t="s">
        <v>3870</v>
      </c>
    </row>
    <row r="1168" spans="1:10" x14ac:dyDescent="0.2">
      <c r="A1168" s="3">
        <v>44741</v>
      </c>
      <c r="B1168" t="s">
        <v>59</v>
      </c>
      <c r="C1168">
        <v>96.8</v>
      </c>
      <c r="D1168" t="s">
        <v>2562</v>
      </c>
      <c r="E1168">
        <v>75.099999999999994</v>
      </c>
      <c r="F1168" t="s">
        <v>2563</v>
      </c>
      <c r="G1168">
        <v>67.5</v>
      </c>
      <c r="H1168" t="s">
        <v>60</v>
      </c>
      <c r="I1168" t="s">
        <v>59</v>
      </c>
      <c r="J1168" t="s">
        <v>3870</v>
      </c>
    </row>
    <row r="1169" spans="1:10" x14ac:dyDescent="0.2">
      <c r="A1169" s="3">
        <v>44769</v>
      </c>
      <c r="B1169" t="s">
        <v>59</v>
      </c>
      <c r="C1169">
        <v>96.8</v>
      </c>
      <c r="D1169" t="s">
        <v>2701</v>
      </c>
      <c r="E1169">
        <v>75.400000000000006</v>
      </c>
      <c r="F1169" t="s">
        <v>2702</v>
      </c>
      <c r="G1169">
        <v>67.599999999999994</v>
      </c>
      <c r="H1169" t="s">
        <v>60</v>
      </c>
      <c r="I1169" t="s">
        <v>59</v>
      </c>
      <c r="J1169" t="s">
        <v>3870</v>
      </c>
    </row>
    <row r="1170" spans="1:10" x14ac:dyDescent="0.2">
      <c r="A1170" s="3">
        <v>44804</v>
      </c>
      <c r="B1170" t="s">
        <v>59</v>
      </c>
      <c r="C1170">
        <v>96.8</v>
      </c>
      <c r="D1170" t="s">
        <v>2835</v>
      </c>
      <c r="E1170">
        <v>75.7</v>
      </c>
      <c r="F1170" t="s">
        <v>2190</v>
      </c>
      <c r="G1170">
        <v>67.8</v>
      </c>
      <c r="H1170" t="s">
        <v>60</v>
      </c>
      <c r="I1170" t="s">
        <v>59</v>
      </c>
      <c r="J1170" t="s">
        <v>3870</v>
      </c>
    </row>
    <row r="1171" spans="1:10" x14ac:dyDescent="0.2">
      <c r="A1171" s="3">
        <v>44832</v>
      </c>
      <c r="B1171" t="s">
        <v>59</v>
      </c>
      <c r="C1171">
        <v>96.8</v>
      </c>
      <c r="D1171" t="s">
        <v>2970</v>
      </c>
      <c r="E1171">
        <v>75.900000000000006</v>
      </c>
      <c r="F1171" t="s">
        <v>2971</v>
      </c>
      <c r="G1171">
        <v>67.900000000000006</v>
      </c>
      <c r="H1171" t="s">
        <v>60</v>
      </c>
      <c r="I1171" t="s">
        <v>59</v>
      </c>
      <c r="J1171" t="s">
        <v>3870</v>
      </c>
    </row>
    <row r="1172" spans="1:10" x14ac:dyDescent="0.2">
      <c r="A1172" s="3">
        <v>44860</v>
      </c>
      <c r="B1172" t="s">
        <v>59</v>
      </c>
      <c r="C1172">
        <v>96.8</v>
      </c>
      <c r="D1172" t="s">
        <v>3107</v>
      </c>
      <c r="E1172">
        <v>76.3</v>
      </c>
      <c r="F1172" t="s">
        <v>3108</v>
      </c>
      <c r="G1172">
        <v>68.2</v>
      </c>
      <c r="H1172" t="s">
        <v>60</v>
      </c>
      <c r="I1172" t="s">
        <v>59</v>
      </c>
      <c r="J1172" t="s">
        <v>3870</v>
      </c>
    </row>
    <row r="1173" spans="1:10" x14ac:dyDescent="0.2">
      <c r="A1173" s="3">
        <v>44895</v>
      </c>
      <c r="B1173" t="s">
        <v>59</v>
      </c>
      <c r="C1173">
        <v>96.8</v>
      </c>
      <c r="D1173" t="s">
        <v>3241</v>
      </c>
      <c r="E1173">
        <v>77</v>
      </c>
      <c r="F1173" t="s">
        <v>3242</v>
      </c>
      <c r="G1173">
        <v>68.8</v>
      </c>
      <c r="H1173" t="s">
        <v>60</v>
      </c>
      <c r="I1173" t="s">
        <v>59</v>
      </c>
      <c r="J1173" t="s">
        <v>3870</v>
      </c>
    </row>
    <row r="1174" spans="1:10" x14ac:dyDescent="0.2">
      <c r="A1174" s="3">
        <v>44923</v>
      </c>
      <c r="B1174" t="s">
        <v>59</v>
      </c>
      <c r="C1174">
        <v>96.7</v>
      </c>
      <c r="D1174" t="s">
        <v>3380</v>
      </c>
      <c r="E1174">
        <v>77.2</v>
      </c>
      <c r="F1174" t="s">
        <v>3381</v>
      </c>
      <c r="G1174">
        <v>68.900000000000006</v>
      </c>
      <c r="H1174" t="s">
        <v>60</v>
      </c>
      <c r="I1174" t="s">
        <v>59</v>
      </c>
      <c r="J1174" t="s">
        <v>3870</v>
      </c>
    </row>
    <row r="1175" spans="1:10" x14ac:dyDescent="0.2">
      <c r="A1175" s="3">
        <v>44951</v>
      </c>
      <c r="B1175" t="s">
        <v>59</v>
      </c>
      <c r="C1175">
        <v>96.7</v>
      </c>
      <c r="D1175" t="s">
        <v>3512</v>
      </c>
      <c r="E1175">
        <v>77.3</v>
      </c>
      <c r="F1175" t="s">
        <v>3513</v>
      </c>
      <c r="G1175">
        <v>69.099999999999994</v>
      </c>
      <c r="H1175" t="s">
        <v>60</v>
      </c>
      <c r="I1175" t="s">
        <v>59</v>
      </c>
      <c r="J1175" t="s">
        <v>3870</v>
      </c>
    </row>
    <row r="1176" spans="1:10" x14ac:dyDescent="0.2">
      <c r="A1176" s="3">
        <v>44979</v>
      </c>
      <c r="B1176" t="s">
        <v>59</v>
      </c>
      <c r="C1176">
        <v>96.7</v>
      </c>
      <c r="D1176" t="s">
        <v>3644</v>
      </c>
      <c r="E1176">
        <v>77.400000000000006</v>
      </c>
      <c r="F1176" t="s">
        <v>3645</v>
      </c>
      <c r="G1176">
        <v>69.2</v>
      </c>
      <c r="H1176" t="s">
        <v>60</v>
      </c>
      <c r="I1176" t="s">
        <v>59</v>
      </c>
      <c r="J1176" t="s">
        <v>3870</v>
      </c>
    </row>
    <row r="1177" spans="1:10" x14ac:dyDescent="0.2">
      <c r="A1177" s="3">
        <v>44993</v>
      </c>
      <c r="B1177" t="s">
        <v>59</v>
      </c>
      <c r="C1177">
        <v>96.7</v>
      </c>
      <c r="D1177" t="s">
        <v>3644</v>
      </c>
      <c r="E1177">
        <v>77.400000000000006</v>
      </c>
      <c r="F1177" t="s">
        <v>3645</v>
      </c>
      <c r="G1177">
        <v>69.2</v>
      </c>
      <c r="H1177" t="s">
        <v>60</v>
      </c>
      <c r="I1177" t="s">
        <v>59</v>
      </c>
      <c r="J1177" t="s">
        <v>3870</v>
      </c>
    </row>
    <row r="1178" spans="1:10" x14ac:dyDescent="0.2">
      <c r="A1178" s="3">
        <v>44227</v>
      </c>
      <c r="B1178" t="s">
        <v>61</v>
      </c>
      <c r="C1178">
        <v>95.8</v>
      </c>
      <c r="D1178" t="s">
        <v>197</v>
      </c>
      <c r="E1178">
        <v>6.9</v>
      </c>
      <c r="F1178" t="s">
        <v>198</v>
      </c>
      <c r="G1178">
        <v>1</v>
      </c>
      <c r="H1178" t="s">
        <v>62</v>
      </c>
      <c r="I1178" t="s">
        <v>61</v>
      </c>
      <c r="J1178" t="s">
        <v>3870</v>
      </c>
    </row>
    <row r="1179" spans="1:10" x14ac:dyDescent="0.2">
      <c r="A1179" s="3">
        <v>44227</v>
      </c>
      <c r="B1179" t="s">
        <v>61</v>
      </c>
      <c r="C1179">
        <v>95.8</v>
      </c>
      <c r="D1179" t="s">
        <v>197</v>
      </c>
      <c r="E1179">
        <v>7.2</v>
      </c>
      <c r="F1179" t="s">
        <v>198</v>
      </c>
      <c r="G1179">
        <v>1</v>
      </c>
      <c r="H1179" t="s">
        <v>62</v>
      </c>
      <c r="I1179" t="s">
        <v>61</v>
      </c>
      <c r="J1179" t="s">
        <v>3870</v>
      </c>
    </row>
    <row r="1180" spans="1:10" x14ac:dyDescent="0.2">
      <c r="A1180" s="3">
        <v>44255</v>
      </c>
      <c r="B1180" t="s">
        <v>61</v>
      </c>
      <c r="C1180">
        <v>97.6</v>
      </c>
      <c r="D1180" t="s">
        <v>331</v>
      </c>
      <c r="E1180">
        <v>17.2</v>
      </c>
      <c r="F1180" t="s">
        <v>332</v>
      </c>
      <c r="G1180">
        <v>7</v>
      </c>
      <c r="H1180" t="s">
        <v>62</v>
      </c>
      <c r="I1180" t="s">
        <v>61</v>
      </c>
      <c r="J1180" t="s">
        <v>3870</v>
      </c>
    </row>
    <row r="1181" spans="1:10" x14ac:dyDescent="0.2">
      <c r="A1181" s="3">
        <v>44286</v>
      </c>
      <c r="B1181" t="s">
        <v>61</v>
      </c>
      <c r="C1181">
        <v>97.8</v>
      </c>
      <c r="D1181" t="s">
        <v>472</v>
      </c>
      <c r="E1181">
        <v>29.8</v>
      </c>
      <c r="F1181" t="s">
        <v>473</v>
      </c>
      <c r="G1181">
        <v>17.7</v>
      </c>
      <c r="H1181" t="s">
        <v>62</v>
      </c>
      <c r="I1181" t="s">
        <v>61</v>
      </c>
      <c r="J1181" t="s">
        <v>3870</v>
      </c>
    </row>
    <row r="1182" spans="1:10" x14ac:dyDescent="0.2">
      <c r="A1182" s="3">
        <v>44316</v>
      </c>
      <c r="B1182" t="s">
        <v>61</v>
      </c>
      <c r="C1182">
        <v>97.2</v>
      </c>
      <c r="D1182" t="s">
        <v>615</v>
      </c>
      <c r="E1182">
        <v>36.1</v>
      </c>
      <c r="F1182" t="s">
        <v>616</v>
      </c>
      <c r="G1182">
        <v>30.3</v>
      </c>
      <c r="H1182" t="s">
        <v>62</v>
      </c>
      <c r="I1182" t="s">
        <v>61</v>
      </c>
      <c r="J1182" t="s">
        <v>3870</v>
      </c>
    </row>
    <row r="1183" spans="1:10" x14ac:dyDescent="0.2">
      <c r="A1183" s="3">
        <v>44347</v>
      </c>
      <c r="B1183" t="s">
        <v>61</v>
      </c>
      <c r="C1183">
        <v>97.1</v>
      </c>
      <c r="D1183" t="s">
        <v>756</v>
      </c>
      <c r="E1183">
        <v>39.299999999999997</v>
      </c>
      <c r="F1183" t="s">
        <v>757</v>
      </c>
      <c r="G1183">
        <v>35.6</v>
      </c>
      <c r="H1183" t="s">
        <v>62</v>
      </c>
      <c r="I1183" t="s">
        <v>61</v>
      </c>
      <c r="J1183" t="s">
        <v>3870</v>
      </c>
    </row>
    <row r="1184" spans="1:10" x14ac:dyDescent="0.2">
      <c r="A1184" s="3">
        <v>44377</v>
      </c>
      <c r="B1184" t="s">
        <v>61</v>
      </c>
      <c r="C1184">
        <v>97.1</v>
      </c>
      <c r="D1184" t="s">
        <v>900</v>
      </c>
      <c r="E1184">
        <v>40.9</v>
      </c>
      <c r="F1184" t="s">
        <v>901</v>
      </c>
      <c r="G1184">
        <v>38.4</v>
      </c>
      <c r="H1184" t="s">
        <v>62</v>
      </c>
      <c r="I1184" t="s">
        <v>61</v>
      </c>
      <c r="J1184" t="s">
        <v>3870</v>
      </c>
    </row>
    <row r="1185" spans="1:10" x14ac:dyDescent="0.2">
      <c r="A1185" s="3">
        <v>44408</v>
      </c>
      <c r="B1185" t="s">
        <v>61</v>
      </c>
      <c r="C1185">
        <v>97.1</v>
      </c>
      <c r="D1185" t="s">
        <v>1043</v>
      </c>
      <c r="E1185">
        <v>42.4</v>
      </c>
      <c r="F1185" t="s">
        <v>1044</v>
      </c>
      <c r="G1185">
        <v>39.700000000000003</v>
      </c>
      <c r="H1185" t="s">
        <v>62</v>
      </c>
      <c r="I1185" t="s">
        <v>61</v>
      </c>
      <c r="J1185" t="s">
        <v>3870</v>
      </c>
    </row>
    <row r="1186" spans="1:10" x14ac:dyDescent="0.2">
      <c r="A1186" s="3">
        <v>44439</v>
      </c>
      <c r="B1186" t="s">
        <v>61</v>
      </c>
      <c r="C1186">
        <v>97.1</v>
      </c>
      <c r="D1186" t="s">
        <v>1181</v>
      </c>
      <c r="E1186">
        <v>45</v>
      </c>
      <c r="F1186" t="s">
        <v>1182</v>
      </c>
      <c r="G1186">
        <v>41.2</v>
      </c>
      <c r="H1186" t="s">
        <v>62</v>
      </c>
      <c r="I1186" t="s">
        <v>61</v>
      </c>
      <c r="J1186" t="s">
        <v>3870</v>
      </c>
    </row>
    <row r="1187" spans="1:10" x14ac:dyDescent="0.2">
      <c r="A1187" s="3">
        <v>44469</v>
      </c>
      <c r="B1187" t="s">
        <v>61</v>
      </c>
      <c r="C1187">
        <v>97</v>
      </c>
      <c r="D1187" t="s">
        <v>1321</v>
      </c>
      <c r="E1187">
        <v>47</v>
      </c>
      <c r="F1187" t="s">
        <v>1322</v>
      </c>
      <c r="G1187">
        <v>43.6</v>
      </c>
      <c r="H1187" t="s">
        <v>62</v>
      </c>
      <c r="I1187" t="s">
        <v>61</v>
      </c>
      <c r="J1187" t="s">
        <v>3870</v>
      </c>
    </row>
    <row r="1188" spans="1:10" x14ac:dyDescent="0.2">
      <c r="A1188" s="3">
        <v>44500</v>
      </c>
      <c r="B1188" t="s">
        <v>61</v>
      </c>
      <c r="C1188">
        <v>97</v>
      </c>
      <c r="D1188" t="s">
        <v>1462</v>
      </c>
      <c r="E1188">
        <v>48.2</v>
      </c>
      <c r="F1188" t="s">
        <v>1463</v>
      </c>
      <c r="G1188">
        <v>45.2</v>
      </c>
      <c r="H1188" t="s">
        <v>62</v>
      </c>
      <c r="I1188" t="s">
        <v>61</v>
      </c>
      <c r="J1188" t="s">
        <v>3870</v>
      </c>
    </row>
    <row r="1189" spans="1:10" x14ac:dyDescent="0.2">
      <c r="A1189" s="3">
        <v>44530</v>
      </c>
      <c r="B1189" t="s">
        <v>61</v>
      </c>
      <c r="C1189">
        <v>96.8</v>
      </c>
      <c r="D1189" t="s">
        <v>1601</v>
      </c>
      <c r="E1189">
        <v>50.1</v>
      </c>
      <c r="F1189" t="s">
        <v>1602</v>
      </c>
      <c r="G1189">
        <v>46.1</v>
      </c>
      <c r="H1189" t="s">
        <v>62</v>
      </c>
      <c r="I1189" t="s">
        <v>61</v>
      </c>
      <c r="J1189" t="s">
        <v>3870</v>
      </c>
    </row>
    <row r="1190" spans="1:10" x14ac:dyDescent="0.2">
      <c r="A1190" s="3">
        <v>44561</v>
      </c>
      <c r="B1190" t="s">
        <v>61</v>
      </c>
      <c r="C1190">
        <v>96.8</v>
      </c>
      <c r="D1190" t="s">
        <v>1741</v>
      </c>
      <c r="E1190">
        <v>51.6</v>
      </c>
      <c r="F1190" t="s">
        <v>1742</v>
      </c>
      <c r="G1190">
        <v>47.9</v>
      </c>
      <c r="H1190" t="s">
        <v>62</v>
      </c>
      <c r="I1190" t="s">
        <v>61</v>
      </c>
      <c r="J1190" t="s">
        <v>3870</v>
      </c>
    </row>
    <row r="1191" spans="1:10" x14ac:dyDescent="0.2">
      <c r="A1191" s="3">
        <v>44592</v>
      </c>
      <c r="B1191" t="s">
        <v>61</v>
      </c>
      <c r="C1191">
        <v>96.8</v>
      </c>
      <c r="D1191" t="s">
        <v>1881</v>
      </c>
      <c r="E1191">
        <v>52.9</v>
      </c>
      <c r="F1191" t="s">
        <v>1882</v>
      </c>
      <c r="G1191">
        <v>49</v>
      </c>
      <c r="H1191" t="s">
        <v>62</v>
      </c>
      <c r="I1191" t="s">
        <v>61</v>
      </c>
      <c r="J1191" t="s">
        <v>3870</v>
      </c>
    </row>
    <row r="1192" spans="1:10" x14ac:dyDescent="0.2">
      <c r="A1192" s="3">
        <v>44620</v>
      </c>
      <c r="B1192" t="s">
        <v>61</v>
      </c>
      <c r="C1192">
        <v>96.9</v>
      </c>
      <c r="D1192" t="s">
        <v>2019</v>
      </c>
      <c r="E1192">
        <v>53.3</v>
      </c>
      <c r="F1192" t="s">
        <v>2020</v>
      </c>
      <c r="G1192">
        <v>49.6</v>
      </c>
      <c r="H1192" t="s">
        <v>62</v>
      </c>
      <c r="I1192" t="s">
        <v>61</v>
      </c>
      <c r="J1192" t="s">
        <v>3870</v>
      </c>
    </row>
    <row r="1193" spans="1:10" x14ac:dyDescent="0.2">
      <c r="A1193" s="3">
        <v>44651</v>
      </c>
      <c r="B1193" t="s">
        <v>61</v>
      </c>
      <c r="C1193">
        <v>96.9</v>
      </c>
      <c r="D1193" t="s">
        <v>2153</v>
      </c>
      <c r="E1193">
        <v>53.5</v>
      </c>
      <c r="F1193" t="s">
        <v>2154</v>
      </c>
      <c r="G1193">
        <v>49.8</v>
      </c>
      <c r="H1193" t="s">
        <v>62</v>
      </c>
      <c r="I1193" t="s">
        <v>61</v>
      </c>
      <c r="J1193" t="s">
        <v>3870</v>
      </c>
    </row>
    <row r="1194" spans="1:10" x14ac:dyDescent="0.2">
      <c r="A1194" s="3">
        <v>44681</v>
      </c>
      <c r="B1194" t="s">
        <v>61</v>
      </c>
      <c r="C1194">
        <v>96.8</v>
      </c>
      <c r="D1194" t="s">
        <v>2290</v>
      </c>
      <c r="E1194">
        <v>53.7</v>
      </c>
      <c r="F1194" t="s">
        <v>2291</v>
      </c>
      <c r="G1194">
        <v>50.1</v>
      </c>
      <c r="H1194" t="s">
        <v>62</v>
      </c>
      <c r="I1194" t="s">
        <v>61</v>
      </c>
      <c r="J1194" t="s">
        <v>3870</v>
      </c>
    </row>
    <row r="1195" spans="1:10" x14ac:dyDescent="0.2">
      <c r="A1195" s="3">
        <v>44712</v>
      </c>
      <c r="B1195" t="s">
        <v>61</v>
      </c>
      <c r="C1195">
        <v>96.8</v>
      </c>
      <c r="D1195" t="s">
        <v>2429</v>
      </c>
      <c r="E1195">
        <v>53.9</v>
      </c>
      <c r="F1195" t="s">
        <v>2430</v>
      </c>
      <c r="G1195">
        <v>50.4</v>
      </c>
      <c r="H1195" t="s">
        <v>62</v>
      </c>
      <c r="I1195" t="s">
        <v>61</v>
      </c>
      <c r="J1195" t="s">
        <v>3870</v>
      </c>
    </row>
    <row r="1196" spans="1:10" x14ac:dyDescent="0.2">
      <c r="A1196" s="3">
        <v>44741</v>
      </c>
      <c r="B1196" t="s">
        <v>61</v>
      </c>
      <c r="C1196">
        <v>96.8</v>
      </c>
      <c r="D1196" t="s">
        <v>2564</v>
      </c>
      <c r="E1196">
        <v>54</v>
      </c>
      <c r="F1196" t="s">
        <v>2565</v>
      </c>
      <c r="G1196">
        <v>50.6</v>
      </c>
      <c r="H1196" t="s">
        <v>62</v>
      </c>
      <c r="I1196" t="s">
        <v>61</v>
      </c>
      <c r="J1196" t="s">
        <v>3870</v>
      </c>
    </row>
    <row r="1197" spans="1:10" x14ac:dyDescent="0.2">
      <c r="A1197" s="3">
        <v>44769</v>
      </c>
      <c r="B1197" t="s">
        <v>61</v>
      </c>
      <c r="C1197">
        <v>96.8</v>
      </c>
      <c r="D1197" t="s">
        <v>2703</v>
      </c>
      <c r="E1197">
        <v>54.2</v>
      </c>
      <c r="F1197" t="s">
        <v>2704</v>
      </c>
      <c r="G1197">
        <v>50.6</v>
      </c>
      <c r="H1197" t="s">
        <v>62</v>
      </c>
      <c r="I1197" t="s">
        <v>61</v>
      </c>
      <c r="J1197" t="s">
        <v>3870</v>
      </c>
    </row>
    <row r="1198" spans="1:10" x14ac:dyDescent="0.2">
      <c r="A1198" s="3">
        <v>44804</v>
      </c>
      <c r="B1198" t="s">
        <v>61</v>
      </c>
      <c r="C1198">
        <v>96.8</v>
      </c>
      <c r="D1198" t="s">
        <v>1824</v>
      </c>
      <c r="E1198">
        <v>54.4</v>
      </c>
      <c r="F1198" t="s">
        <v>2836</v>
      </c>
      <c r="G1198">
        <v>50.9</v>
      </c>
      <c r="H1198" t="s">
        <v>62</v>
      </c>
      <c r="I1198" t="s">
        <v>61</v>
      </c>
      <c r="J1198" t="s">
        <v>3870</v>
      </c>
    </row>
    <row r="1199" spans="1:10" x14ac:dyDescent="0.2">
      <c r="A1199" s="3">
        <v>44832</v>
      </c>
      <c r="B1199" t="s">
        <v>61</v>
      </c>
      <c r="C1199">
        <v>96.8</v>
      </c>
      <c r="D1199" t="s">
        <v>2972</v>
      </c>
      <c r="E1199">
        <v>54.6</v>
      </c>
      <c r="F1199" t="s">
        <v>2973</v>
      </c>
      <c r="G1199">
        <v>51.1</v>
      </c>
      <c r="H1199" t="s">
        <v>62</v>
      </c>
      <c r="I1199" t="s">
        <v>61</v>
      </c>
      <c r="J1199" t="s">
        <v>3870</v>
      </c>
    </row>
    <row r="1200" spans="1:10" x14ac:dyDescent="0.2">
      <c r="A1200" s="3">
        <v>44860</v>
      </c>
      <c r="B1200" t="s">
        <v>61</v>
      </c>
      <c r="C1200">
        <v>96.8</v>
      </c>
      <c r="D1200" t="s">
        <v>3109</v>
      </c>
      <c r="E1200">
        <v>54.9</v>
      </c>
      <c r="F1200" t="s">
        <v>3110</v>
      </c>
      <c r="G1200">
        <v>51.4</v>
      </c>
      <c r="H1200" t="s">
        <v>62</v>
      </c>
      <c r="I1200" t="s">
        <v>61</v>
      </c>
      <c r="J1200" t="s">
        <v>3870</v>
      </c>
    </row>
    <row r="1201" spans="1:10" x14ac:dyDescent="0.2">
      <c r="A1201" s="3">
        <v>44895</v>
      </c>
      <c r="B1201" t="s">
        <v>61</v>
      </c>
      <c r="C1201">
        <v>96.8</v>
      </c>
      <c r="D1201" t="s">
        <v>3243</v>
      </c>
      <c r="E1201">
        <v>55.2</v>
      </c>
      <c r="F1201" t="s">
        <v>3244</v>
      </c>
      <c r="G1201">
        <v>51.6</v>
      </c>
      <c r="H1201" t="s">
        <v>62</v>
      </c>
      <c r="I1201" t="s">
        <v>61</v>
      </c>
      <c r="J1201" t="s">
        <v>3870</v>
      </c>
    </row>
    <row r="1202" spans="1:10" x14ac:dyDescent="0.2">
      <c r="A1202" s="3">
        <v>44923</v>
      </c>
      <c r="B1202" t="s">
        <v>61</v>
      </c>
      <c r="C1202">
        <v>96.7</v>
      </c>
      <c r="D1202" t="s">
        <v>3382</v>
      </c>
      <c r="E1202">
        <v>55.3</v>
      </c>
      <c r="F1202" t="s">
        <v>3383</v>
      </c>
      <c r="G1202">
        <v>51.7</v>
      </c>
      <c r="H1202" t="s">
        <v>62</v>
      </c>
      <c r="I1202" t="s">
        <v>61</v>
      </c>
      <c r="J1202" t="s">
        <v>3870</v>
      </c>
    </row>
    <row r="1203" spans="1:10" x14ac:dyDescent="0.2">
      <c r="A1203" s="3">
        <v>44951</v>
      </c>
      <c r="B1203" t="s">
        <v>61</v>
      </c>
      <c r="C1203">
        <v>96.7</v>
      </c>
      <c r="D1203" t="s">
        <v>3514</v>
      </c>
      <c r="E1203">
        <v>55.4</v>
      </c>
      <c r="F1203" t="s">
        <v>3515</v>
      </c>
      <c r="G1203">
        <v>51.8</v>
      </c>
      <c r="H1203" t="s">
        <v>62</v>
      </c>
      <c r="I1203" t="s">
        <v>61</v>
      </c>
      <c r="J1203" t="s">
        <v>3870</v>
      </c>
    </row>
    <row r="1204" spans="1:10" x14ac:dyDescent="0.2">
      <c r="A1204" s="3">
        <v>44979</v>
      </c>
      <c r="B1204" t="s">
        <v>61</v>
      </c>
      <c r="C1204">
        <v>96.7</v>
      </c>
      <c r="D1204" t="s">
        <v>3646</v>
      </c>
      <c r="E1204">
        <v>55.4</v>
      </c>
      <c r="F1204" t="s">
        <v>3647</v>
      </c>
      <c r="G1204">
        <v>51.9</v>
      </c>
      <c r="H1204" t="s">
        <v>62</v>
      </c>
      <c r="I1204" t="s">
        <v>61</v>
      </c>
      <c r="J1204" t="s">
        <v>3870</v>
      </c>
    </row>
    <row r="1205" spans="1:10" x14ac:dyDescent="0.2">
      <c r="A1205" s="3">
        <v>44993</v>
      </c>
      <c r="B1205" t="s">
        <v>61</v>
      </c>
      <c r="C1205">
        <v>96.7</v>
      </c>
      <c r="D1205" t="s">
        <v>3782</v>
      </c>
      <c r="E1205">
        <v>55.5</v>
      </c>
      <c r="F1205" t="s">
        <v>3783</v>
      </c>
      <c r="G1205">
        <v>51.9</v>
      </c>
      <c r="H1205" t="s">
        <v>62</v>
      </c>
      <c r="I1205" t="s">
        <v>61</v>
      </c>
      <c r="J1205" t="s">
        <v>3870</v>
      </c>
    </row>
    <row r="1206" spans="1:10" x14ac:dyDescent="0.2">
      <c r="A1206" s="3">
        <v>44227</v>
      </c>
      <c r="B1206" t="s">
        <v>63</v>
      </c>
      <c r="C1206">
        <v>95.8</v>
      </c>
      <c r="D1206" t="s">
        <v>199</v>
      </c>
      <c r="E1206">
        <v>7.2</v>
      </c>
      <c r="F1206" t="s">
        <v>200</v>
      </c>
      <c r="G1206">
        <v>1.1000000000000001</v>
      </c>
      <c r="H1206" t="s">
        <v>64</v>
      </c>
      <c r="I1206" t="s">
        <v>63</v>
      </c>
      <c r="J1206" t="s">
        <v>3870</v>
      </c>
    </row>
    <row r="1207" spans="1:10" x14ac:dyDescent="0.2">
      <c r="A1207" s="3">
        <v>44227</v>
      </c>
      <c r="B1207" t="s">
        <v>63</v>
      </c>
      <c r="C1207">
        <v>95.8</v>
      </c>
      <c r="D1207" t="s">
        <v>199</v>
      </c>
      <c r="E1207">
        <v>8.5</v>
      </c>
      <c r="F1207" t="s">
        <v>200</v>
      </c>
      <c r="G1207">
        <v>1.1000000000000001</v>
      </c>
      <c r="H1207" t="s">
        <v>64</v>
      </c>
      <c r="I1207" t="s">
        <v>63</v>
      </c>
      <c r="J1207" t="s">
        <v>3870</v>
      </c>
    </row>
    <row r="1208" spans="1:10" x14ac:dyDescent="0.2">
      <c r="A1208" s="3">
        <v>44255</v>
      </c>
      <c r="B1208" t="s">
        <v>63</v>
      </c>
      <c r="C1208">
        <v>97.6</v>
      </c>
      <c r="D1208" t="s">
        <v>333</v>
      </c>
      <c r="E1208">
        <v>15.1</v>
      </c>
      <c r="F1208" t="s">
        <v>334</v>
      </c>
      <c r="G1208">
        <v>8.4</v>
      </c>
      <c r="H1208" t="s">
        <v>64</v>
      </c>
      <c r="I1208" t="s">
        <v>63</v>
      </c>
      <c r="J1208" t="s">
        <v>3870</v>
      </c>
    </row>
    <row r="1209" spans="1:10" x14ac:dyDescent="0.2">
      <c r="A1209" s="3">
        <v>44286</v>
      </c>
      <c r="B1209" t="s">
        <v>63</v>
      </c>
      <c r="C1209">
        <v>97.8</v>
      </c>
      <c r="D1209" t="s">
        <v>474</v>
      </c>
      <c r="E1209">
        <v>28.6</v>
      </c>
      <c r="F1209" t="s">
        <v>475</v>
      </c>
      <c r="G1209">
        <v>17.899999999999999</v>
      </c>
      <c r="H1209" t="s">
        <v>64</v>
      </c>
      <c r="I1209" t="s">
        <v>63</v>
      </c>
      <c r="J1209" t="s">
        <v>3870</v>
      </c>
    </row>
    <row r="1210" spans="1:10" x14ac:dyDescent="0.2">
      <c r="A1210" s="3">
        <v>44316</v>
      </c>
      <c r="B1210" t="s">
        <v>63</v>
      </c>
      <c r="C1210">
        <v>97.2</v>
      </c>
      <c r="D1210" t="s">
        <v>617</v>
      </c>
      <c r="E1210">
        <v>39.200000000000003</v>
      </c>
      <c r="F1210" t="s">
        <v>618</v>
      </c>
      <c r="G1210">
        <v>30.1</v>
      </c>
      <c r="H1210" t="s">
        <v>64</v>
      </c>
      <c r="I1210" t="s">
        <v>63</v>
      </c>
      <c r="J1210" t="s">
        <v>3870</v>
      </c>
    </row>
    <row r="1211" spans="1:10" x14ac:dyDescent="0.2">
      <c r="A1211" s="3">
        <v>44347</v>
      </c>
      <c r="B1211" t="s">
        <v>63</v>
      </c>
      <c r="C1211">
        <v>97.1</v>
      </c>
      <c r="D1211" t="s">
        <v>758</v>
      </c>
      <c r="E1211">
        <v>44.4</v>
      </c>
      <c r="F1211" t="s">
        <v>759</v>
      </c>
      <c r="G1211">
        <v>39.6</v>
      </c>
      <c r="H1211" t="s">
        <v>64</v>
      </c>
      <c r="I1211" t="s">
        <v>63</v>
      </c>
      <c r="J1211" t="s">
        <v>3870</v>
      </c>
    </row>
    <row r="1212" spans="1:10" x14ac:dyDescent="0.2">
      <c r="A1212" s="3">
        <v>44377</v>
      </c>
      <c r="B1212" t="s">
        <v>63</v>
      </c>
      <c r="C1212">
        <v>97.1</v>
      </c>
      <c r="D1212" t="s">
        <v>902</v>
      </c>
      <c r="E1212">
        <v>46.8</v>
      </c>
      <c r="F1212" t="s">
        <v>903</v>
      </c>
      <c r="G1212">
        <v>43.8</v>
      </c>
      <c r="H1212" t="s">
        <v>64</v>
      </c>
      <c r="I1212" t="s">
        <v>63</v>
      </c>
      <c r="J1212" t="s">
        <v>3870</v>
      </c>
    </row>
    <row r="1213" spans="1:10" x14ac:dyDescent="0.2">
      <c r="A1213" s="3">
        <v>44408</v>
      </c>
      <c r="B1213" t="s">
        <v>63</v>
      </c>
      <c r="C1213">
        <v>97.1</v>
      </c>
      <c r="D1213" t="s">
        <v>1045</v>
      </c>
      <c r="E1213">
        <v>48.7</v>
      </c>
      <c r="F1213" t="s">
        <v>1046</v>
      </c>
      <c r="G1213">
        <v>45.8</v>
      </c>
      <c r="H1213" t="s">
        <v>64</v>
      </c>
      <c r="I1213" t="s">
        <v>63</v>
      </c>
      <c r="J1213" t="s">
        <v>3870</v>
      </c>
    </row>
    <row r="1214" spans="1:10" x14ac:dyDescent="0.2">
      <c r="A1214" s="3">
        <v>44439</v>
      </c>
      <c r="B1214" t="s">
        <v>63</v>
      </c>
      <c r="C1214">
        <v>97.1</v>
      </c>
      <c r="D1214" t="s">
        <v>1183</v>
      </c>
      <c r="E1214">
        <v>51.6</v>
      </c>
      <c r="F1214" t="s">
        <v>1184</v>
      </c>
      <c r="G1214">
        <v>47.8</v>
      </c>
      <c r="H1214" t="s">
        <v>64</v>
      </c>
      <c r="I1214" t="s">
        <v>63</v>
      </c>
      <c r="J1214" t="s">
        <v>3870</v>
      </c>
    </row>
    <row r="1215" spans="1:10" x14ac:dyDescent="0.2">
      <c r="A1215" s="3">
        <v>44469</v>
      </c>
      <c r="B1215" t="s">
        <v>63</v>
      </c>
      <c r="C1215">
        <v>97</v>
      </c>
      <c r="D1215" t="s">
        <v>1323</v>
      </c>
      <c r="E1215">
        <v>53.6</v>
      </c>
      <c r="F1215" t="s">
        <v>1324</v>
      </c>
      <c r="G1215">
        <v>50.1</v>
      </c>
      <c r="H1215" t="s">
        <v>64</v>
      </c>
      <c r="I1215" t="s">
        <v>63</v>
      </c>
      <c r="J1215" t="s">
        <v>3870</v>
      </c>
    </row>
    <row r="1216" spans="1:10" x14ac:dyDescent="0.2">
      <c r="A1216" s="3">
        <v>44500</v>
      </c>
      <c r="B1216" t="s">
        <v>63</v>
      </c>
      <c r="C1216">
        <v>97</v>
      </c>
      <c r="D1216" t="s">
        <v>1464</v>
      </c>
      <c r="E1216">
        <v>54.7</v>
      </c>
      <c r="F1216" t="s">
        <v>1465</v>
      </c>
      <c r="G1216">
        <v>51.6</v>
      </c>
      <c r="H1216" t="s">
        <v>64</v>
      </c>
      <c r="I1216" t="s">
        <v>63</v>
      </c>
      <c r="J1216" t="s">
        <v>3870</v>
      </c>
    </row>
    <row r="1217" spans="1:10" x14ac:dyDescent="0.2">
      <c r="A1217" s="3">
        <v>44530</v>
      </c>
      <c r="B1217" t="s">
        <v>63</v>
      </c>
      <c r="C1217">
        <v>96.8</v>
      </c>
      <c r="D1217" t="s">
        <v>1603</v>
      </c>
      <c r="E1217">
        <v>57.2</v>
      </c>
      <c r="F1217" t="s">
        <v>1604</v>
      </c>
      <c r="G1217">
        <v>52.6</v>
      </c>
      <c r="H1217" t="s">
        <v>64</v>
      </c>
      <c r="I1217" t="s">
        <v>63</v>
      </c>
      <c r="J1217" t="s">
        <v>3870</v>
      </c>
    </row>
    <row r="1218" spans="1:10" x14ac:dyDescent="0.2">
      <c r="A1218" s="3">
        <v>44561</v>
      </c>
      <c r="B1218" t="s">
        <v>63</v>
      </c>
      <c r="C1218">
        <v>96.8</v>
      </c>
      <c r="D1218" t="s">
        <v>1743</v>
      </c>
      <c r="E1218">
        <v>58.9</v>
      </c>
      <c r="F1218" t="s">
        <v>1744</v>
      </c>
      <c r="G1218">
        <v>54.8</v>
      </c>
      <c r="H1218" t="s">
        <v>64</v>
      </c>
      <c r="I1218" t="s">
        <v>63</v>
      </c>
      <c r="J1218" t="s">
        <v>3870</v>
      </c>
    </row>
    <row r="1219" spans="1:10" x14ac:dyDescent="0.2">
      <c r="A1219" s="3">
        <v>44592</v>
      </c>
      <c r="B1219" t="s">
        <v>63</v>
      </c>
      <c r="C1219">
        <v>96.8</v>
      </c>
      <c r="D1219" t="s">
        <v>1883</v>
      </c>
      <c r="E1219">
        <v>60.6</v>
      </c>
      <c r="F1219" t="s">
        <v>1884</v>
      </c>
      <c r="G1219">
        <v>56.1</v>
      </c>
      <c r="H1219" t="s">
        <v>64</v>
      </c>
      <c r="I1219" t="s">
        <v>63</v>
      </c>
      <c r="J1219" t="s">
        <v>3870</v>
      </c>
    </row>
    <row r="1220" spans="1:10" x14ac:dyDescent="0.2">
      <c r="A1220" s="3">
        <v>44620</v>
      </c>
      <c r="B1220" t="s">
        <v>63</v>
      </c>
      <c r="C1220">
        <v>96.9</v>
      </c>
      <c r="D1220" t="s">
        <v>2021</v>
      </c>
      <c r="E1220">
        <v>61.1</v>
      </c>
      <c r="F1220" t="s">
        <v>2022</v>
      </c>
      <c r="G1220">
        <v>57</v>
      </c>
      <c r="H1220" t="s">
        <v>64</v>
      </c>
      <c r="I1220" t="s">
        <v>63</v>
      </c>
      <c r="J1220" t="s">
        <v>3870</v>
      </c>
    </row>
    <row r="1221" spans="1:10" x14ac:dyDescent="0.2">
      <c r="A1221" s="3">
        <v>44651</v>
      </c>
      <c r="B1221" t="s">
        <v>63</v>
      </c>
      <c r="C1221">
        <v>96.9</v>
      </c>
      <c r="D1221" t="s">
        <v>2155</v>
      </c>
      <c r="E1221">
        <v>61.3</v>
      </c>
      <c r="F1221" t="s">
        <v>2156</v>
      </c>
      <c r="G1221">
        <v>57.3</v>
      </c>
      <c r="H1221" t="s">
        <v>64</v>
      </c>
      <c r="I1221" t="s">
        <v>63</v>
      </c>
      <c r="J1221" t="s">
        <v>3870</v>
      </c>
    </row>
    <row r="1222" spans="1:10" x14ac:dyDescent="0.2">
      <c r="A1222" s="3">
        <v>44681</v>
      </c>
      <c r="B1222" t="s">
        <v>63</v>
      </c>
      <c r="C1222">
        <v>96.8</v>
      </c>
      <c r="D1222" t="s">
        <v>2292</v>
      </c>
      <c r="E1222">
        <v>61.6</v>
      </c>
      <c r="F1222" t="s">
        <v>2293</v>
      </c>
      <c r="G1222">
        <v>57.7</v>
      </c>
      <c r="H1222" t="s">
        <v>64</v>
      </c>
      <c r="I1222" t="s">
        <v>63</v>
      </c>
      <c r="J1222" t="s">
        <v>3870</v>
      </c>
    </row>
    <row r="1223" spans="1:10" x14ac:dyDescent="0.2">
      <c r="A1223" s="3">
        <v>44712</v>
      </c>
      <c r="B1223" t="s">
        <v>63</v>
      </c>
      <c r="C1223">
        <v>96.8</v>
      </c>
      <c r="D1223" t="s">
        <v>2431</v>
      </c>
      <c r="E1223">
        <v>61.8</v>
      </c>
      <c r="F1223" t="s">
        <v>2432</v>
      </c>
      <c r="G1223">
        <v>57.9</v>
      </c>
      <c r="H1223" t="s">
        <v>64</v>
      </c>
      <c r="I1223" t="s">
        <v>63</v>
      </c>
      <c r="J1223" t="s">
        <v>3870</v>
      </c>
    </row>
    <row r="1224" spans="1:10" x14ac:dyDescent="0.2">
      <c r="A1224" s="3">
        <v>44741</v>
      </c>
      <c r="B1224" t="s">
        <v>63</v>
      </c>
      <c r="C1224">
        <v>96.8</v>
      </c>
      <c r="D1224" t="s">
        <v>2566</v>
      </c>
      <c r="E1224">
        <v>62</v>
      </c>
      <c r="F1224" t="s">
        <v>2567</v>
      </c>
      <c r="G1224">
        <v>58.1</v>
      </c>
      <c r="H1224" t="s">
        <v>64</v>
      </c>
      <c r="I1224" t="s">
        <v>63</v>
      </c>
      <c r="J1224" t="s">
        <v>3870</v>
      </c>
    </row>
    <row r="1225" spans="1:10" x14ac:dyDescent="0.2">
      <c r="A1225" s="3">
        <v>44769</v>
      </c>
      <c r="B1225" t="s">
        <v>63</v>
      </c>
      <c r="C1225">
        <v>96.8</v>
      </c>
      <c r="D1225" t="s">
        <v>2705</v>
      </c>
      <c r="E1225">
        <v>62.3</v>
      </c>
      <c r="F1225" t="s">
        <v>2706</v>
      </c>
      <c r="G1225">
        <v>58.2</v>
      </c>
      <c r="H1225" t="s">
        <v>64</v>
      </c>
      <c r="I1225" t="s">
        <v>63</v>
      </c>
      <c r="J1225" t="s">
        <v>3870</v>
      </c>
    </row>
    <row r="1226" spans="1:10" x14ac:dyDescent="0.2">
      <c r="A1226" s="3">
        <v>44804</v>
      </c>
      <c r="B1226" t="s">
        <v>63</v>
      </c>
      <c r="C1226">
        <v>96.8</v>
      </c>
      <c r="D1226" t="s">
        <v>2837</v>
      </c>
      <c r="E1226">
        <v>62.6</v>
      </c>
      <c r="F1226" t="s">
        <v>2838</v>
      </c>
      <c r="G1226">
        <v>58.4</v>
      </c>
      <c r="H1226" t="s">
        <v>64</v>
      </c>
      <c r="I1226" t="s">
        <v>63</v>
      </c>
      <c r="J1226" t="s">
        <v>3870</v>
      </c>
    </row>
    <row r="1227" spans="1:10" x14ac:dyDescent="0.2">
      <c r="A1227" s="3">
        <v>44832</v>
      </c>
      <c r="B1227" t="s">
        <v>63</v>
      </c>
      <c r="C1227">
        <v>96.8</v>
      </c>
      <c r="D1227" t="s">
        <v>2974</v>
      </c>
      <c r="E1227">
        <v>62.8</v>
      </c>
      <c r="F1227" t="s">
        <v>2975</v>
      </c>
      <c r="G1227">
        <v>58.6</v>
      </c>
      <c r="H1227" t="s">
        <v>64</v>
      </c>
      <c r="I1227" t="s">
        <v>63</v>
      </c>
      <c r="J1227" t="s">
        <v>3870</v>
      </c>
    </row>
    <row r="1228" spans="1:10" x14ac:dyDescent="0.2">
      <c r="A1228" s="3">
        <v>44860</v>
      </c>
      <c r="B1228" t="s">
        <v>63</v>
      </c>
      <c r="C1228">
        <v>96.8</v>
      </c>
      <c r="D1228" t="s">
        <v>3111</v>
      </c>
      <c r="E1228">
        <v>63</v>
      </c>
      <c r="F1228" t="s">
        <v>3112</v>
      </c>
      <c r="G1228">
        <v>58.9</v>
      </c>
      <c r="H1228" t="s">
        <v>64</v>
      </c>
      <c r="I1228" t="s">
        <v>63</v>
      </c>
      <c r="J1228" t="s">
        <v>3870</v>
      </c>
    </row>
    <row r="1229" spans="1:10" x14ac:dyDescent="0.2">
      <c r="A1229" s="3">
        <v>44895</v>
      </c>
      <c r="B1229" t="s">
        <v>63</v>
      </c>
      <c r="C1229">
        <v>96.8</v>
      </c>
      <c r="D1229" t="s">
        <v>3245</v>
      </c>
      <c r="E1229">
        <v>63.4</v>
      </c>
      <c r="F1229" t="s">
        <v>3246</v>
      </c>
      <c r="G1229">
        <v>59.2</v>
      </c>
      <c r="H1229" t="s">
        <v>64</v>
      </c>
      <c r="I1229" t="s">
        <v>63</v>
      </c>
      <c r="J1229" t="s">
        <v>3870</v>
      </c>
    </row>
    <row r="1230" spans="1:10" x14ac:dyDescent="0.2">
      <c r="A1230" s="3">
        <v>44923</v>
      </c>
      <c r="B1230" t="s">
        <v>63</v>
      </c>
      <c r="C1230">
        <v>96.7</v>
      </c>
      <c r="D1230" t="s">
        <v>3384</v>
      </c>
      <c r="E1230">
        <v>63.5</v>
      </c>
      <c r="F1230" t="s">
        <v>3385</v>
      </c>
      <c r="G1230">
        <v>59.3</v>
      </c>
      <c r="H1230" t="s">
        <v>64</v>
      </c>
      <c r="I1230" t="s">
        <v>63</v>
      </c>
      <c r="J1230" t="s">
        <v>3870</v>
      </c>
    </row>
    <row r="1231" spans="1:10" x14ac:dyDescent="0.2">
      <c r="A1231" s="3">
        <v>44951</v>
      </c>
      <c r="B1231" t="s">
        <v>63</v>
      </c>
      <c r="C1231">
        <v>96.7</v>
      </c>
      <c r="D1231" t="s">
        <v>3516</v>
      </c>
      <c r="E1231">
        <v>63.6</v>
      </c>
      <c r="F1231" t="s">
        <v>3517</v>
      </c>
      <c r="G1231">
        <v>59.4</v>
      </c>
      <c r="H1231" t="s">
        <v>64</v>
      </c>
      <c r="I1231" t="s">
        <v>63</v>
      </c>
      <c r="J1231" t="s">
        <v>3870</v>
      </c>
    </row>
    <row r="1232" spans="1:10" x14ac:dyDescent="0.2">
      <c r="A1232" s="3">
        <v>44979</v>
      </c>
      <c r="B1232" t="s">
        <v>63</v>
      </c>
      <c r="C1232">
        <v>96.7</v>
      </c>
      <c r="D1232" t="s">
        <v>3648</v>
      </c>
      <c r="E1232">
        <v>63.7</v>
      </c>
      <c r="F1232" t="s">
        <v>3649</v>
      </c>
      <c r="G1232">
        <v>59.5</v>
      </c>
      <c r="H1232" t="s">
        <v>64</v>
      </c>
      <c r="I1232" t="s">
        <v>63</v>
      </c>
      <c r="J1232" t="s">
        <v>3870</v>
      </c>
    </row>
    <row r="1233" spans="1:10" x14ac:dyDescent="0.2">
      <c r="A1233" s="3">
        <v>44993</v>
      </c>
      <c r="B1233" t="s">
        <v>63</v>
      </c>
      <c r="C1233">
        <v>96.7</v>
      </c>
      <c r="D1233" t="s">
        <v>3784</v>
      </c>
      <c r="E1233">
        <v>63.7</v>
      </c>
      <c r="F1233" t="s">
        <v>3785</v>
      </c>
      <c r="G1233">
        <v>59.5</v>
      </c>
      <c r="H1233" t="s">
        <v>64</v>
      </c>
      <c r="I1233" t="s">
        <v>63</v>
      </c>
      <c r="J1233" t="s">
        <v>3870</v>
      </c>
    </row>
    <row r="1234" spans="1:10" x14ac:dyDescent="0.2">
      <c r="A1234" s="3">
        <v>44227</v>
      </c>
      <c r="B1234" t="s">
        <v>65</v>
      </c>
      <c r="C1234">
        <v>95.8</v>
      </c>
      <c r="D1234" t="s">
        <v>201</v>
      </c>
      <c r="E1234">
        <v>8.5</v>
      </c>
      <c r="F1234" t="s">
        <v>202</v>
      </c>
      <c r="G1234">
        <v>0.8</v>
      </c>
      <c r="H1234" t="s">
        <v>66</v>
      </c>
      <c r="I1234" t="s">
        <v>65</v>
      </c>
      <c r="J1234" t="s">
        <v>3870</v>
      </c>
    </row>
    <row r="1235" spans="1:10" x14ac:dyDescent="0.2">
      <c r="A1235" s="3">
        <v>44227</v>
      </c>
      <c r="B1235" t="s">
        <v>65</v>
      </c>
      <c r="C1235">
        <v>95.8</v>
      </c>
      <c r="D1235" t="s">
        <v>201</v>
      </c>
      <c r="E1235">
        <v>7.2</v>
      </c>
      <c r="F1235" t="s">
        <v>202</v>
      </c>
      <c r="G1235">
        <v>0.8</v>
      </c>
      <c r="H1235" t="s">
        <v>66</v>
      </c>
      <c r="I1235" t="s">
        <v>65</v>
      </c>
      <c r="J1235" t="s">
        <v>3870</v>
      </c>
    </row>
    <row r="1236" spans="1:10" x14ac:dyDescent="0.2">
      <c r="A1236" s="3">
        <v>44255</v>
      </c>
      <c r="B1236" t="s">
        <v>65</v>
      </c>
      <c r="C1236">
        <v>97.6</v>
      </c>
      <c r="D1236" t="s">
        <v>335</v>
      </c>
      <c r="E1236">
        <v>20.100000000000001</v>
      </c>
      <c r="F1236" t="s">
        <v>336</v>
      </c>
      <c r="G1236">
        <v>8.8000000000000007</v>
      </c>
      <c r="H1236" t="s">
        <v>66</v>
      </c>
      <c r="I1236" t="s">
        <v>65</v>
      </c>
      <c r="J1236" t="s">
        <v>3870</v>
      </c>
    </row>
    <row r="1237" spans="1:10" x14ac:dyDescent="0.2">
      <c r="A1237" s="3">
        <v>44286</v>
      </c>
      <c r="B1237" t="s">
        <v>65</v>
      </c>
      <c r="C1237">
        <v>97.8</v>
      </c>
      <c r="D1237" t="s">
        <v>476</v>
      </c>
      <c r="E1237">
        <v>31.6</v>
      </c>
      <c r="F1237" t="s">
        <v>477</v>
      </c>
      <c r="G1237">
        <v>20.399999999999999</v>
      </c>
      <c r="H1237" t="s">
        <v>66</v>
      </c>
      <c r="I1237" t="s">
        <v>65</v>
      </c>
      <c r="J1237" t="s">
        <v>3870</v>
      </c>
    </row>
    <row r="1238" spans="1:10" x14ac:dyDescent="0.2">
      <c r="A1238" s="3">
        <v>44316</v>
      </c>
      <c r="B1238" t="s">
        <v>65</v>
      </c>
      <c r="C1238">
        <v>97.2</v>
      </c>
      <c r="D1238" t="s">
        <v>619</v>
      </c>
      <c r="E1238">
        <v>38.5</v>
      </c>
      <c r="F1238" t="s">
        <v>620</v>
      </c>
      <c r="G1238">
        <v>31.2</v>
      </c>
      <c r="H1238" t="s">
        <v>66</v>
      </c>
      <c r="I1238" t="s">
        <v>65</v>
      </c>
      <c r="J1238" t="s">
        <v>3870</v>
      </c>
    </row>
    <row r="1239" spans="1:10" x14ac:dyDescent="0.2">
      <c r="A1239" s="3">
        <v>44347</v>
      </c>
      <c r="B1239" t="s">
        <v>65</v>
      </c>
      <c r="C1239">
        <v>97.1</v>
      </c>
      <c r="D1239" t="s">
        <v>760</v>
      </c>
      <c r="E1239">
        <v>42.3</v>
      </c>
      <c r="F1239" t="s">
        <v>761</v>
      </c>
      <c r="G1239">
        <v>37.5</v>
      </c>
      <c r="H1239" t="s">
        <v>66</v>
      </c>
      <c r="I1239" t="s">
        <v>65</v>
      </c>
      <c r="J1239" t="s">
        <v>3870</v>
      </c>
    </row>
    <row r="1240" spans="1:10" x14ac:dyDescent="0.2">
      <c r="A1240" s="3">
        <v>44377</v>
      </c>
      <c r="B1240" t="s">
        <v>65</v>
      </c>
      <c r="C1240">
        <v>97.1</v>
      </c>
      <c r="D1240" t="s">
        <v>904</v>
      </c>
      <c r="E1240">
        <v>44.3</v>
      </c>
      <c r="F1240" t="s">
        <v>905</v>
      </c>
      <c r="G1240">
        <v>40.4</v>
      </c>
      <c r="H1240" t="s">
        <v>66</v>
      </c>
      <c r="I1240" t="s">
        <v>65</v>
      </c>
      <c r="J1240" t="s">
        <v>3870</v>
      </c>
    </row>
    <row r="1241" spans="1:10" x14ac:dyDescent="0.2">
      <c r="A1241" s="3">
        <v>44408</v>
      </c>
      <c r="B1241" t="s">
        <v>65</v>
      </c>
      <c r="C1241">
        <v>97.1</v>
      </c>
      <c r="D1241" t="s">
        <v>1047</v>
      </c>
      <c r="E1241">
        <v>46.2</v>
      </c>
      <c r="F1241" t="s">
        <v>1048</v>
      </c>
      <c r="G1241">
        <v>42</v>
      </c>
      <c r="H1241" t="s">
        <v>66</v>
      </c>
      <c r="I1241" t="s">
        <v>65</v>
      </c>
      <c r="J1241" t="s">
        <v>3870</v>
      </c>
    </row>
    <row r="1242" spans="1:10" x14ac:dyDescent="0.2">
      <c r="A1242" s="3">
        <v>44439</v>
      </c>
      <c r="B1242" t="s">
        <v>65</v>
      </c>
      <c r="C1242">
        <v>97.1</v>
      </c>
      <c r="D1242" t="s">
        <v>1185</v>
      </c>
      <c r="E1242">
        <v>48.7</v>
      </c>
      <c r="F1242" t="s">
        <v>1186</v>
      </c>
      <c r="G1242">
        <v>43.8</v>
      </c>
      <c r="H1242" t="s">
        <v>66</v>
      </c>
      <c r="I1242" t="s">
        <v>65</v>
      </c>
      <c r="J1242" t="s">
        <v>3870</v>
      </c>
    </row>
    <row r="1243" spans="1:10" x14ac:dyDescent="0.2">
      <c r="A1243" s="3">
        <v>44469</v>
      </c>
      <c r="B1243" t="s">
        <v>65</v>
      </c>
      <c r="C1243">
        <v>97</v>
      </c>
      <c r="D1243" t="s">
        <v>1325</v>
      </c>
      <c r="E1243">
        <v>50.8</v>
      </c>
      <c r="F1243" t="s">
        <v>1326</v>
      </c>
      <c r="G1243">
        <v>46</v>
      </c>
      <c r="H1243" t="s">
        <v>66</v>
      </c>
      <c r="I1243" t="s">
        <v>65</v>
      </c>
      <c r="J1243" t="s">
        <v>3870</v>
      </c>
    </row>
    <row r="1244" spans="1:10" x14ac:dyDescent="0.2">
      <c r="A1244" s="3">
        <v>44500</v>
      </c>
      <c r="B1244" t="s">
        <v>65</v>
      </c>
      <c r="C1244">
        <v>97</v>
      </c>
      <c r="D1244" t="s">
        <v>1466</v>
      </c>
      <c r="E1244">
        <v>51.9</v>
      </c>
      <c r="F1244" t="s">
        <v>1467</v>
      </c>
      <c r="G1244">
        <v>47.5</v>
      </c>
      <c r="H1244" t="s">
        <v>66</v>
      </c>
      <c r="I1244" t="s">
        <v>65</v>
      </c>
      <c r="J1244" t="s">
        <v>3870</v>
      </c>
    </row>
    <row r="1245" spans="1:10" x14ac:dyDescent="0.2">
      <c r="A1245" s="3">
        <v>44530</v>
      </c>
      <c r="B1245" t="s">
        <v>65</v>
      </c>
      <c r="C1245">
        <v>96.8</v>
      </c>
      <c r="D1245" t="s">
        <v>1605</v>
      </c>
      <c r="E1245">
        <v>53.5</v>
      </c>
      <c r="F1245" t="s">
        <v>1606</v>
      </c>
      <c r="G1245">
        <v>48.5</v>
      </c>
      <c r="H1245" t="s">
        <v>66</v>
      </c>
      <c r="I1245" t="s">
        <v>65</v>
      </c>
      <c r="J1245" t="s">
        <v>3870</v>
      </c>
    </row>
    <row r="1246" spans="1:10" x14ac:dyDescent="0.2">
      <c r="A1246" s="3">
        <v>44561</v>
      </c>
      <c r="B1246" t="s">
        <v>65</v>
      </c>
      <c r="C1246">
        <v>96.8</v>
      </c>
      <c r="D1246" t="s">
        <v>1745</v>
      </c>
      <c r="E1246">
        <v>55.6</v>
      </c>
      <c r="F1246" t="s">
        <v>1746</v>
      </c>
      <c r="G1246">
        <v>50.3</v>
      </c>
      <c r="H1246" t="s">
        <v>66</v>
      </c>
      <c r="I1246" t="s">
        <v>65</v>
      </c>
      <c r="J1246" t="s">
        <v>3870</v>
      </c>
    </row>
    <row r="1247" spans="1:10" x14ac:dyDescent="0.2">
      <c r="A1247" s="3">
        <v>44592</v>
      </c>
      <c r="B1247" t="s">
        <v>65</v>
      </c>
      <c r="C1247">
        <v>96.8</v>
      </c>
      <c r="D1247" t="s">
        <v>1885</v>
      </c>
      <c r="E1247">
        <v>57</v>
      </c>
      <c r="F1247" t="s">
        <v>1886</v>
      </c>
      <c r="G1247">
        <v>52.2</v>
      </c>
      <c r="H1247" t="s">
        <v>66</v>
      </c>
      <c r="I1247" t="s">
        <v>65</v>
      </c>
      <c r="J1247" t="s">
        <v>3870</v>
      </c>
    </row>
    <row r="1248" spans="1:10" x14ac:dyDescent="0.2">
      <c r="A1248" s="3">
        <v>44620</v>
      </c>
      <c r="B1248" t="s">
        <v>65</v>
      </c>
      <c r="C1248">
        <v>96.9</v>
      </c>
      <c r="D1248" t="s">
        <v>2023</v>
      </c>
      <c r="E1248">
        <v>57.5</v>
      </c>
      <c r="F1248" t="s">
        <v>2024</v>
      </c>
      <c r="G1248">
        <v>53</v>
      </c>
      <c r="H1248" t="s">
        <v>66</v>
      </c>
      <c r="I1248" t="s">
        <v>65</v>
      </c>
      <c r="J1248" t="s">
        <v>3870</v>
      </c>
    </row>
    <row r="1249" spans="1:10" x14ac:dyDescent="0.2">
      <c r="A1249" s="3">
        <v>44651</v>
      </c>
      <c r="B1249" t="s">
        <v>65</v>
      </c>
      <c r="C1249">
        <v>96.9</v>
      </c>
      <c r="D1249" t="s">
        <v>2157</v>
      </c>
      <c r="E1249">
        <v>57.8</v>
      </c>
      <c r="F1249" t="s">
        <v>2158</v>
      </c>
      <c r="G1249">
        <v>53.3</v>
      </c>
      <c r="H1249" t="s">
        <v>66</v>
      </c>
      <c r="I1249" t="s">
        <v>65</v>
      </c>
      <c r="J1249" t="s">
        <v>3870</v>
      </c>
    </row>
    <row r="1250" spans="1:10" x14ac:dyDescent="0.2">
      <c r="A1250" s="3">
        <v>44681</v>
      </c>
      <c r="B1250" t="s">
        <v>65</v>
      </c>
      <c r="C1250">
        <v>96.8</v>
      </c>
      <c r="D1250" t="s">
        <v>1534</v>
      </c>
      <c r="E1250">
        <v>58</v>
      </c>
      <c r="F1250" t="s">
        <v>2294</v>
      </c>
      <c r="G1250">
        <v>53.6</v>
      </c>
      <c r="H1250" t="s">
        <v>66</v>
      </c>
      <c r="I1250" t="s">
        <v>65</v>
      </c>
      <c r="J1250" t="s">
        <v>3870</v>
      </c>
    </row>
    <row r="1251" spans="1:10" x14ac:dyDescent="0.2">
      <c r="A1251" s="3">
        <v>44712</v>
      </c>
      <c r="B1251" t="s">
        <v>65</v>
      </c>
      <c r="C1251">
        <v>96.8</v>
      </c>
      <c r="D1251" t="s">
        <v>2433</v>
      </c>
      <c r="E1251">
        <v>58.3</v>
      </c>
      <c r="F1251" t="s">
        <v>2434</v>
      </c>
      <c r="G1251">
        <v>53.8</v>
      </c>
      <c r="H1251" t="s">
        <v>66</v>
      </c>
      <c r="I1251" t="s">
        <v>65</v>
      </c>
      <c r="J1251" t="s">
        <v>3870</v>
      </c>
    </row>
    <row r="1252" spans="1:10" x14ac:dyDescent="0.2">
      <c r="A1252" s="3">
        <v>44741</v>
      </c>
      <c r="B1252" t="s">
        <v>65</v>
      </c>
      <c r="C1252">
        <v>96.8</v>
      </c>
      <c r="D1252" t="s">
        <v>2568</v>
      </c>
      <c r="E1252">
        <v>58.5</v>
      </c>
      <c r="F1252" t="s">
        <v>2569</v>
      </c>
      <c r="G1252">
        <v>54.1</v>
      </c>
      <c r="H1252" t="s">
        <v>66</v>
      </c>
      <c r="I1252" t="s">
        <v>65</v>
      </c>
      <c r="J1252" t="s">
        <v>3870</v>
      </c>
    </row>
    <row r="1253" spans="1:10" x14ac:dyDescent="0.2">
      <c r="A1253" s="3">
        <v>44769</v>
      </c>
      <c r="B1253" t="s">
        <v>65</v>
      </c>
      <c r="C1253">
        <v>96.8</v>
      </c>
      <c r="D1253" t="s">
        <v>2707</v>
      </c>
      <c r="E1253">
        <v>58.6</v>
      </c>
      <c r="F1253" t="s">
        <v>2708</v>
      </c>
      <c r="G1253">
        <v>54.2</v>
      </c>
      <c r="H1253" t="s">
        <v>66</v>
      </c>
      <c r="I1253" t="s">
        <v>65</v>
      </c>
      <c r="J1253" t="s">
        <v>3870</v>
      </c>
    </row>
    <row r="1254" spans="1:10" x14ac:dyDescent="0.2">
      <c r="A1254" s="3">
        <v>44804</v>
      </c>
      <c r="B1254" t="s">
        <v>65</v>
      </c>
      <c r="C1254">
        <v>96.8</v>
      </c>
      <c r="D1254" t="s">
        <v>140</v>
      </c>
      <c r="E1254">
        <v>58.9</v>
      </c>
      <c r="F1254" t="s">
        <v>2839</v>
      </c>
      <c r="G1254">
        <v>54.8</v>
      </c>
      <c r="H1254" t="s">
        <v>66</v>
      </c>
      <c r="I1254" t="s">
        <v>65</v>
      </c>
      <c r="J1254" t="s">
        <v>3870</v>
      </c>
    </row>
    <row r="1255" spans="1:10" x14ac:dyDescent="0.2">
      <c r="A1255" s="3">
        <v>44832</v>
      </c>
      <c r="B1255" t="s">
        <v>65</v>
      </c>
      <c r="C1255">
        <v>96.8</v>
      </c>
      <c r="D1255" t="s">
        <v>2976</v>
      </c>
      <c r="E1255">
        <v>59.1</v>
      </c>
      <c r="F1255" t="s">
        <v>2977</v>
      </c>
      <c r="G1255">
        <v>54.9</v>
      </c>
      <c r="H1255" t="s">
        <v>66</v>
      </c>
      <c r="I1255" t="s">
        <v>65</v>
      </c>
      <c r="J1255" t="s">
        <v>3870</v>
      </c>
    </row>
    <row r="1256" spans="1:10" x14ac:dyDescent="0.2">
      <c r="A1256" s="3">
        <v>44860</v>
      </c>
      <c r="B1256" t="s">
        <v>65</v>
      </c>
      <c r="C1256">
        <v>96.8</v>
      </c>
      <c r="D1256" t="s">
        <v>3113</v>
      </c>
      <c r="E1256">
        <v>59.3</v>
      </c>
      <c r="F1256" t="s">
        <v>3114</v>
      </c>
      <c r="G1256">
        <v>55.2</v>
      </c>
      <c r="H1256" t="s">
        <v>66</v>
      </c>
      <c r="I1256" t="s">
        <v>65</v>
      </c>
      <c r="J1256" t="s">
        <v>3870</v>
      </c>
    </row>
    <row r="1257" spans="1:10" x14ac:dyDescent="0.2">
      <c r="A1257" s="3">
        <v>44895</v>
      </c>
      <c r="B1257" t="s">
        <v>65</v>
      </c>
      <c r="C1257">
        <v>96.8</v>
      </c>
      <c r="D1257" t="s">
        <v>3247</v>
      </c>
      <c r="E1257">
        <v>59.6</v>
      </c>
      <c r="F1257" t="s">
        <v>3248</v>
      </c>
      <c r="G1257">
        <v>55.4</v>
      </c>
      <c r="H1257" t="s">
        <v>66</v>
      </c>
      <c r="I1257" t="s">
        <v>65</v>
      </c>
      <c r="J1257" t="s">
        <v>3870</v>
      </c>
    </row>
    <row r="1258" spans="1:10" x14ac:dyDescent="0.2">
      <c r="A1258" s="3">
        <v>44923</v>
      </c>
      <c r="B1258" t="s">
        <v>65</v>
      </c>
      <c r="C1258">
        <v>96.7</v>
      </c>
      <c r="D1258" t="s">
        <v>3386</v>
      </c>
      <c r="E1258">
        <v>59.7</v>
      </c>
      <c r="F1258" t="s">
        <v>3387</v>
      </c>
      <c r="G1258">
        <v>55.5</v>
      </c>
      <c r="H1258" t="s">
        <v>66</v>
      </c>
      <c r="I1258" t="s">
        <v>65</v>
      </c>
      <c r="J1258" t="s">
        <v>3870</v>
      </c>
    </row>
    <row r="1259" spans="1:10" x14ac:dyDescent="0.2">
      <c r="A1259" s="3">
        <v>44951</v>
      </c>
      <c r="B1259" t="s">
        <v>65</v>
      </c>
      <c r="C1259">
        <v>96.7</v>
      </c>
      <c r="D1259" t="s">
        <v>3518</v>
      </c>
      <c r="E1259">
        <v>59.8</v>
      </c>
      <c r="F1259" t="s">
        <v>3519</v>
      </c>
      <c r="G1259">
        <v>55.6</v>
      </c>
      <c r="H1259" t="s">
        <v>66</v>
      </c>
      <c r="I1259" t="s">
        <v>65</v>
      </c>
      <c r="J1259" t="s">
        <v>3870</v>
      </c>
    </row>
    <row r="1260" spans="1:10" x14ac:dyDescent="0.2">
      <c r="A1260" s="3">
        <v>44979</v>
      </c>
      <c r="B1260" t="s">
        <v>65</v>
      </c>
      <c r="C1260">
        <v>96.7</v>
      </c>
      <c r="D1260" t="s">
        <v>3650</v>
      </c>
      <c r="E1260">
        <v>59.8</v>
      </c>
      <c r="F1260" t="s">
        <v>3651</v>
      </c>
      <c r="G1260">
        <v>55.6</v>
      </c>
      <c r="H1260" t="s">
        <v>66</v>
      </c>
      <c r="I1260" t="s">
        <v>65</v>
      </c>
      <c r="J1260" t="s">
        <v>3870</v>
      </c>
    </row>
    <row r="1261" spans="1:10" x14ac:dyDescent="0.2">
      <c r="A1261" s="3">
        <v>44993</v>
      </c>
      <c r="B1261" t="s">
        <v>65</v>
      </c>
      <c r="C1261">
        <v>96.7</v>
      </c>
      <c r="D1261" t="s">
        <v>3786</v>
      </c>
      <c r="E1261">
        <v>59.8</v>
      </c>
      <c r="F1261" t="s">
        <v>3787</v>
      </c>
      <c r="G1261">
        <v>55.6</v>
      </c>
      <c r="H1261" t="s">
        <v>66</v>
      </c>
      <c r="I1261" t="s">
        <v>65</v>
      </c>
      <c r="J1261" t="s">
        <v>3870</v>
      </c>
    </row>
    <row r="1262" spans="1:10" x14ac:dyDescent="0.2">
      <c r="A1262" s="3">
        <v>44227</v>
      </c>
      <c r="B1262" t="s">
        <v>73</v>
      </c>
      <c r="C1262">
        <v>95.8</v>
      </c>
      <c r="D1262" t="s">
        <v>209</v>
      </c>
      <c r="E1262">
        <v>14.3</v>
      </c>
      <c r="F1262" t="s">
        <v>210</v>
      </c>
      <c r="G1262">
        <v>1.7</v>
      </c>
      <c r="H1262" t="s">
        <v>74</v>
      </c>
      <c r="I1262" t="s">
        <v>73</v>
      </c>
      <c r="J1262" t="s">
        <v>3870</v>
      </c>
    </row>
    <row r="1263" spans="1:10" x14ac:dyDescent="0.2">
      <c r="A1263" s="3">
        <v>44227</v>
      </c>
      <c r="B1263" t="s">
        <v>73</v>
      </c>
      <c r="C1263">
        <v>95.8</v>
      </c>
      <c r="D1263" t="s">
        <v>209</v>
      </c>
      <c r="E1263">
        <v>6.7</v>
      </c>
      <c r="F1263" t="s">
        <v>210</v>
      </c>
      <c r="G1263">
        <v>1.7</v>
      </c>
      <c r="H1263" t="s">
        <v>74</v>
      </c>
      <c r="I1263" t="s">
        <v>73</v>
      </c>
      <c r="J1263" t="s">
        <v>3870</v>
      </c>
    </row>
    <row r="1264" spans="1:10" x14ac:dyDescent="0.2">
      <c r="A1264" s="3">
        <v>44255</v>
      </c>
      <c r="B1264" t="s">
        <v>73</v>
      </c>
      <c r="C1264">
        <v>97.6</v>
      </c>
      <c r="D1264" t="s">
        <v>343</v>
      </c>
      <c r="E1264">
        <v>20.9</v>
      </c>
      <c r="F1264" t="s">
        <v>344</v>
      </c>
      <c r="G1264">
        <v>12.9</v>
      </c>
      <c r="H1264" t="s">
        <v>74</v>
      </c>
      <c r="I1264" t="s">
        <v>73</v>
      </c>
      <c r="J1264" t="s">
        <v>3870</v>
      </c>
    </row>
    <row r="1265" spans="1:10" x14ac:dyDescent="0.2">
      <c r="A1265" s="3">
        <v>44286</v>
      </c>
      <c r="B1265" t="s">
        <v>73</v>
      </c>
      <c r="C1265">
        <v>97.8</v>
      </c>
      <c r="D1265" t="s">
        <v>484</v>
      </c>
      <c r="E1265">
        <v>34.4</v>
      </c>
      <c r="F1265" t="s">
        <v>485</v>
      </c>
      <c r="G1265">
        <v>21.1</v>
      </c>
      <c r="H1265" t="s">
        <v>74</v>
      </c>
      <c r="I1265" t="s">
        <v>73</v>
      </c>
      <c r="J1265" t="s">
        <v>3870</v>
      </c>
    </row>
    <row r="1266" spans="1:10" x14ac:dyDescent="0.2">
      <c r="A1266" s="3">
        <v>44316</v>
      </c>
      <c r="B1266" t="s">
        <v>73</v>
      </c>
      <c r="C1266">
        <v>97.2</v>
      </c>
      <c r="D1266" t="s">
        <v>627</v>
      </c>
      <c r="E1266">
        <v>43.9</v>
      </c>
      <c r="F1266" t="s">
        <v>628</v>
      </c>
      <c r="G1266">
        <v>37.200000000000003</v>
      </c>
      <c r="H1266" t="s">
        <v>74</v>
      </c>
      <c r="I1266" t="s">
        <v>73</v>
      </c>
      <c r="J1266" t="s">
        <v>3870</v>
      </c>
    </row>
    <row r="1267" spans="1:10" x14ac:dyDescent="0.2">
      <c r="A1267" s="3">
        <v>44347</v>
      </c>
      <c r="B1267" t="s">
        <v>73</v>
      </c>
      <c r="C1267">
        <v>97.1</v>
      </c>
      <c r="D1267" t="s">
        <v>768</v>
      </c>
      <c r="E1267">
        <v>48.5</v>
      </c>
      <c r="F1267" t="s">
        <v>769</v>
      </c>
      <c r="G1267">
        <v>44</v>
      </c>
      <c r="H1267" t="s">
        <v>74</v>
      </c>
      <c r="I1267" t="s">
        <v>73</v>
      </c>
      <c r="J1267" t="s">
        <v>3870</v>
      </c>
    </row>
    <row r="1268" spans="1:10" x14ac:dyDescent="0.2">
      <c r="A1268" s="3">
        <v>44377</v>
      </c>
      <c r="B1268" t="s">
        <v>73</v>
      </c>
      <c r="C1268">
        <v>97.1</v>
      </c>
      <c r="D1268" t="s">
        <v>912</v>
      </c>
      <c r="E1268">
        <v>50.5</v>
      </c>
      <c r="F1268" t="s">
        <v>913</v>
      </c>
      <c r="G1268">
        <v>47.7</v>
      </c>
      <c r="H1268" t="s">
        <v>74</v>
      </c>
      <c r="I1268" t="s">
        <v>73</v>
      </c>
      <c r="J1268" t="s">
        <v>3870</v>
      </c>
    </row>
    <row r="1269" spans="1:10" x14ac:dyDescent="0.2">
      <c r="A1269" s="3">
        <v>44408</v>
      </c>
      <c r="B1269" t="s">
        <v>73</v>
      </c>
      <c r="C1269">
        <v>97.1</v>
      </c>
      <c r="D1269" t="s">
        <v>986</v>
      </c>
      <c r="E1269">
        <v>52.5</v>
      </c>
      <c r="F1269" t="s">
        <v>1055</v>
      </c>
      <c r="G1269">
        <v>49.3</v>
      </c>
      <c r="H1269" t="s">
        <v>74</v>
      </c>
      <c r="I1269" t="s">
        <v>73</v>
      </c>
      <c r="J1269" t="s">
        <v>3870</v>
      </c>
    </row>
    <row r="1270" spans="1:10" x14ac:dyDescent="0.2">
      <c r="A1270" s="3">
        <v>44439</v>
      </c>
      <c r="B1270" t="s">
        <v>73</v>
      </c>
      <c r="C1270">
        <v>97.1</v>
      </c>
      <c r="D1270" t="s">
        <v>1193</v>
      </c>
      <c r="E1270">
        <v>54.9</v>
      </c>
      <c r="F1270" t="s">
        <v>1194</v>
      </c>
      <c r="G1270">
        <v>51.4</v>
      </c>
      <c r="H1270" t="s">
        <v>74</v>
      </c>
      <c r="I1270" t="s">
        <v>73</v>
      </c>
      <c r="J1270" t="s">
        <v>3870</v>
      </c>
    </row>
    <row r="1271" spans="1:10" x14ac:dyDescent="0.2">
      <c r="A1271" s="3">
        <v>44469</v>
      </c>
      <c r="B1271" t="s">
        <v>73</v>
      </c>
      <c r="C1271">
        <v>97</v>
      </c>
      <c r="D1271" t="s">
        <v>1333</v>
      </c>
      <c r="E1271">
        <v>56.7</v>
      </c>
      <c r="F1271" t="s">
        <v>1334</v>
      </c>
      <c r="G1271">
        <v>53.2</v>
      </c>
      <c r="H1271" t="s">
        <v>74</v>
      </c>
      <c r="I1271" t="s">
        <v>73</v>
      </c>
      <c r="J1271" t="s">
        <v>3870</v>
      </c>
    </row>
    <row r="1272" spans="1:10" x14ac:dyDescent="0.2">
      <c r="A1272" s="3">
        <v>44500</v>
      </c>
      <c r="B1272" t="s">
        <v>73</v>
      </c>
      <c r="C1272">
        <v>97</v>
      </c>
      <c r="D1272" t="s">
        <v>1474</v>
      </c>
      <c r="E1272">
        <v>57.8</v>
      </c>
      <c r="F1272" t="s">
        <v>1475</v>
      </c>
      <c r="G1272">
        <v>54.6</v>
      </c>
      <c r="H1272" t="s">
        <v>74</v>
      </c>
      <c r="I1272" t="s">
        <v>73</v>
      </c>
      <c r="J1272" t="s">
        <v>3870</v>
      </c>
    </row>
    <row r="1273" spans="1:10" x14ac:dyDescent="0.2">
      <c r="A1273" s="3">
        <v>44530</v>
      </c>
      <c r="B1273" t="s">
        <v>73</v>
      </c>
      <c r="C1273">
        <v>96.8</v>
      </c>
      <c r="D1273" t="s">
        <v>1613</v>
      </c>
      <c r="E1273">
        <v>60.6</v>
      </c>
      <c r="F1273" t="s">
        <v>1614</v>
      </c>
      <c r="G1273">
        <v>55.5</v>
      </c>
      <c r="H1273" t="s">
        <v>74</v>
      </c>
      <c r="I1273" t="s">
        <v>73</v>
      </c>
      <c r="J1273" t="s">
        <v>3870</v>
      </c>
    </row>
    <row r="1274" spans="1:10" x14ac:dyDescent="0.2">
      <c r="A1274" s="3">
        <v>44561</v>
      </c>
      <c r="B1274" t="s">
        <v>73</v>
      </c>
      <c r="C1274">
        <v>96.8</v>
      </c>
      <c r="D1274" t="s">
        <v>1753</v>
      </c>
      <c r="E1274">
        <v>62.6</v>
      </c>
      <c r="F1274" t="s">
        <v>1754</v>
      </c>
      <c r="G1274">
        <v>57.7</v>
      </c>
      <c r="H1274" t="s">
        <v>74</v>
      </c>
      <c r="I1274" t="s">
        <v>73</v>
      </c>
      <c r="J1274" t="s">
        <v>3870</v>
      </c>
    </row>
    <row r="1275" spans="1:10" x14ac:dyDescent="0.2">
      <c r="A1275" s="3">
        <v>44592</v>
      </c>
      <c r="B1275" t="s">
        <v>73</v>
      </c>
      <c r="C1275">
        <v>96.8</v>
      </c>
      <c r="D1275" t="s">
        <v>1893</v>
      </c>
      <c r="E1275">
        <v>64.099999999999994</v>
      </c>
      <c r="F1275" t="s">
        <v>514</v>
      </c>
      <c r="G1275">
        <v>59.1</v>
      </c>
      <c r="H1275" t="s">
        <v>74</v>
      </c>
      <c r="I1275" t="s">
        <v>73</v>
      </c>
      <c r="J1275" t="s">
        <v>3870</v>
      </c>
    </row>
    <row r="1276" spans="1:10" x14ac:dyDescent="0.2">
      <c r="A1276" s="3">
        <v>44620</v>
      </c>
      <c r="B1276" t="s">
        <v>73</v>
      </c>
      <c r="C1276">
        <v>96.9</v>
      </c>
      <c r="D1276" t="s">
        <v>2031</v>
      </c>
      <c r="E1276">
        <v>64.599999999999994</v>
      </c>
      <c r="F1276" t="s">
        <v>2032</v>
      </c>
      <c r="G1276">
        <v>59.8</v>
      </c>
      <c r="H1276" t="s">
        <v>74</v>
      </c>
      <c r="I1276" t="s">
        <v>73</v>
      </c>
      <c r="J1276" t="s">
        <v>3870</v>
      </c>
    </row>
    <row r="1277" spans="1:10" x14ac:dyDescent="0.2">
      <c r="A1277" s="3">
        <v>44651</v>
      </c>
      <c r="B1277" t="s">
        <v>73</v>
      </c>
      <c r="C1277">
        <v>96.9</v>
      </c>
      <c r="D1277" t="s">
        <v>2165</v>
      </c>
      <c r="E1277">
        <v>64.900000000000006</v>
      </c>
      <c r="F1277" t="s">
        <v>2166</v>
      </c>
      <c r="G1277">
        <v>60.1</v>
      </c>
      <c r="H1277" t="s">
        <v>74</v>
      </c>
      <c r="I1277" t="s">
        <v>73</v>
      </c>
      <c r="J1277" t="s">
        <v>3870</v>
      </c>
    </row>
    <row r="1278" spans="1:10" x14ac:dyDescent="0.2">
      <c r="A1278" s="3">
        <v>44681</v>
      </c>
      <c r="B1278" t="s">
        <v>73</v>
      </c>
      <c r="C1278">
        <v>96.8</v>
      </c>
      <c r="D1278" t="s">
        <v>2167</v>
      </c>
      <c r="E1278">
        <v>65.2</v>
      </c>
      <c r="F1278" t="s">
        <v>2300</v>
      </c>
      <c r="G1278">
        <v>60.5</v>
      </c>
      <c r="H1278" t="s">
        <v>74</v>
      </c>
      <c r="I1278" t="s">
        <v>73</v>
      </c>
      <c r="J1278" t="s">
        <v>3870</v>
      </c>
    </row>
    <row r="1279" spans="1:10" x14ac:dyDescent="0.2">
      <c r="A1279" s="3">
        <v>44712</v>
      </c>
      <c r="B1279" t="s">
        <v>73</v>
      </c>
      <c r="C1279">
        <v>96.8</v>
      </c>
      <c r="D1279" t="s">
        <v>2440</v>
      </c>
      <c r="E1279">
        <v>65.400000000000006</v>
      </c>
      <c r="F1279" t="s">
        <v>519</v>
      </c>
      <c r="G1279">
        <v>60.7</v>
      </c>
      <c r="H1279" t="s">
        <v>74</v>
      </c>
      <c r="I1279" t="s">
        <v>73</v>
      </c>
      <c r="J1279" t="s">
        <v>3870</v>
      </c>
    </row>
    <row r="1280" spans="1:10" x14ac:dyDescent="0.2">
      <c r="A1280" s="3">
        <v>44741</v>
      </c>
      <c r="B1280" t="s">
        <v>73</v>
      </c>
      <c r="C1280">
        <v>96.8</v>
      </c>
      <c r="D1280" t="s">
        <v>2576</v>
      </c>
      <c r="E1280">
        <v>65.599999999999994</v>
      </c>
      <c r="F1280" t="s">
        <v>2577</v>
      </c>
      <c r="G1280">
        <v>60.9</v>
      </c>
      <c r="H1280" t="s">
        <v>74</v>
      </c>
      <c r="I1280" t="s">
        <v>73</v>
      </c>
      <c r="J1280" t="s">
        <v>3870</v>
      </c>
    </row>
    <row r="1281" spans="1:10" x14ac:dyDescent="0.2">
      <c r="A1281" s="3">
        <v>44769</v>
      </c>
      <c r="B1281" t="s">
        <v>73</v>
      </c>
      <c r="C1281">
        <v>96.8</v>
      </c>
      <c r="D1281" t="s">
        <v>2713</v>
      </c>
      <c r="E1281">
        <v>65.8</v>
      </c>
      <c r="F1281" t="s">
        <v>2714</v>
      </c>
      <c r="G1281">
        <v>61</v>
      </c>
      <c r="H1281" t="s">
        <v>74</v>
      </c>
      <c r="I1281" t="s">
        <v>73</v>
      </c>
      <c r="J1281" t="s">
        <v>3870</v>
      </c>
    </row>
    <row r="1282" spans="1:10" x14ac:dyDescent="0.2">
      <c r="A1282" s="3">
        <v>44804</v>
      </c>
      <c r="B1282" t="s">
        <v>73</v>
      </c>
      <c r="C1282">
        <v>96.8</v>
      </c>
      <c r="D1282" t="s">
        <v>2846</v>
      </c>
      <c r="E1282">
        <v>66.099999999999994</v>
      </c>
      <c r="F1282" t="s">
        <v>2847</v>
      </c>
      <c r="G1282">
        <v>61.3</v>
      </c>
      <c r="H1282" t="s">
        <v>74</v>
      </c>
      <c r="I1282" t="s">
        <v>73</v>
      </c>
      <c r="J1282" t="s">
        <v>3870</v>
      </c>
    </row>
    <row r="1283" spans="1:10" x14ac:dyDescent="0.2">
      <c r="A1283" s="3">
        <v>44832</v>
      </c>
      <c r="B1283" t="s">
        <v>73</v>
      </c>
      <c r="C1283">
        <v>96.8</v>
      </c>
      <c r="D1283" t="s">
        <v>2983</v>
      </c>
      <c r="E1283">
        <v>66.3</v>
      </c>
      <c r="F1283" t="s">
        <v>2984</v>
      </c>
      <c r="G1283">
        <v>61.5</v>
      </c>
      <c r="H1283" t="s">
        <v>74</v>
      </c>
      <c r="I1283" t="s">
        <v>73</v>
      </c>
      <c r="J1283" t="s">
        <v>3870</v>
      </c>
    </row>
    <row r="1284" spans="1:10" x14ac:dyDescent="0.2">
      <c r="A1284" s="3">
        <v>44860</v>
      </c>
      <c r="B1284" t="s">
        <v>73</v>
      </c>
      <c r="C1284">
        <v>96.8</v>
      </c>
      <c r="D1284" t="s">
        <v>3121</v>
      </c>
      <c r="E1284">
        <v>66.599999999999994</v>
      </c>
      <c r="F1284" t="s">
        <v>3122</v>
      </c>
      <c r="G1284">
        <v>61.7</v>
      </c>
      <c r="H1284" t="s">
        <v>74</v>
      </c>
      <c r="I1284" t="s">
        <v>73</v>
      </c>
      <c r="J1284" t="s">
        <v>3870</v>
      </c>
    </row>
    <row r="1285" spans="1:10" x14ac:dyDescent="0.2">
      <c r="A1285" s="3">
        <v>44895</v>
      </c>
      <c r="B1285" t="s">
        <v>73</v>
      </c>
      <c r="C1285">
        <v>96.8</v>
      </c>
      <c r="D1285" t="s">
        <v>3255</v>
      </c>
      <c r="E1285">
        <v>67</v>
      </c>
      <c r="F1285" t="s">
        <v>3256</v>
      </c>
      <c r="G1285">
        <v>62</v>
      </c>
      <c r="H1285" t="s">
        <v>74</v>
      </c>
      <c r="I1285" t="s">
        <v>73</v>
      </c>
      <c r="J1285" t="s">
        <v>3870</v>
      </c>
    </row>
    <row r="1286" spans="1:10" x14ac:dyDescent="0.2">
      <c r="A1286" s="3">
        <v>44923</v>
      </c>
      <c r="B1286" t="s">
        <v>73</v>
      </c>
      <c r="C1286">
        <v>96.7</v>
      </c>
      <c r="D1286" t="s">
        <v>3394</v>
      </c>
      <c r="E1286">
        <v>67.2</v>
      </c>
      <c r="F1286" t="s">
        <v>2291</v>
      </c>
      <c r="G1286">
        <v>62.1</v>
      </c>
      <c r="H1286" t="s">
        <v>74</v>
      </c>
      <c r="I1286" t="s">
        <v>73</v>
      </c>
      <c r="J1286" t="s">
        <v>3870</v>
      </c>
    </row>
    <row r="1287" spans="1:10" x14ac:dyDescent="0.2">
      <c r="A1287" s="3">
        <v>44951</v>
      </c>
      <c r="B1287" t="s">
        <v>73</v>
      </c>
      <c r="C1287">
        <v>96.7</v>
      </c>
      <c r="D1287" t="s">
        <v>3525</v>
      </c>
      <c r="E1287">
        <v>67.3</v>
      </c>
      <c r="F1287" t="s">
        <v>3526</v>
      </c>
      <c r="G1287">
        <v>62.2</v>
      </c>
      <c r="H1287" t="s">
        <v>74</v>
      </c>
      <c r="I1287" t="s">
        <v>73</v>
      </c>
      <c r="J1287" t="s">
        <v>3870</v>
      </c>
    </row>
    <row r="1288" spans="1:10" x14ac:dyDescent="0.2">
      <c r="A1288" s="3">
        <v>44979</v>
      </c>
      <c r="B1288" t="s">
        <v>73</v>
      </c>
      <c r="C1288">
        <v>96.7</v>
      </c>
      <c r="D1288" t="s">
        <v>3658</v>
      </c>
      <c r="E1288">
        <v>67.400000000000006</v>
      </c>
      <c r="F1288" t="s">
        <v>3659</v>
      </c>
      <c r="G1288">
        <v>62.3</v>
      </c>
      <c r="H1288" t="s">
        <v>74</v>
      </c>
      <c r="I1288" t="s">
        <v>73</v>
      </c>
      <c r="J1288" t="s">
        <v>3870</v>
      </c>
    </row>
    <row r="1289" spans="1:10" x14ac:dyDescent="0.2">
      <c r="A1289" s="3">
        <v>44993</v>
      </c>
      <c r="B1289" t="s">
        <v>73</v>
      </c>
      <c r="C1289">
        <v>96.7</v>
      </c>
      <c r="D1289" t="s">
        <v>3793</v>
      </c>
      <c r="E1289">
        <v>67.400000000000006</v>
      </c>
      <c r="F1289" t="s">
        <v>3794</v>
      </c>
      <c r="G1289">
        <v>62.3</v>
      </c>
      <c r="H1289" t="s">
        <v>74</v>
      </c>
      <c r="I1289" t="s">
        <v>73</v>
      </c>
      <c r="J1289" t="s">
        <v>3870</v>
      </c>
    </row>
    <row r="1290" spans="1:10" x14ac:dyDescent="0.2">
      <c r="A1290" s="3">
        <v>44227</v>
      </c>
      <c r="B1290" t="s">
        <v>75</v>
      </c>
      <c r="C1290">
        <v>95.8</v>
      </c>
      <c r="D1290" t="s">
        <v>211</v>
      </c>
      <c r="E1290">
        <v>6.7</v>
      </c>
      <c r="F1290" t="s">
        <v>212</v>
      </c>
      <c r="G1290">
        <v>1.1000000000000001</v>
      </c>
      <c r="H1290" t="s">
        <v>76</v>
      </c>
      <c r="I1290" t="s">
        <v>75</v>
      </c>
      <c r="J1290" t="s">
        <v>3870</v>
      </c>
    </row>
    <row r="1291" spans="1:10" x14ac:dyDescent="0.2">
      <c r="A1291" s="3">
        <v>44227</v>
      </c>
      <c r="B1291" t="s">
        <v>75</v>
      </c>
      <c r="C1291">
        <v>95.8</v>
      </c>
      <c r="D1291" t="s">
        <v>211</v>
      </c>
      <c r="E1291">
        <v>0</v>
      </c>
      <c r="F1291" t="s">
        <v>212</v>
      </c>
      <c r="G1291">
        <v>1.1000000000000001</v>
      </c>
      <c r="H1291" t="s">
        <v>76</v>
      </c>
      <c r="I1291" t="s">
        <v>75</v>
      </c>
      <c r="J1291" t="s">
        <v>3870</v>
      </c>
    </row>
    <row r="1292" spans="1:10" x14ac:dyDescent="0.2">
      <c r="A1292" s="3">
        <v>44255</v>
      </c>
      <c r="B1292" t="s">
        <v>75</v>
      </c>
      <c r="C1292">
        <v>97.6</v>
      </c>
      <c r="D1292" t="s">
        <v>345</v>
      </c>
      <c r="E1292">
        <v>15.8</v>
      </c>
      <c r="F1292" t="s">
        <v>346</v>
      </c>
      <c r="G1292">
        <v>7.9</v>
      </c>
      <c r="H1292" t="s">
        <v>76</v>
      </c>
      <c r="I1292" t="s">
        <v>75</v>
      </c>
      <c r="J1292" t="s">
        <v>3870</v>
      </c>
    </row>
    <row r="1293" spans="1:10" x14ac:dyDescent="0.2">
      <c r="A1293" s="3">
        <v>44286</v>
      </c>
      <c r="B1293" t="s">
        <v>75</v>
      </c>
      <c r="C1293">
        <v>97.8</v>
      </c>
      <c r="D1293" t="s">
        <v>486</v>
      </c>
      <c r="E1293">
        <v>29.5</v>
      </c>
      <c r="F1293" t="s">
        <v>487</v>
      </c>
      <c r="G1293">
        <v>17.3</v>
      </c>
      <c r="H1293" t="s">
        <v>76</v>
      </c>
      <c r="I1293" t="s">
        <v>75</v>
      </c>
      <c r="J1293" t="s">
        <v>3870</v>
      </c>
    </row>
    <row r="1294" spans="1:10" x14ac:dyDescent="0.2">
      <c r="A1294" s="3">
        <v>44316</v>
      </c>
      <c r="B1294" t="s">
        <v>75</v>
      </c>
      <c r="C1294">
        <v>97.2</v>
      </c>
      <c r="D1294" t="s">
        <v>629</v>
      </c>
      <c r="E1294">
        <v>37.5</v>
      </c>
      <c r="F1294" t="s">
        <v>630</v>
      </c>
      <c r="G1294">
        <v>30.9</v>
      </c>
      <c r="H1294" t="s">
        <v>76</v>
      </c>
      <c r="I1294" t="s">
        <v>75</v>
      </c>
      <c r="J1294" t="s">
        <v>3870</v>
      </c>
    </row>
    <row r="1295" spans="1:10" x14ac:dyDescent="0.2">
      <c r="A1295" s="3">
        <v>44347</v>
      </c>
      <c r="B1295" t="s">
        <v>75</v>
      </c>
      <c r="C1295">
        <v>97.1</v>
      </c>
      <c r="D1295" t="s">
        <v>770</v>
      </c>
      <c r="E1295">
        <v>42.1</v>
      </c>
      <c r="F1295" t="s">
        <v>771</v>
      </c>
      <c r="G1295">
        <v>38.200000000000003</v>
      </c>
      <c r="H1295" t="s">
        <v>76</v>
      </c>
      <c r="I1295" t="s">
        <v>75</v>
      </c>
      <c r="J1295" t="s">
        <v>3870</v>
      </c>
    </row>
    <row r="1296" spans="1:10" x14ac:dyDescent="0.2">
      <c r="A1296" s="3">
        <v>44377</v>
      </c>
      <c r="B1296" t="s">
        <v>75</v>
      </c>
      <c r="C1296">
        <v>97.1</v>
      </c>
      <c r="D1296" t="s">
        <v>914</v>
      </c>
      <c r="E1296">
        <v>44.1</v>
      </c>
      <c r="F1296" t="s">
        <v>915</v>
      </c>
      <c r="G1296">
        <v>42.2</v>
      </c>
      <c r="H1296" t="s">
        <v>76</v>
      </c>
      <c r="I1296" t="s">
        <v>75</v>
      </c>
      <c r="J1296" t="s">
        <v>3870</v>
      </c>
    </row>
    <row r="1297" spans="1:10" x14ac:dyDescent="0.2">
      <c r="A1297" s="3">
        <v>44408</v>
      </c>
      <c r="B1297" t="s">
        <v>75</v>
      </c>
      <c r="C1297">
        <v>97.1</v>
      </c>
      <c r="D1297" t="s">
        <v>1056</v>
      </c>
      <c r="E1297">
        <v>46.1</v>
      </c>
      <c r="F1297" t="s">
        <v>1057</v>
      </c>
      <c r="G1297">
        <v>43.8</v>
      </c>
      <c r="H1297" t="s">
        <v>76</v>
      </c>
      <c r="I1297" t="s">
        <v>75</v>
      </c>
      <c r="J1297" t="s">
        <v>3870</v>
      </c>
    </row>
    <row r="1298" spans="1:10" x14ac:dyDescent="0.2">
      <c r="A1298" s="3">
        <v>44439</v>
      </c>
      <c r="B1298" t="s">
        <v>75</v>
      </c>
      <c r="C1298">
        <v>97.1</v>
      </c>
      <c r="D1298" t="s">
        <v>1195</v>
      </c>
      <c r="E1298">
        <v>48.4</v>
      </c>
      <c r="F1298" t="s">
        <v>1196</v>
      </c>
      <c r="G1298">
        <v>45.6</v>
      </c>
      <c r="H1298" t="s">
        <v>76</v>
      </c>
      <c r="I1298" t="s">
        <v>75</v>
      </c>
      <c r="J1298" t="s">
        <v>3870</v>
      </c>
    </row>
    <row r="1299" spans="1:10" x14ac:dyDescent="0.2">
      <c r="A1299" s="3">
        <v>44469</v>
      </c>
      <c r="B1299" t="s">
        <v>75</v>
      </c>
      <c r="C1299">
        <v>97</v>
      </c>
      <c r="D1299" t="s">
        <v>1265</v>
      </c>
      <c r="E1299">
        <v>50.4</v>
      </c>
      <c r="F1299" t="s">
        <v>1335</v>
      </c>
      <c r="G1299">
        <v>47.6</v>
      </c>
      <c r="H1299" t="s">
        <v>76</v>
      </c>
      <c r="I1299" t="s">
        <v>75</v>
      </c>
      <c r="J1299" t="s">
        <v>3870</v>
      </c>
    </row>
    <row r="1300" spans="1:10" x14ac:dyDescent="0.2">
      <c r="A1300" s="3">
        <v>44500</v>
      </c>
      <c r="B1300" t="s">
        <v>75</v>
      </c>
      <c r="C1300">
        <v>97</v>
      </c>
      <c r="D1300" t="s">
        <v>1476</v>
      </c>
      <c r="E1300">
        <v>51.9</v>
      </c>
      <c r="F1300" t="s">
        <v>1477</v>
      </c>
      <c r="G1300">
        <v>49.4</v>
      </c>
      <c r="H1300" t="s">
        <v>76</v>
      </c>
      <c r="I1300" t="s">
        <v>75</v>
      </c>
      <c r="J1300" t="s">
        <v>3870</v>
      </c>
    </row>
    <row r="1301" spans="1:10" x14ac:dyDescent="0.2">
      <c r="A1301" s="3">
        <v>44530</v>
      </c>
      <c r="B1301" t="s">
        <v>75</v>
      </c>
      <c r="C1301">
        <v>96.8</v>
      </c>
      <c r="D1301" t="s">
        <v>1615</v>
      </c>
      <c r="E1301">
        <v>53.6</v>
      </c>
      <c r="F1301" t="s">
        <v>1616</v>
      </c>
      <c r="G1301">
        <v>50.5</v>
      </c>
      <c r="H1301" t="s">
        <v>76</v>
      </c>
      <c r="I1301" t="s">
        <v>75</v>
      </c>
      <c r="J1301" t="s">
        <v>3870</v>
      </c>
    </row>
    <row r="1302" spans="1:10" x14ac:dyDescent="0.2">
      <c r="A1302" s="3">
        <v>44561</v>
      </c>
      <c r="B1302" t="s">
        <v>75</v>
      </c>
      <c r="C1302">
        <v>96.8</v>
      </c>
      <c r="D1302" t="s">
        <v>1755</v>
      </c>
      <c r="E1302">
        <v>54.7</v>
      </c>
      <c r="F1302" t="s">
        <v>1756</v>
      </c>
      <c r="G1302">
        <v>51.8</v>
      </c>
      <c r="H1302" t="s">
        <v>76</v>
      </c>
      <c r="I1302" t="s">
        <v>75</v>
      </c>
      <c r="J1302" t="s">
        <v>3870</v>
      </c>
    </row>
    <row r="1303" spans="1:10" x14ac:dyDescent="0.2">
      <c r="A1303" s="3">
        <v>44592</v>
      </c>
      <c r="B1303" t="s">
        <v>75</v>
      </c>
      <c r="C1303">
        <v>96.8</v>
      </c>
      <c r="D1303" t="s">
        <v>1894</v>
      </c>
      <c r="E1303">
        <v>56</v>
      </c>
      <c r="F1303" t="s">
        <v>1895</v>
      </c>
      <c r="G1303">
        <v>52.8</v>
      </c>
      <c r="H1303" t="s">
        <v>76</v>
      </c>
      <c r="I1303" t="s">
        <v>75</v>
      </c>
      <c r="J1303" t="s">
        <v>3870</v>
      </c>
    </row>
    <row r="1304" spans="1:10" x14ac:dyDescent="0.2">
      <c r="A1304" s="3">
        <v>44620</v>
      </c>
      <c r="B1304" t="s">
        <v>75</v>
      </c>
      <c r="C1304">
        <v>96.9</v>
      </c>
      <c r="D1304" t="s">
        <v>2033</v>
      </c>
      <c r="E1304">
        <v>56.4</v>
      </c>
      <c r="F1304" t="s">
        <v>2034</v>
      </c>
      <c r="G1304">
        <v>53.4</v>
      </c>
      <c r="H1304" t="s">
        <v>76</v>
      </c>
      <c r="I1304" t="s">
        <v>75</v>
      </c>
      <c r="J1304" t="s">
        <v>3870</v>
      </c>
    </row>
    <row r="1305" spans="1:10" x14ac:dyDescent="0.2">
      <c r="A1305" s="3">
        <v>44651</v>
      </c>
      <c r="B1305" t="s">
        <v>75</v>
      </c>
      <c r="C1305">
        <v>96.9</v>
      </c>
      <c r="D1305" t="s">
        <v>2167</v>
      </c>
      <c r="E1305">
        <v>56.6</v>
      </c>
      <c r="F1305" t="s">
        <v>2168</v>
      </c>
      <c r="G1305">
        <v>53.7</v>
      </c>
      <c r="H1305" t="s">
        <v>76</v>
      </c>
      <c r="I1305" t="s">
        <v>75</v>
      </c>
      <c r="J1305" t="s">
        <v>3870</v>
      </c>
    </row>
    <row r="1306" spans="1:10" x14ac:dyDescent="0.2">
      <c r="A1306" s="3">
        <v>44681</v>
      </c>
      <c r="B1306" t="s">
        <v>75</v>
      </c>
      <c r="C1306">
        <v>96.8</v>
      </c>
      <c r="D1306" t="s">
        <v>2301</v>
      </c>
      <c r="E1306">
        <v>56.8</v>
      </c>
      <c r="F1306" t="s">
        <v>2302</v>
      </c>
      <c r="G1306">
        <v>54</v>
      </c>
      <c r="H1306" t="s">
        <v>76</v>
      </c>
      <c r="I1306" t="s">
        <v>75</v>
      </c>
      <c r="J1306" t="s">
        <v>3870</v>
      </c>
    </row>
    <row r="1307" spans="1:10" x14ac:dyDescent="0.2">
      <c r="A1307" s="3">
        <v>44712</v>
      </c>
      <c r="B1307" t="s">
        <v>75</v>
      </c>
      <c r="C1307">
        <v>96.8</v>
      </c>
      <c r="D1307" t="s">
        <v>2441</v>
      </c>
      <c r="E1307">
        <v>57</v>
      </c>
      <c r="F1307" t="s">
        <v>2442</v>
      </c>
      <c r="G1307">
        <v>54.2</v>
      </c>
      <c r="H1307" t="s">
        <v>76</v>
      </c>
      <c r="I1307" t="s">
        <v>75</v>
      </c>
      <c r="J1307" t="s">
        <v>3870</v>
      </c>
    </row>
    <row r="1308" spans="1:10" x14ac:dyDescent="0.2">
      <c r="A1308" s="3">
        <v>44741</v>
      </c>
      <c r="B1308" t="s">
        <v>75</v>
      </c>
      <c r="C1308">
        <v>96.8</v>
      </c>
      <c r="D1308" t="s">
        <v>2578</v>
      </c>
      <c r="E1308">
        <v>57.1</v>
      </c>
      <c r="F1308" t="s">
        <v>2579</v>
      </c>
      <c r="G1308">
        <v>54.4</v>
      </c>
      <c r="H1308" t="s">
        <v>76</v>
      </c>
      <c r="I1308" t="s">
        <v>75</v>
      </c>
      <c r="J1308" t="s">
        <v>3870</v>
      </c>
    </row>
    <row r="1309" spans="1:10" x14ac:dyDescent="0.2">
      <c r="A1309" s="3">
        <v>44769</v>
      </c>
      <c r="B1309" t="s">
        <v>75</v>
      </c>
      <c r="C1309">
        <v>96.8</v>
      </c>
      <c r="D1309" t="s">
        <v>2715</v>
      </c>
      <c r="E1309">
        <v>57.3</v>
      </c>
      <c r="F1309" t="s">
        <v>2716</v>
      </c>
      <c r="G1309">
        <v>54.5</v>
      </c>
      <c r="H1309" t="s">
        <v>76</v>
      </c>
      <c r="I1309" t="s">
        <v>75</v>
      </c>
      <c r="J1309" t="s">
        <v>3870</v>
      </c>
    </row>
    <row r="1310" spans="1:10" x14ac:dyDescent="0.2">
      <c r="A1310" s="3">
        <v>44804</v>
      </c>
      <c r="B1310" t="s">
        <v>75</v>
      </c>
      <c r="C1310">
        <v>96.8</v>
      </c>
      <c r="D1310" t="s">
        <v>2848</v>
      </c>
      <c r="E1310">
        <v>57.4</v>
      </c>
      <c r="F1310" t="s">
        <v>2849</v>
      </c>
      <c r="G1310">
        <v>54.7</v>
      </c>
      <c r="H1310" t="s">
        <v>76</v>
      </c>
      <c r="I1310" t="s">
        <v>75</v>
      </c>
      <c r="J1310" t="s">
        <v>3870</v>
      </c>
    </row>
    <row r="1311" spans="1:10" x14ac:dyDescent="0.2">
      <c r="A1311" s="3">
        <v>44832</v>
      </c>
      <c r="B1311" t="s">
        <v>75</v>
      </c>
      <c r="C1311">
        <v>96.8</v>
      </c>
      <c r="D1311" t="s">
        <v>2985</v>
      </c>
      <c r="E1311">
        <v>57.6</v>
      </c>
      <c r="F1311" t="s">
        <v>2986</v>
      </c>
      <c r="G1311">
        <v>54.8</v>
      </c>
      <c r="H1311" t="s">
        <v>76</v>
      </c>
      <c r="I1311" t="s">
        <v>75</v>
      </c>
      <c r="J1311" t="s">
        <v>3870</v>
      </c>
    </row>
    <row r="1312" spans="1:10" x14ac:dyDescent="0.2">
      <c r="A1312" s="3">
        <v>44860</v>
      </c>
      <c r="B1312" t="s">
        <v>75</v>
      </c>
      <c r="C1312">
        <v>96.8</v>
      </c>
      <c r="D1312" t="s">
        <v>3123</v>
      </c>
      <c r="E1312">
        <v>57.8</v>
      </c>
      <c r="F1312" t="s">
        <v>3124</v>
      </c>
      <c r="G1312">
        <v>55</v>
      </c>
      <c r="H1312" t="s">
        <v>76</v>
      </c>
      <c r="I1312" t="s">
        <v>75</v>
      </c>
      <c r="J1312" t="s">
        <v>3870</v>
      </c>
    </row>
    <row r="1313" spans="1:10" x14ac:dyDescent="0.2">
      <c r="A1313" s="3">
        <v>44895</v>
      </c>
      <c r="B1313" t="s">
        <v>75</v>
      </c>
      <c r="C1313">
        <v>96.8</v>
      </c>
      <c r="D1313" t="s">
        <v>1411</v>
      </c>
      <c r="E1313">
        <v>58</v>
      </c>
      <c r="F1313" t="s">
        <v>3257</v>
      </c>
      <c r="G1313">
        <v>55.2</v>
      </c>
      <c r="H1313" t="s">
        <v>76</v>
      </c>
      <c r="I1313" t="s">
        <v>75</v>
      </c>
      <c r="J1313" t="s">
        <v>3870</v>
      </c>
    </row>
    <row r="1314" spans="1:10" x14ac:dyDescent="0.2">
      <c r="A1314" s="3">
        <v>44923</v>
      </c>
      <c r="B1314" t="s">
        <v>75</v>
      </c>
      <c r="C1314">
        <v>96.7</v>
      </c>
      <c r="D1314" t="s">
        <v>2027</v>
      </c>
      <c r="E1314">
        <v>58.1</v>
      </c>
      <c r="F1314" t="s">
        <v>3395</v>
      </c>
      <c r="G1314">
        <v>55.3</v>
      </c>
      <c r="H1314" t="s">
        <v>76</v>
      </c>
      <c r="I1314" t="s">
        <v>75</v>
      </c>
      <c r="J1314" t="s">
        <v>3870</v>
      </c>
    </row>
    <row r="1315" spans="1:10" x14ac:dyDescent="0.2">
      <c r="A1315" s="3">
        <v>44951</v>
      </c>
      <c r="B1315" t="s">
        <v>75</v>
      </c>
      <c r="C1315">
        <v>96.7</v>
      </c>
      <c r="D1315" t="s">
        <v>3527</v>
      </c>
      <c r="E1315">
        <v>58.1</v>
      </c>
      <c r="F1315" t="s">
        <v>3528</v>
      </c>
      <c r="G1315">
        <v>55.4</v>
      </c>
      <c r="H1315" t="s">
        <v>76</v>
      </c>
      <c r="I1315" t="s">
        <v>75</v>
      </c>
      <c r="J1315" t="s">
        <v>3870</v>
      </c>
    </row>
    <row r="1316" spans="1:10" x14ac:dyDescent="0.2">
      <c r="A1316" s="3">
        <v>44979</v>
      </c>
      <c r="B1316" t="s">
        <v>75</v>
      </c>
      <c r="C1316">
        <v>96.7</v>
      </c>
      <c r="D1316" t="s">
        <v>1800</v>
      </c>
      <c r="E1316">
        <v>58.2</v>
      </c>
      <c r="F1316" t="s">
        <v>3660</v>
      </c>
      <c r="G1316">
        <v>55.4</v>
      </c>
      <c r="H1316" t="s">
        <v>76</v>
      </c>
      <c r="I1316" t="s">
        <v>75</v>
      </c>
      <c r="J1316" t="s">
        <v>3870</v>
      </c>
    </row>
    <row r="1317" spans="1:10" x14ac:dyDescent="0.2">
      <c r="A1317" s="3">
        <v>44993</v>
      </c>
      <c r="B1317" t="s">
        <v>75</v>
      </c>
      <c r="C1317">
        <v>96.7</v>
      </c>
      <c r="D1317" t="s">
        <v>3795</v>
      </c>
      <c r="E1317">
        <v>58.2</v>
      </c>
      <c r="F1317" t="s">
        <v>3796</v>
      </c>
      <c r="G1317">
        <v>55.4</v>
      </c>
      <c r="H1317" t="s">
        <v>76</v>
      </c>
      <c r="I1317" t="s">
        <v>75</v>
      </c>
      <c r="J1317" t="s">
        <v>3870</v>
      </c>
    </row>
    <row r="1318" spans="1:10" x14ac:dyDescent="0.2">
      <c r="A1318" s="3">
        <v>44227</v>
      </c>
      <c r="B1318" t="s">
        <v>77</v>
      </c>
      <c r="C1318">
        <v>0</v>
      </c>
      <c r="D1318" t="s">
        <v>9</v>
      </c>
      <c r="E1318">
        <v>0</v>
      </c>
      <c r="F1318" t="s">
        <v>9</v>
      </c>
      <c r="G1318">
        <v>0</v>
      </c>
      <c r="H1318" t="s">
        <v>78</v>
      </c>
      <c r="I1318" t="s">
        <v>77</v>
      </c>
      <c r="J1318" t="s">
        <v>3870</v>
      </c>
    </row>
    <row r="1319" spans="1:10" x14ac:dyDescent="0.2">
      <c r="A1319" s="3">
        <v>44227</v>
      </c>
      <c r="B1319" t="s">
        <v>77</v>
      </c>
      <c r="C1319">
        <v>0</v>
      </c>
      <c r="D1319" t="s">
        <v>9</v>
      </c>
      <c r="E1319">
        <v>7.8</v>
      </c>
      <c r="F1319" t="s">
        <v>9</v>
      </c>
      <c r="G1319">
        <v>0</v>
      </c>
      <c r="H1319" t="s">
        <v>78</v>
      </c>
      <c r="I1319" t="s">
        <v>77</v>
      </c>
      <c r="J1319" t="s">
        <v>3870</v>
      </c>
    </row>
    <row r="1320" spans="1:10" x14ac:dyDescent="0.2">
      <c r="A1320" s="3">
        <v>44255</v>
      </c>
      <c r="B1320" t="s">
        <v>77</v>
      </c>
      <c r="C1320">
        <v>97.6</v>
      </c>
      <c r="D1320" t="s">
        <v>347</v>
      </c>
      <c r="E1320">
        <v>17</v>
      </c>
      <c r="F1320" t="s">
        <v>348</v>
      </c>
      <c r="G1320">
        <v>7.9</v>
      </c>
      <c r="H1320" t="s">
        <v>78</v>
      </c>
      <c r="I1320" t="s">
        <v>77</v>
      </c>
      <c r="J1320" t="s">
        <v>3870</v>
      </c>
    </row>
    <row r="1321" spans="1:10" x14ac:dyDescent="0.2">
      <c r="A1321" s="3">
        <v>44286</v>
      </c>
      <c r="B1321" t="s">
        <v>77</v>
      </c>
      <c r="C1321">
        <v>97.8</v>
      </c>
      <c r="D1321" t="s">
        <v>488</v>
      </c>
      <c r="E1321">
        <v>29.1</v>
      </c>
      <c r="F1321" t="s">
        <v>489</v>
      </c>
      <c r="G1321">
        <v>18.2</v>
      </c>
      <c r="H1321" t="s">
        <v>78</v>
      </c>
      <c r="I1321" t="s">
        <v>77</v>
      </c>
      <c r="J1321" t="s">
        <v>3870</v>
      </c>
    </row>
    <row r="1322" spans="1:10" x14ac:dyDescent="0.2">
      <c r="A1322" s="3">
        <v>44316</v>
      </c>
      <c r="B1322" t="s">
        <v>77</v>
      </c>
      <c r="C1322">
        <v>97.2</v>
      </c>
      <c r="D1322" t="s">
        <v>631</v>
      </c>
      <c r="E1322">
        <v>40.200000000000003</v>
      </c>
      <c r="F1322" t="s">
        <v>632</v>
      </c>
      <c r="G1322">
        <v>30.3</v>
      </c>
      <c r="H1322" t="s">
        <v>78</v>
      </c>
      <c r="I1322" t="s">
        <v>77</v>
      </c>
      <c r="J1322" t="s">
        <v>3870</v>
      </c>
    </row>
    <row r="1323" spans="1:10" x14ac:dyDescent="0.2">
      <c r="A1323" s="3">
        <v>44347</v>
      </c>
      <c r="B1323" t="s">
        <v>77</v>
      </c>
      <c r="C1323">
        <v>97.1</v>
      </c>
      <c r="D1323" t="s">
        <v>772</v>
      </c>
      <c r="E1323">
        <v>44.5</v>
      </c>
      <c r="F1323" t="s">
        <v>773</v>
      </c>
      <c r="G1323">
        <v>40.4</v>
      </c>
      <c r="H1323" t="s">
        <v>78</v>
      </c>
      <c r="I1323" t="s">
        <v>77</v>
      </c>
      <c r="J1323" t="s">
        <v>3870</v>
      </c>
    </row>
    <row r="1324" spans="1:10" x14ac:dyDescent="0.2">
      <c r="A1324" s="3">
        <v>44377</v>
      </c>
      <c r="B1324" t="s">
        <v>77</v>
      </c>
      <c r="C1324">
        <v>97.1</v>
      </c>
      <c r="D1324" t="s">
        <v>916</v>
      </c>
      <c r="E1324">
        <v>46.3</v>
      </c>
      <c r="F1324" t="s">
        <v>917</v>
      </c>
      <c r="G1324">
        <v>43.7</v>
      </c>
      <c r="H1324" t="s">
        <v>78</v>
      </c>
      <c r="I1324" t="s">
        <v>77</v>
      </c>
      <c r="J1324" t="s">
        <v>3870</v>
      </c>
    </row>
    <row r="1325" spans="1:10" x14ac:dyDescent="0.2">
      <c r="A1325" s="3">
        <v>44408</v>
      </c>
      <c r="B1325" t="s">
        <v>77</v>
      </c>
      <c r="C1325">
        <v>97.1</v>
      </c>
      <c r="D1325" t="s">
        <v>1058</v>
      </c>
      <c r="E1325">
        <v>47.9</v>
      </c>
      <c r="F1325" t="s">
        <v>1059</v>
      </c>
      <c r="G1325">
        <v>45.3</v>
      </c>
      <c r="H1325" t="s">
        <v>78</v>
      </c>
      <c r="I1325" t="s">
        <v>77</v>
      </c>
      <c r="J1325" t="s">
        <v>3870</v>
      </c>
    </row>
    <row r="1326" spans="1:10" x14ac:dyDescent="0.2">
      <c r="A1326" s="3">
        <v>44439</v>
      </c>
      <c r="B1326" t="s">
        <v>77</v>
      </c>
      <c r="C1326">
        <v>97.1</v>
      </c>
      <c r="D1326" t="s">
        <v>1197</v>
      </c>
      <c r="E1326">
        <v>50.1</v>
      </c>
      <c r="F1326" t="s">
        <v>1198</v>
      </c>
      <c r="G1326">
        <v>46.8</v>
      </c>
      <c r="H1326" t="s">
        <v>78</v>
      </c>
      <c r="I1326" t="s">
        <v>77</v>
      </c>
      <c r="J1326" t="s">
        <v>3870</v>
      </c>
    </row>
    <row r="1327" spans="1:10" x14ac:dyDescent="0.2">
      <c r="A1327" s="3">
        <v>44469</v>
      </c>
      <c r="B1327" t="s">
        <v>77</v>
      </c>
      <c r="C1327">
        <v>97</v>
      </c>
      <c r="D1327" t="s">
        <v>1336</v>
      </c>
      <c r="E1327">
        <v>52.1</v>
      </c>
      <c r="F1327" t="s">
        <v>1337</v>
      </c>
      <c r="G1327">
        <v>48.9</v>
      </c>
      <c r="H1327" t="s">
        <v>78</v>
      </c>
      <c r="I1327" t="s">
        <v>77</v>
      </c>
      <c r="J1327" t="s">
        <v>3870</v>
      </c>
    </row>
    <row r="1328" spans="1:10" x14ac:dyDescent="0.2">
      <c r="A1328" s="3">
        <v>44500</v>
      </c>
      <c r="B1328" t="s">
        <v>77</v>
      </c>
      <c r="C1328">
        <v>97</v>
      </c>
      <c r="D1328" t="s">
        <v>1478</v>
      </c>
      <c r="E1328">
        <v>53.4</v>
      </c>
      <c r="F1328" t="s">
        <v>1479</v>
      </c>
      <c r="G1328">
        <v>50.5</v>
      </c>
      <c r="H1328" t="s">
        <v>78</v>
      </c>
      <c r="I1328" t="s">
        <v>77</v>
      </c>
      <c r="J1328" t="s">
        <v>3870</v>
      </c>
    </row>
    <row r="1329" spans="1:10" x14ac:dyDescent="0.2">
      <c r="A1329" s="3">
        <v>44530</v>
      </c>
      <c r="B1329" t="s">
        <v>77</v>
      </c>
      <c r="C1329">
        <v>96.8</v>
      </c>
      <c r="D1329" t="s">
        <v>1617</v>
      </c>
      <c r="E1329">
        <v>55.1</v>
      </c>
      <c r="F1329" t="s">
        <v>1618</v>
      </c>
      <c r="G1329">
        <v>51.4</v>
      </c>
      <c r="H1329" t="s">
        <v>78</v>
      </c>
      <c r="I1329" t="s">
        <v>77</v>
      </c>
      <c r="J1329" t="s">
        <v>3870</v>
      </c>
    </row>
    <row r="1330" spans="1:10" x14ac:dyDescent="0.2">
      <c r="A1330" s="3">
        <v>44561</v>
      </c>
      <c r="B1330" t="s">
        <v>77</v>
      </c>
      <c r="C1330">
        <v>96.8</v>
      </c>
      <c r="D1330" t="s">
        <v>1757</v>
      </c>
      <c r="E1330">
        <v>56.5</v>
      </c>
      <c r="F1330" t="s">
        <v>1758</v>
      </c>
      <c r="G1330">
        <v>53</v>
      </c>
      <c r="H1330" t="s">
        <v>78</v>
      </c>
      <c r="I1330" t="s">
        <v>77</v>
      </c>
      <c r="J1330" t="s">
        <v>3870</v>
      </c>
    </row>
    <row r="1331" spans="1:10" x14ac:dyDescent="0.2">
      <c r="A1331" s="3">
        <v>44592</v>
      </c>
      <c r="B1331" t="s">
        <v>77</v>
      </c>
      <c r="C1331">
        <v>96.8</v>
      </c>
      <c r="D1331" t="s">
        <v>1896</v>
      </c>
      <c r="E1331">
        <v>57.9</v>
      </c>
      <c r="F1331" t="s">
        <v>1897</v>
      </c>
      <c r="G1331">
        <v>54.1</v>
      </c>
      <c r="H1331" t="s">
        <v>78</v>
      </c>
      <c r="I1331" t="s">
        <v>77</v>
      </c>
      <c r="J1331" t="s">
        <v>3870</v>
      </c>
    </row>
    <row r="1332" spans="1:10" x14ac:dyDescent="0.2">
      <c r="A1332" s="3">
        <v>44620</v>
      </c>
      <c r="B1332" t="s">
        <v>77</v>
      </c>
      <c r="C1332">
        <v>96.9</v>
      </c>
      <c r="D1332" t="s">
        <v>1075</v>
      </c>
      <c r="E1332">
        <v>58.3</v>
      </c>
      <c r="F1332" t="s">
        <v>2035</v>
      </c>
      <c r="G1332">
        <v>54.9</v>
      </c>
      <c r="H1332" t="s">
        <v>78</v>
      </c>
      <c r="I1332" t="s">
        <v>77</v>
      </c>
      <c r="J1332" t="s">
        <v>3870</v>
      </c>
    </row>
    <row r="1333" spans="1:10" x14ac:dyDescent="0.2">
      <c r="A1333" s="3">
        <v>44651</v>
      </c>
      <c r="B1333" t="s">
        <v>77</v>
      </c>
      <c r="C1333">
        <v>96.9</v>
      </c>
      <c r="D1333" t="s">
        <v>2169</v>
      </c>
      <c r="E1333">
        <v>58.5</v>
      </c>
      <c r="F1333" t="s">
        <v>2170</v>
      </c>
      <c r="G1333">
        <v>55.2</v>
      </c>
      <c r="H1333" t="s">
        <v>78</v>
      </c>
      <c r="I1333" t="s">
        <v>77</v>
      </c>
      <c r="J1333" t="s">
        <v>3870</v>
      </c>
    </row>
    <row r="1334" spans="1:10" x14ac:dyDescent="0.2">
      <c r="A1334" s="3">
        <v>44681</v>
      </c>
      <c r="B1334" t="s">
        <v>77</v>
      </c>
      <c r="C1334">
        <v>96.8</v>
      </c>
      <c r="D1334" t="s">
        <v>2303</v>
      </c>
      <c r="E1334">
        <v>58.7</v>
      </c>
      <c r="F1334" t="s">
        <v>2304</v>
      </c>
      <c r="G1334">
        <v>55.6</v>
      </c>
      <c r="H1334" t="s">
        <v>78</v>
      </c>
      <c r="I1334" t="s">
        <v>77</v>
      </c>
      <c r="J1334" t="s">
        <v>3870</v>
      </c>
    </row>
    <row r="1335" spans="1:10" x14ac:dyDescent="0.2">
      <c r="A1335" s="3">
        <v>44712</v>
      </c>
      <c r="B1335" t="s">
        <v>77</v>
      </c>
      <c r="C1335">
        <v>96.8</v>
      </c>
      <c r="D1335" t="s">
        <v>2443</v>
      </c>
      <c r="E1335">
        <v>58.8</v>
      </c>
      <c r="F1335" t="s">
        <v>2444</v>
      </c>
      <c r="G1335">
        <v>55.7</v>
      </c>
      <c r="H1335" t="s">
        <v>78</v>
      </c>
      <c r="I1335" t="s">
        <v>77</v>
      </c>
      <c r="J1335" t="s">
        <v>3870</v>
      </c>
    </row>
    <row r="1336" spans="1:10" x14ac:dyDescent="0.2">
      <c r="A1336" s="3">
        <v>44741</v>
      </c>
      <c r="B1336" t="s">
        <v>77</v>
      </c>
      <c r="C1336">
        <v>96.8</v>
      </c>
      <c r="D1336" t="s">
        <v>2580</v>
      </c>
      <c r="E1336">
        <v>59</v>
      </c>
      <c r="F1336" t="s">
        <v>2581</v>
      </c>
      <c r="G1336">
        <v>55.9</v>
      </c>
      <c r="H1336" t="s">
        <v>78</v>
      </c>
      <c r="I1336" t="s">
        <v>77</v>
      </c>
      <c r="J1336" t="s">
        <v>3870</v>
      </c>
    </row>
    <row r="1337" spans="1:10" x14ac:dyDescent="0.2">
      <c r="A1337" s="3">
        <v>44769</v>
      </c>
      <c r="B1337" t="s">
        <v>77</v>
      </c>
      <c r="C1337">
        <v>96.8</v>
      </c>
      <c r="D1337" t="s">
        <v>2717</v>
      </c>
      <c r="E1337">
        <v>59.1</v>
      </c>
      <c r="F1337" t="s">
        <v>2718</v>
      </c>
      <c r="G1337">
        <v>56</v>
      </c>
      <c r="H1337" t="s">
        <v>78</v>
      </c>
      <c r="I1337" t="s">
        <v>77</v>
      </c>
      <c r="J1337" t="s">
        <v>3870</v>
      </c>
    </row>
    <row r="1338" spans="1:10" x14ac:dyDescent="0.2">
      <c r="A1338" s="3">
        <v>44804</v>
      </c>
      <c r="B1338" t="s">
        <v>77</v>
      </c>
      <c r="C1338">
        <v>96.8</v>
      </c>
      <c r="D1338" t="s">
        <v>2850</v>
      </c>
      <c r="E1338">
        <v>59.3</v>
      </c>
      <c r="F1338" t="s">
        <v>2851</v>
      </c>
      <c r="G1338">
        <v>56.2</v>
      </c>
      <c r="H1338" t="s">
        <v>78</v>
      </c>
      <c r="I1338" t="s">
        <v>77</v>
      </c>
      <c r="J1338" t="s">
        <v>3870</v>
      </c>
    </row>
    <row r="1339" spans="1:10" x14ac:dyDescent="0.2">
      <c r="A1339" s="3">
        <v>44832</v>
      </c>
      <c r="B1339" t="s">
        <v>77</v>
      </c>
      <c r="C1339">
        <v>96.8</v>
      </c>
      <c r="D1339" t="s">
        <v>2987</v>
      </c>
      <c r="E1339">
        <v>59.4</v>
      </c>
      <c r="F1339" t="s">
        <v>2988</v>
      </c>
      <c r="G1339">
        <v>56.3</v>
      </c>
      <c r="H1339" t="s">
        <v>78</v>
      </c>
      <c r="I1339" t="s">
        <v>77</v>
      </c>
      <c r="J1339" t="s">
        <v>3870</v>
      </c>
    </row>
    <row r="1340" spans="1:10" x14ac:dyDescent="0.2">
      <c r="A1340" s="3">
        <v>44860</v>
      </c>
      <c r="B1340" t="s">
        <v>77</v>
      </c>
      <c r="C1340">
        <v>96.8</v>
      </c>
      <c r="D1340" t="s">
        <v>3125</v>
      </c>
      <c r="E1340">
        <v>59.6</v>
      </c>
      <c r="F1340" t="s">
        <v>3126</v>
      </c>
      <c r="G1340">
        <v>56.6</v>
      </c>
      <c r="H1340" t="s">
        <v>78</v>
      </c>
      <c r="I1340" t="s">
        <v>77</v>
      </c>
      <c r="J1340" t="s">
        <v>3870</v>
      </c>
    </row>
    <row r="1341" spans="1:10" x14ac:dyDescent="0.2">
      <c r="A1341" s="3">
        <v>44895</v>
      </c>
      <c r="B1341" t="s">
        <v>77</v>
      </c>
      <c r="C1341">
        <v>96.8</v>
      </c>
      <c r="D1341" t="s">
        <v>3258</v>
      </c>
      <c r="E1341">
        <v>59.9</v>
      </c>
      <c r="F1341" t="s">
        <v>3259</v>
      </c>
      <c r="G1341">
        <v>56.7</v>
      </c>
      <c r="H1341" t="s">
        <v>78</v>
      </c>
      <c r="I1341" t="s">
        <v>77</v>
      </c>
      <c r="J1341" t="s">
        <v>3870</v>
      </c>
    </row>
    <row r="1342" spans="1:10" x14ac:dyDescent="0.2">
      <c r="A1342" s="3">
        <v>44923</v>
      </c>
      <c r="B1342" t="s">
        <v>77</v>
      </c>
      <c r="C1342">
        <v>96.7</v>
      </c>
      <c r="D1342" t="s">
        <v>3396</v>
      </c>
      <c r="E1342">
        <v>60</v>
      </c>
      <c r="F1342" t="s">
        <v>3397</v>
      </c>
      <c r="G1342">
        <v>56.8</v>
      </c>
      <c r="H1342" t="s">
        <v>78</v>
      </c>
      <c r="I1342" t="s">
        <v>77</v>
      </c>
      <c r="J1342" t="s">
        <v>3870</v>
      </c>
    </row>
    <row r="1343" spans="1:10" x14ac:dyDescent="0.2">
      <c r="A1343" s="3">
        <v>44951</v>
      </c>
      <c r="B1343" t="s">
        <v>77</v>
      </c>
      <c r="C1343">
        <v>96.7</v>
      </c>
      <c r="D1343" t="s">
        <v>3529</v>
      </c>
      <c r="E1343">
        <v>60.1</v>
      </c>
      <c r="F1343" t="s">
        <v>3530</v>
      </c>
      <c r="G1343">
        <v>56.9</v>
      </c>
      <c r="H1343" t="s">
        <v>78</v>
      </c>
      <c r="I1343" t="s">
        <v>77</v>
      </c>
      <c r="J1343" t="s">
        <v>3870</v>
      </c>
    </row>
    <row r="1344" spans="1:10" x14ac:dyDescent="0.2">
      <c r="A1344" s="3">
        <v>44979</v>
      </c>
      <c r="B1344" t="s">
        <v>77</v>
      </c>
      <c r="C1344">
        <v>96.7</v>
      </c>
      <c r="D1344" t="s">
        <v>3661</v>
      </c>
      <c r="E1344">
        <v>60.1</v>
      </c>
      <c r="F1344" t="s">
        <v>3662</v>
      </c>
      <c r="G1344">
        <v>56.9</v>
      </c>
      <c r="H1344" t="s">
        <v>78</v>
      </c>
      <c r="I1344" t="s">
        <v>77</v>
      </c>
      <c r="J1344" t="s">
        <v>3870</v>
      </c>
    </row>
    <row r="1345" spans="1:10" x14ac:dyDescent="0.2">
      <c r="A1345" s="3">
        <v>44993</v>
      </c>
      <c r="B1345" t="s">
        <v>77</v>
      </c>
      <c r="C1345">
        <v>96.7</v>
      </c>
      <c r="D1345" t="s">
        <v>3797</v>
      </c>
      <c r="E1345">
        <v>60.1</v>
      </c>
      <c r="F1345" t="s">
        <v>3798</v>
      </c>
      <c r="G1345">
        <v>56.9</v>
      </c>
      <c r="H1345" t="s">
        <v>78</v>
      </c>
      <c r="I1345" t="s">
        <v>77</v>
      </c>
      <c r="J1345" t="s">
        <v>3870</v>
      </c>
    </row>
    <row r="1346" spans="1:10" x14ac:dyDescent="0.2">
      <c r="A1346" s="3">
        <v>44227</v>
      </c>
      <c r="B1346" t="s">
        <v>79</v>
      </c>
      <c r="C1346">
        <v>95.8</v>
      </c>
      <c r="D1346" t="s">
        <v>213</v>
      </c>
      <c r="E1346">
        <v>7.8</v>
      </c>
      <c r="F1346" t="s">
        <v>214</v>
      </c>
      <c r="G1346">
        <v>1.3</v>
      </c>
      <c r="H1346" t="s">
        <v>80</v>
      </c>
      <c r="I1346" t="s">
        <v>79</v>
      </c>
      <c r="J1346" t="s">
        <v>3870</v>
      </c>
    </row>
    <row r="1347" spans="1:10" x14ac:dyDescent="0.2">
      <c r="A1347" s="3">
        <v>44227</v>
      </c>
      <c r="B1347" t="s">
        <v>79</v>
      </c>
      <c r="C1347">
        <v>95.8</v>
      </c>
      <c r="D1347" t="s">
        <v>213</v>
      </c>
      <c r="E1347">
        <v>6.6</v>
      </c>
      <c r="F1347" t="s">
        <v>214</v>
      </c>
      <c r="G1347">
        <v>1.3</v>
      </c>
      <c r="H1347" t="s">
        <v>80</v>
      </c>
      <c r="I1347" t="s">
        <v>79</v>
      </c>
      <c r="J1347" t="s">
        <v>3870</v>
      </c>
    </row>
    <row r="1348" spans="1:10" x14ac:dyDescent="0.2">
      <c r="A1348" s="3">
        <v>44255</v>
      </c>
      <c r="B1348" t="s">
        <v>79</v>
      </c>
      <c r="C1348">
        <v>97.6</v>
      </c>
      <c r="D1348" t="s">
        <v>349</v>
      </c>
      <c r="E1348">
        <v>16.8</v>
      </c>
      <c r="F1348" t="s">
        <v>350</v>
      </c>
      <c r="G1348">
        <v>8</v>
      </c>
      <c r="H1348" t="s">
        <v>80</v>
      </c>
      <c r="I1348" t="s">
        <v>79</v>
      </c>
      <c r="J1348" t="s">
        <v>3870</v>
      </c>
    </row>
    <row r="1349" spans="1:10" x14ac:dyDescent="0.2">
      <c r="A1349" s="3">
        <v>44286</v>
      </c>
      <c r="B1349" t="s">
        <v>79</v>
      </c>
      <c r="C1349">
        <v>97.8</v>
      </c>
      <c r="D1349" t="s">
        <v>490</v>
      </c>
      <c r="E1349">
        <v>31.4</v>
      </c>
      <c r="F1349" t="s">
        <v>491</v>
      </c>
      <c r="G1349">
        <v>19.5</v>
      </c>
      <c r="H1349" t="s">
        <v>80</v>
      </c>
      <c r="I1349" t="s">
        <v>79</v>
      </c>
      <c r="J1349" t="s">
        <v>3870</v>
      </c>
    </row>
    <row r="1350" spans="1:10" x14ac:dyDescent="0.2">
      <c r="A1350" s="3">
        <v>44316</v>
      </c>
      <c r="B1350" t="s">
        <v>79</v>
      </c>
      <c r="C1350">
        <v>97.2</v>
      </c>
      <c r="D1350" t="s">
        <v>633</v>
      </c>
      <c r="E1350">
        <v>42.2</v>
      </c>
      <c r="F1350" t="s">
        <v>634</v>
      </c>
      <c r="G1350">
        <v>34.4</v>
      </c>
      <c r="H1350" t="s">
        <v>80</v>
      </c>
      <c r="I1350" t="s">
        <v>79</v>
      </c>
      <c r="J1350" t="s">
        <v>3870</v>
      </c>
    </row>
    <row r="1351" spans="1:10" x14ac:dyDescent="0.2">
      <c r="A1351" s="3">
        <v>44347</v>
      </c>
      <c r="B1351" t="s">
        <v>79</v>
      </c>
      <c r="C1351">
        <v>97.1</v>
      </c>
      <c r="D1351" t="s">
        <v>774</v>
      </c>
      <c r="E1351">
        <v>46.5</v>
      </c>
      <c r="F1351" t="s">
        <v>775</v>
      </c>
      <c r="G1351">
        <v>42.4</v>
      </c>
      <c r="H1351" t="s">
        <v>80</v>
      </c>
      <c r="I1351" t="s">
        <v>79</v>
      </c>
      <c r="J1351" t="s">
        <v>3870</v>
      </c>
    </row>
    <row r="1352" spans="1:10" x14ac:dyDescent="0.2">
      <c r="A1352" s="3">
        <v>44377</v>
      </c>
      <c r="B1352" t="s">
        <v>79</v>
      </c>
      <c r="C1352">
        <v>97.1</v>
      </c>
      <c r="D1352" t="s">
        <v>918</v>
      </c>
      <c r="E1352">
        <v>48.9</v>
      </c>
      <c r="F1352" t="s">
        <v>919</v>
      </c>
      <c r="G1352">
        <v>46.2</v>
      </c>
      <c r="H1352" t="s">
        <v>80</v>
      </c>
      <c r="I1352" t="s">
        <v>79</v>
      </c>
      <c r="J1352" t="s">
        <v>3870</v>
      </c>
    </row>
    <row r="1353" spans="1:10" x14ac:dyDescent="0.2">
      <c r="A1353" s="3">
        <v>44408</v>
      </c>
      <c r="B1353" t="s">
        <v>79</v>
      </c>
      <c r="C1353">
        <v>97.1</v>
      </c>
      <c r="D1353" t="s">
        <v>1060</v>
      </c>
      <c r="E1353">
        <v>51.1</v>
      </c>
      <c r="F1353" t="s">
        <v>1061</v>
      </c>
      <c r="G1353">
        <v>48.1</v>
      </c>
      <c r="H1353" t="s">
        <v>80</v>
      </c>
      <c r="I1353" t="s">
        <v>79</v>
      </c>
      <c r="J1353" t="s">
        <v>3870</v>
      </c>
    </row>
    <row r="1354" spans="1:10" x14ac:dyDescent="0.2">
      <c r="A1354" s="3">
        <v>44439</v>
      </c>
      <c r="B1354" t="s">
        <v>79</v>
      </c>
      <c r="C1354">
        <v>97.1</v>
      </c>
      <c r="D1354" t="s">
        <v>1199</v>
      </c>
      <c r="E1354">
        <v>54</v>
      </c>
      <c r="F1354" t="s">
        <v>1200</v>
      </c>
      <c r="G1354">
        <v>50.4</v>
      </c>
      <c r="H1354" t="s">
        <v>80</v>
      </c>
      <c r="I1354" t="s">
        <v>79</v>
      </c>
      <c r="J1354" t="s">
        <v>3870</v>
      </c>
    </row>
    <row r="1355" spans="1:10" x14ac:dyDescent="0.2">
      <c r="A1355" s="3">
        <v>44469</v>
      </c>
      <c r="B1355" t="s">
        <v>79</v>
      </c>
      <c r="C1355">
        <v>97</v>
      </c>
      <c r="D1355" t="s">
        <v>1338</v>
      </c>
      <c r="E1355">
        <v>56.5</v>
      </c>
      <c r="F1355" t="s">
        <v>1339</v>
      </c>
      <c r="G1355">
        <v>53</v>
      </c>
      <c r="H1355" t="s">
        <v>80</v>
      </c>
      <c r="I1355" t="s">
        <v>79</v>
      </c>
      <c r="J1355" t="s">
        <v>3870</v>
      </c>
    </row>
    <row r="1356" spans="1:10" x14ac:dyDescent="0.2">
      <c r="A1356" s="3">
        <v>44500</v>
      </c>
      <c r="B1356" t="s">
        <v>79</v>
      </c>
      <c r="C1356">
        <v>97</v>
      </c>
      <c r="D1356" t="s">
        <v>1480</v>
      </c>
      <c r="E1356">
        <v>58</v>
      </c>
      <c r="F1356" t="s">
        <v>1481</v>
      </c>
      <c r="G1356">
        <v>54.7</v>
      </c>
      <c r="H1356" t="s">
        <v>80</v>
      </c>
      <c r="I1356" t="s">
        <v>79</v>
      </c>
      <c r="J1356" t="s">
        <v>3870</v>
      </c>
    </row>
    <row r="1357" spans="1:10" x14ac:dyDescent="0.2">
      <c r="A1357" s="3">
        <v>44530</v>
      </c>
      <c r="B1357" t="s">
        <v>79</v>
      </c>
      <c r="C1357">
        <v>96.8</v>
      </c>
      <c r="D1357" t="s">
        <v>1619</v>
      </c>
      <c r="E1357">
        <v>60.1</v>
      </c>
      <c r="F1357" t="s">
        <v>1620</v>
      </c>
      <c r="G1357">
        <v>55.8</v>
      </c>
      <c r="H1357" t="s">
        <v>80</v>
      </c>
      <c r="I1357" t="s">
        <v>79</v>
      </c>
      <c r="J1357" t="s">
        <v>3870</v>
      </c>
    </row>
    <row r="1358" spans="1:10" x14ac:dyDescent="0.2">
      <c r="A1358" s="3">
        <v>44561</v>
      </c>
      <c r="B1358" t="s">
        <v>79</v>
      </c>
      <c r="C1358">
        <v>96.8</v>
      </c>
      <c r="D1358" t="s">
        <v>1759</v>
      </c>
      <c r="E1358">
        <v>62.1</v>
      </c>
      <c r="F1358" t="s">
        <v>1760</v>
      </c>
      <c r="G1358">
        <v>57.7</v>
      </c>
      <c r="H1358" t="s">
        <v>80</v>
      </c>
      <c r="I1358" t="s">
        <v>79</v>
      </c>
      <c r="J1358" t="s">
        <v>3870</v>
      </c>
    </row>
    <row r="1359" spans="1:10" x14ac:dyDescent="0.2">
      <c r="A1359" s="3">
        <v>44592</v>
      </c>
      <c r="B1359" t="s">
        <v>79</v>
      </c>
      <c r="C1359">
        <v>96.8</v>
      </c>
      <c r="D1359" t="s">
        <v>1898</v>
      </c>
      <c r="E1359">
        <v>63.9</v>
      </c>
      <c r="F1359" t="s">
        <v>1899</v>
      </c>
      <c r="G1359">
        <v>59.1</v>
      </c>
      <c r="H1359" t="s">
        <v>80</v>
      </c>
      <c r="I1359" t="s">
        <v>79</v>
      </c>
      <c r="J1359" t="s">
        <v>3870</v>
      </c>
    </row>
    <row r="1360" spans="1:10" x14ac:dyDescent="0.2">
      <c r="A1360" s="3">
        <v>44620</v>
      </c>
      <c r="B1360" t="s">
        <v>79</v>
      </c>
      <c r="C1360">
        <v>96.9</v>
      </c>
      <c r="D1360" t="s">
        <v>2036</v>
      </c>
      <c r="E1360">
        <v>64.400000000000006</v>
      </c>
      <c r="F1360" t="s">
        <v>2037</v>
      </c>
      <c r="G1360">
        <v>60</v>
      </c>
      <c r="H1360" t="s">
        <v>80</v>
      </c>
      <c r="I1360" t="s">
        <v>79</v>
      </c>
      <c r="J1360" t="s">
        <v>3870</v>
      </c>
    </row>
    <row r="1361" spans="1:10" x14ac:dyDescent="0.2">
      <c r="A1361" s="3">
        <v>44651</v>
      </c>
      <c r="B1361" t="s">
        <v>79</v>
      </c>
      <c r="C1361">
        <v>96.9</v>
      </c>
      <c r="D1361" t="s">
        <v>2171</v>
      </c>
      <c r="E1361">
        <v>64.7</v>
      </c>
      <c r="F1361" t="s">
        <v>2172</v>
      </c>
      <c r="G1361">
        <v>60.4</v>
      </c>
      <c r="H1361" t="s">
        <v>80</v>
      </c>
      <c r="I1361" t="s">
        <v>79</v>
      </c>
      <c r="J1361" t="s">
        <v>3870</v>
      </c>
    </row>
    <row r="1362" spans="1:10" x14ac:dyDescent="0.2">
      <c r="A1362" s="3">
        <v>44681</v>
      </c>
      <c r="B1362" t="s">
        <v>79</v>
      </c>
      <c r="C1362">
        <v>96.8</v>
      </c>
      <c r="D1362" t="s">
        <v>2305</v>
      </c>
      <c r="E1362">
        <v>65</v>
      </c>
      <c r="F1362" t="s">
        <v>2306</v>
      </c>
      <c r="G1362">
        <v>60.8</v>
      </c>
      <c r="H1362" t="s">
        <v>80</v>
      </c>
      <c r="I1362" t="s">
        <v>79</v>
      </c>
      <c r="J1362" t="s">
        <v>3870</v>
      </c>
    </row>
    <row r="1363" spans="1:10" x14ac:dyDescent="0.2">
      <c r="A1363" s="3">
        <v>44712</v>
      </c>
      <c r="B1363" t="s">
        <v>79</v>
      </c>
      <c r="C1363">
        <v>96.8</v>
      </c>
      <c r="D1363" t="s">
        <v>2445</v>
      </c>
      <c r="E1363">
        <v>65.3</v>
      </c>
      <c r="F1363" t="s">
        <v>2446</v>
      </c>
      <c r="G1363">
        <v>61.1</v>
      </c>
      <c r="H1363" t="s">
        <v>80</v>
      </c>
      <c r="I1363" t="s">
        <v>79</v>
      </c>
      <c r="J1363" t="s">
        <v>3870</v>
      </c>
    </row>
    <row r="1364" spans="1:10" x14ac:dyDescent="0.2">
      <c r="A1364" s="3">
        <v>44741</v>
      </c>
      <c r="B1364" t="s">
        <v>79</v>
      </c>
      <c r="C1364">
        <v>96.8</v>
      </c>
      <c r="D1364" t="s">
        <v>2582</v>
      </c>
      <c r="E1364">
        <v>65.5</v>
      </c>
      <c r="F1364" t="s">
        <v>2583</v>
      </c>
      <c r="G1364">
        <v>61.3</v>
      </c>
      <c r="H1364" t="s">
        <v>80</v>
      </c>
      <c r="I1364" t="s">
        <v>79</v>
      </c>
      <c r="J1364" t="s">
        <v>3870</v>
      </c>
    </row>
    <row r="1365" spans="1:10" x14ac:dyDescent="0.2">
      <c r="A1365" s="3">
        <v>44769</v>
      </c>
      <c r="B1365" t="s">
        <v>79</v>
      </c>
      <c r="C1365">
        <v>96.8</v>
      </c>
      <c r="D1365" t="s">
        <v>2719</v>
      </c>
      <c r="E1365">
        <v>65.7</v>
      </c>
      <c r="F1365" t="s">
        <v>2720</v>
      </c>
      <c r="G1365">
        <v>61.4</v>
      </c>
      <c r="H1365" t="s">
        <v>80</v>
      </c>
      <c r="I1365" t="s">
        <v>79</v>
      </c>
      <c r="J1365" t="s">
        <v>3870</v>
      </c>
    </row>
    <row r="1366" spans="1:10" x14ac:dyDescent="0.2">
      <c r="A1366" s="3">
        <v>44804</v>
      </c>
      <c r="B1366" t="s">
        <v>79</v>
      </c>
      <c r="C1366">
        <v>96.8</v>
      </c>
      <c r="D1366" t="s">
        <v>2852</v>
      </c>
      <c r="E1366">
        <v>66</v>
      </c>
      <c r="F1366" t="s">
        <v>2853</v>
      </c>
      <c r="G1366">
        <v>61.6</v>
      </c>
      <c r="H1366" t="s">
        <v>80</v>
      </c>
      <c r="I1366" t="s">
        <v>79</v>
      </c>
      <c r="J1366" t="s">
        <v>3870</v>
      </c>
    </row>
    <row r="1367" spans="1:10" x14ac:dyDescent="0.2">
      <c r="A1367" s="3">
        <v>44832</v>
      </c>
      <c r="B1367" t="s">
        <v>79</v>
      </c>
      <c r="C1367">
        <v>96.8</v>
      </c>
      <c r="D1367" t="s">
        <v>2989</v>
      </c>
      <c r="E1367">
        <v>66.2</v>
      </c>
      <c r="F1367" t="s">
        <v>2990</v>
      </c>
      <c r="G1367">
        <v>61.8</v>
      </c>
      <c r="H1367" t="s">
        <v>80</v>
      </c>
      <c r="I1367" t="s">
        <v>79</v>
      </c>
      <c r="J1367" t="s">
        <v>3870</v>
      </c>
    </row>
    <row r="1368" spans="1:10" x14ac:dyDescent="0.2">
      <c r="A1368" s="3">
        <v>44860</v>
      </c>
      <c r="B1368" t="s">
        <v>79</v>
      </c>
      <c r="C1368">
        <v>96.8</v>
      </c>
      <c r="D1368" t="s">
        <v>3127</v>
      </c>
      <c r="E1368">
        <v>66.5</v>
      </c>
      <c r="F1368" t="s">
        <v>3128</v>
      </c>
      <c r="G1368">
        <v>62.1</v>
      </c>
      <c r="H1368" t="s">
        <v>80</v>
      </c>
      <c r="I1368" t="s">
        <v>79</v>
      </c>
      <c r="J1368" t="s">
        <v>3870</v>
      </c>
    </row>
    <row r="1369" spans="1:10" x14ac:dyDescent="0.2">
      <c r="A1369" s="3">
        <v>44895</v>
      </c>
      <c r="B1369" t="s">
        <v>79</v>
      </c>
      <c r="C1369">
        <v>96.8</v>
      </c>
      <c r="D1369" t="s">
        <v>3260</v>
      </c>
      <c r="E1369">
        <v>66.900000000000006</v>
      </c>
      <c r="F1369" t="s">
        <v>3261</v>
      </c>
      <c r="G1369">
        <v>62.3</v>
      </c>
      <c r="H1369" t="s">
        <v>80</v>
      </c>
      <c r="I1369" t="s">
        <v>79</v>
      </c>
      <c r="J1369" t="s">
        <v>3870</v>
      </c>
    </row>
    <row r="1370" spans="1:10" x14ac:dyDescent="0.2">
      <c r="A1370" s="3">
        <v>44923</v>
      </c>
      <c r="B1370" t="s">
        <v>79</v>
      </c>
      <c r="C1370">
        <v>96.7</v>
      </c>
      <c r="D1370" t="s">
        <v>3398</v>
      </c>
      <c r="E1370">
        <v>67.099999999999994</v>
      </c>
      <c r="F1370" t="s">
        <v>3399</v>
      </c>
      <c r="G1370">
        <v>62.5</v>
      </c>
      <c r="H1370" t="s">
        <v>80</v>
      </c>
      <c r="I1370" t="s">
        <v>79</v>
      </c>
      <c r="J1370" t="s">
        <v>3870</v>
      </c>
    </row>
    <row r="1371" spans="1:10" x14ac:dyDescent="0.2">
      <c r="A1371" s="3">
        <v>44951</v>
      </c>
      <c r="B1371" t="s">
        <v>79</v>
      </c>
      <c r="C1371">
        <v>96.7</v>
      </c>
      <c r="D1371" t="s">
        <v>3531</v>
      </c>
      <c r="E1371">
        <v>67.2</v>
      </c>
      <c r="F1371" t="s">
        <v>3532</v>
      </c>
      <c r="G1371">
        <v>62.6</v>
      </c>
      <c r="H1371" t="s">
        <v>80</v>
      </c>
      <c r="I1371" t="s">
        <v>79</v>
      </c>
      <c r="J1371" t="s">
        <v>3870</v>
      </c>
    </row>
    <row r="1372" spans="1:10" x14ac:dyDescent="0.2">
      <c r="A1372" s="3">
        <v>44979</v>
      </c>
      <c r="B1372" t="s">
        <v>79</v>
      </c>
      <c r="C1372">
        <v>96.7</v>
      </c>
      <c r="D1372" t="s">
        <v>3663</v>
      </c>
      <c r="E1372">
        <v>67.3</v>
      </c>
      <c r="F1372" t="s">
        <v>3664</v>
      </c>
      <c r="G1372">
        <v>62.6</v>
      </c>
      <c r="H1372" t="s">
        <v>80</v>
      </c>
      <c r="I1372" t="s">
        <v>79</v>
      </c>
      <c r="J1372" t="s">
        <v>3870</v>
      </c>
    </row>
    <row r="1373" spans="1:10" x14ac:dyDescent="0.2">
      <c r="A1373" s="3">
        <v>44993</v>
      </c>
      <c r="B1373" t="s">
        <v>79</v>
      </c>
      <c r="C1373">
        <v>96.7</v>
      </c>
      <c r="D1373" t="s">
        <v>3799</v>
      </c>
      <c r="E1373">
        <v>67.3</v>
      </c>
      <c r="F1373" t="s">
        <v>3800</v>
      </c>
      <c r="G1373">
        <v>62.6</v>
      </c>
      <c r="H1373" t="s">
        <v>80</v>
      </c>
      <c r="I1373" t="s">
        <v>79</v>
      </c>
      <c r="J1373" t="s">
        <v>3870</v>
      </c>
    </row>
    <row r="1374" spans="1:10" x14ac:dyDescent="0.2">
      <c r="A1374" s="3">
        <v>44227</v>
      </c>
      <c r="B1374" t="s">
        <v>83</v>
      </c>
      <c r="C1374">
        <v>95.8</v>
      </c>
      <c r="D1374" t="s">
        <v>217</v>
      </c>
      <c r="E1374">
        <v>7.1</v>
      </c>
      <c r="F1374" t="s">
        <v>218</v>
      </c>
      <c r="G1374">
        <v>0.9</v>
      </c>
      <c r="H1374" t="s">
        <v>84</v>
      </c>
      <c r="I1374" t="s">
        <v>83</v>
      </c>
      <c r="J1374" t="s">
        <v>3870</v>
      </c>
    </row>
    <row r="1375" spans="1:10" x14ac:dyDescent="0.2">
      <c r="A1375" s="3">
        <v>44227</v>
      </c>
      <c r="B1375" t="s">
        <v>83</v>
      </c>
      <c r="C1375">
        <v>95.8</v>
      </c>
      <c r="D1375" t="s">
        <v>217</v>
      </c>
      <c r="E1375">
        <v>0</v>
      </c>
      <c r="F1375" t="s">
        <v>218</v>
      </c>
      <c r="G1375">
        <v>0.9</v>
      </c>
      <c r="H1375" t="s">
        <v>84</v>
      </c>
      <c r="I1375" t="s">
        <v>83</v>
      </c>
      <c r="J1375" t="s">
        <v>3870</v>
      </c>
    </row>
    <row r="1376" spans="1:10" x14ac:dyDescent="0.2">
      <c r="A1376" s="3">
        <v>44255</v>
      </c>
      <c r="B1376" t="s">
        <v>83</v>
      </c>
      <c r="C1376">
        <v>97.6</v>
      </c>
      <c r="D1376" t="s">
        <v>353</v>
      </c>
      <c r="E1376">
        <v>16.5</v>
      </c>
      <c r="F1376" t="s">
        <v>354</v>
      </c>
      <c r="G1376">
        <v>7.2</v>
      </c>
      <c r="H1376" t="s">
        <v>84</v>
      </c>
      <c r="I1376" t="s">
        <v>83</v>
      </c>
      <c r="J1376" t="s">
        <v>3870</v>
      </c>
    </row>
    <row r="1377" spans="1:10" x14ac:dyDescent="0.2">
      <c r="A1377" s="3">
        <v>44286</v>
      </c>
      <c r="B1377" t="s">
        <v>83</v>
      </c>
      <c r="C1377">
        <v>97.8</v>
      </c>
      <c r="D1377" t="s">
        <v>494</v>
      </c>
      <c r="E1377">
        <v>27.5</v>
      </c>
      <c r="F1377" t="s">
        <v>495</v>
      </c>
      <c r="G1377">
        <v>17.600000000000001</v>
      </c>
      <c r="H1377" t="s">
        <v>84</v>
      </c>
      <c r="I1377" t="s">
        <v>83</v>
      </c>
      <c r="J1377" t="s">
        <v>3870</v>
      </c>
    </row>
    <row r="1378" spans="1:10" x14ac:dyDescent="0.2">
      <c r="A1378" s="3">
        <v>44316</v>
      </c>
      <c r="B1378" t="s">
        <v>83</v>
      </c>
      <c r="C1378">
        <v>97.2</v>
      </c>
      <c r="D1378" t="s">
        <v>637</v>
      </c>
      <c r="E1378">
        <v>36.9</v>
      </c>
      <c r="F1378" t="s">
        <v>638</v>
      </c>
      <c r="G1378">
        <v>29</v>
      </c>
      <c r="H1378" t="s">
        <v>84</v>
      </c>
      <c r="I1378" t="s">
        <v>83</v>
      </c>
      <c r="J1378" t="s">
        <v>3870</v>
      </c>
    </row>
    <row r="1379" spans="1:10" x14ac:dyDescent="0.2">
      <c r="A1379" s="3">
        <v>44347</v>
      </c>
      <c r="B1379" t="s">
        <v>83</v>
      </c>
      <c r="C1379">
        <v>97.1</v>
      </c>
      <c r="D1379" t="s">
        <v>778</v>
      </c>
      <c r="E1379">
        <v>40</v>
      </c>
      <c r="F1379" t="s">
        <v>779</v>
      </c>
      <c r="G1379">
        <v>36.4</v>
      </c>
      <c r="H1379" t="s">
        <v>84</v>
      </c>
      <c r="I1379" t="s">
        <v>83</v>
      </c>
      <c r="J1379" t="s">
        <v>3870</v>
      </c>
    </row>
    <row r="1380" spans="1:10" x14ac:dyDescent="0.2">
      <c r="A1380" s="3">
        <v>44377</v>
      </c>
      <c r="B1380" t="s">
        <v>83</v>
      </c>
      <c r="C1380">
        <v>97.1</v>
      </c>
      <c r="D1380" t="s">
        <v>922</v>
      </c>
      <c r="E1380">
        <v>41.9</v>
      </c>
      <c r="F1380" t="s">
        <v>923</v>
      </c>
      <c r="G1380">
        <v>39.299999999999997</v>
      </c>
      <c r="H1380" t="s">
        <v>84</v>
      </c>
      <c r="I1380" t="s">
        <v>83</v>
      </c>
      <c r="J1380" t="s">
        <v>3870</v>
      </c>
    </row>
    <row r="1381" spans="1:10" x14ac:dyDescent="0.2">
      <c r="A1381" s="3">
        <v>44408</v>
      </c>
      <c r="B1381" t="s">
        <v>83</v>
      </c>
      <c r="C1381">
        <v>97.1</v>
      </c>
      <c r="D1381" t="s">
        <v>1064</v>
      </c>
      <c r="E1381">
        <v>43.6</v>
      </c>
      <c r="F1381" t="s">
        <v>1065</v>
      </c>
      <c r="G1381">
        <v>40.799999999999997</v>
      </c>
      <c r="H1381" t="s">
        <v>84</v>
      </c>
      <c r="I1381" t="s">
        <v>83</v>
      </c>
      <c r="J1381" t="s">
        <v>3870</v>
      </c>
    </row>
    <row r="1382" spans="1:10" x14ac:dyDescent="0.2">
      <c r="A1382" s="3">
        <v>44439</v>
      </c>
      <c r="B1382" t="s">
        <v>83</v>
      </c>
      <c r="C1382">
        <v>97.1</v>
      </c>
      <c r="D1382" t="s">
        <v>1203</v>
      </c>
      <c r="E1382">
        <v>46</v>
      </c>
      <c r="F1382" t="s">
        <v>1204</v>
      </c>
      <c r="G1382">
        <v>42.3</v>
      </c>
      <c r="H1382" t="s">
        <v>84</v>
      </c>
      <c r="I1382" t="s">
        <v>83</v>
      </c>
      <c r="J1382" t="s">
        <v>3870</v>
      </c>
    </row>
    <row r="1383" spans="1:10" x14ac:dyDescent="0.2">
      <c r="A1383" s="3">
        <v>44469</v>
      </c>
      <c r="B1383" t="s">
        <v>83</v>
      </c>
      <c r="C1383">
        <v>97</v>
      </c>
      <c r="D1383" t="s">
        <v>1342</v>
      </c>
      <c r="E1383">
        <v>48</v>
      </c>
      <c r="F1383" t="s">
        <v>1343</v>
      </c>
      <c r="G1383">
        <v>44.5</v>
      </c>
      <c r="H1383" t="s">
        <v>84</v>
      </c>
      <c r="I1383" t="s">
        <v>83</v>
      </c>
      <c r="J1383" t="s">
        <v>3870</v>
      </c>
    </row>
    <row r="1384" spans="1:10" x14ac:dyDescent="0.2">
      <c r="A1384" s="3">
        <v>44500</v>
      </c>
      <c r="B1384" t="s">
        <v>83</v>
      </c>
      <c r="C1384">
        <v>97</v>
      </c>
      <c r="D1384" t="s">
        <v>1484</v>
      </c>
      <c r="E1384">
        <v>51.9</v>
      </c>
      <c r="F1384" t="s">
        <v>1485</v>
      </c>
      <c r="G1384">
        <v>48.5</v>
      </c>
      <c r="H1384" t="s">
        <v>84</v>
      </c>
      <c r="I1384" t="s">
        <v>83</v>
      </c>
      <c r="J1384" t="s">
        <v>3870</v>
      </c>
    </row>
    <row r="1385" spans="1:10" x14ac:dyDescent="0.2">
      <c r="A1385" s="3">
        <v>44530</v>
      </c>
      <c r="B1385" t="s">
        <v>83</v>
      </c>
      <c r="C1385">
        <v>96.8</v>
      </c>
      <c r="D1385" t="s">
        <v>1623</v>
      </c>
      <c r="E1385">
        <v>53.5</v>
      </c>
      <c r="F1385" t="s">
        <v>1624</v>
      </c>
      <c r="G1385">
        <v>49.5</v>
      </c>
      <c r="H1385" t="s">
        <v>84</v>
      </c>
      <c r="I1385" t="s">
        <v>83</v>
      </c>
      <c r="J1385" t="s">
        <v>3870</v>
      </c>
    </row>
    <row r="1386" spans="1:10" x14ac:dyDescent="0.2">
      <c r="A1386" s="3">
        <v>44561</v>
      </c>
      <c r="B1386" t="s">
        <v>83</v>
      </c>
      <c r="C1386">
        <v>96.8</v>
      </c>
      <c r="D1386" t="s">
        <v>1763</v>
      </c>
      <c r="E1386">
        <v>54.8</v>
      </c>
      <c r="F1386" t="s">
        <v>1764</v>
      </c>
      <c r="G1386">
        <v>50.8</v>
      </c>
      <c r="H1386" t="s">
        <v>84</v>
      </c>
      <c r="I1386" t="s">
        <v>83</v>
      </c>
      <c r="J1386" t="s">
        <v>3870</v>
      </c>
    </row>
    <row r="1387" spans="1:10" x14ac:dyDescent="0.2">
      <c r="A1387" s="3">
        <v>44592</v>
      </c>
      <c r="B1387" t="s">
        <v>83</v>
      </c>
      <c r="C1387">
        <v>96.8</v>
      </c>
      <c r="D1387" t="s">
        <v>1902</v>
      </c>
      <c r="E1387">
        <v>56.1</v>
      </c>
      <c r="F1387" t="s">
        <v>1903</v>
      </c>
      <c r="G1387">
        <v>51.6</v>
      </c>
      <c r="H1387" t="s">
        <v>84</v>
      </c>
      <c r="I1387" t="s">
        <v>83</v>
      </c>
      <c r="J1387" t="s">
        <v>3870</v>
      </c>
    </row>
    <row r="1388" spans="1:10" x14ac:dyDescent="0.2">
      <c r="A1388" s="3">
        <v>44620</v>
      </c>
      <c r="B1388" t="s">
        <v>83</v>
      </c>
      <c r="C1388">
        <v>96.9</v>
      </c>
      <c r="D1388" t="s">
        <v>2040</v>
      </c>
      <c r="E1388">
        <v>56.5</v>
      </c>
      <c r="F1388" t="s">
        <v>2041</v>
      </c>
      <c r="G1388">
        <v>52.3</v>
      </c>
      <c r="H1388" t="s">
        <v>84</v>
      </c>
      <c r="I1388" t="s">
        <v>83</v>
      </c>
      <c r="J1388" t="s">
        <v>3870</v>
      </c>
    </row>
    <row r="1389" spans="1:10" x14ac:dyDescent="0.2">
      <c r="A1389" s="3">
        <v>44651</v>
      </c>
      <c r="B1389" t="s">
        <v>83</v>
      </c>
      <c r="C1389">
        <v>96.9</v>
      </c>
      <c r="D1389" t="s">
        <v>2175</v>
      </c>
      <c r="E1389">
        <v>56.8</v>
      </c>
      <c r="F1389" t="s">
        <v>1858</v>
      </c>
      <c r="G1389">
        <v>52.7</v>
      </c>
      <c r="H1389" t="s">
        <v>84</v>
      </c>
      <c r="I1389" t="s">
        <v>83</v>
      </c>
      <c r="J1389" t="s">
        <v>3870</v>
      </c>
    </row>
    <row r="1390" spans="1:10" x14ac:dyDescent="0.2">
      <c r="A1390" s="3">
        <v>44681</v>
      </c>
      <c r="B1390" t="s">
        <v>83</v>
      </c>
      <c r="C1390">
        <v>96.8</v>
      </c>
      <c r="D1390" t="s">
        <v>2309</v>
      </c>
      <c r="E1390">
        <v>57.1</v>
      </c>
      <c r="F1390" t="s">
        <v>2310</v>
      </c>
      <c r="G1390">
        <v>53</v>
      </c>
      <c r="H1390" t="s">
        <v>84</v>
      </c>
      <c r="I1390" t="s">
        <v>83</v>
      </c>
      <c r="J1390" t="s">
        <v>3870</v>
      </c>
    </row>
    <row r="1391" spans="1:10" x14ac:dyDescent="0.2">
      <c r="A1391" s="3">
        <v>44712</v>
      </c>
      <c r="B1391" t="s">
        <v>83</v>
      </c>
      <c r="C1391">
        <v>96.8</v>
      </c>
      <c r="D1391" t="s">
        <v>2449</v>
      </c>
      <c r="E1391">
        <v>57.3</v>
      </c>
      <c r="F1391" t="s">
        <v>2450</v>
      </c>
      <c r="G1391">
        <v>53.3</v>
      </c>
      <c r="H1391" t="s">
        <v>84</v>
      </c>
      <c r="I1391" t="s">
        <v>83</v>
      </c>
      <c r="J1391" t="s">
        <v>3870</v>
      </c>
    </row>
    <row r="1392" spans="1:10" x14ac:dyDescent="0.2">
      <c r="A1392" s="3">
        <v>44741</v>
      </c>
      <c r="B1392" t="s">
        <v>83</v>
      </c>
      <c r="C1392">
        <v>96.8</v>
      </c>
      <c r="D1392" t="s">
        <v>2586</v>
      </c>
      <c r="E1392">
        <v>57.6</v>
      </c>
      <c r="F1392" t="s">
        <v>2587</v>
      </c>
      <c r="G1392">
        <v>53.5</v>
      </c>
      <c r="H1392" t="s">
        <v>84</v>
      </c>
      <c r="I1392" t="s">
        <v>83</v>
      </c>
      <c r="J1392" t="s">
        <v>3870</v>
      </c>
    </row>
    <row r="1393" spans="1:10" x14ac:dyDescent="0.2">
      <c r="A1393" s="3">
        <v>44769</v>
      </c>
      <c r="B1393" t="s">
        <v>83</v>
      </c>
      <c r="C1393">
        <v>96.8</v>
      </c>
      <c r="D1393" t="s">
        <v>2723</v>
      </c>
      <c r="E1393">
        <v>57.8</v>
      </c>
      <c r="F1393" t="s">
        <v>2724</v>
      </c>
      <c r="G1393">
        <v>53.7</v>
      </c>
      <c r="H1393" t="s">
        <v>84</v>
      </c>
      <c r="I1393" t="s">
        <v>83</v>
      </c>
      <c r="J1393" t="s">
        <v>3870</v>
      </c>
    </row>
    <row r="1394" spans="1:10" x14ac:dyDescent="0.2">
      <c r="A1394" s="3">
        <v>44804</v>
      </c>
      <c r="B1394" t="s">
        <v>83</v>
      </c>
      <c r="C1394">
        <v>96.8</v>
      </c>
      <c r="D1394" t="s">
        <v>2856</v>
      </c>
      <c r="E1394">
        <v>58</v>
      </c>
      <c r="F1394" t="s">
        <v>2857</v>
      </c>
      <c r="G1394">
        <v>53.8</v>
      </c>
      <c r="H1394" t="s">
        <v>84</v>
      </c>
      <c r="I1394" t="s">
        <v>83</v>
      </c>
      <c r="J1394" t="s">
        <v>3870</v>
      </c>
    </row>
    <row r="1395" spans="1:10" x14ac:dyDescent="0.2">
      <c r="A1395" s="3">
        <v>44832</v>
      </c>
      <c r="B1395" t="s">
        <v>83</v>
      </c>
      <c r="C1395">
        <v>96.8</v>
      </c>
      <c r="D1395" t="s">
        <v>2993</v>
      </c>
      <c r="E1395">
        <v>58.2</v>
      </c>
      <c r="F1395" t="s">
        <v>2994</v>
      </c>
      <c r="G1395">
        <v>54</v>
      </c>
      <c r="H1395" t="s">
        <v>84</v>
      </c>
      <c r="I1395" t="s">
        <v>83</v>
      </c>
      <c r="J1395" t="s">
        <v>3870</v>
      </c>
    </row>
    <row r="1396" spans="1:10" x14ac:dyDescent="0.2">
      <c r="A1396" s="3">
        <v>44860</v>
      </c>
      <c r="B1396" t="s">
        <v>83</v>
      </c>
      <c r="C1396">
        <v>96.8</v>
      </c>
      <c r="D1396" t="s">
        <v>3131</v>
      </c>
      <c r="E1396">
        <v>58.4</v>
      </c>
      <c r="F1396" t="s">
        <v>3132</v>
      </c>
      <c r="G1396">
        <v>54.2</v>
      </c>
      <c r="H1396" t="s">
        <v>84</v>
      </c>
      <c r="I1396" t="s">
        <v>83</v>
      </c>
      <c r="J1396" t="s">
        <v>3870</v>
      </c>
    </row>
    <row r="1397" spans="1:10" x14ac:dyDescent="0.2">
      <c r="A1397" s="3">
        <v>44895</v>
      </c>
      <c r="B1397" t="s">
        <v>83</v>
      </c>
      <c r="C1397">
        <v>96.8</v>
      </c>
      <c r="D1397" t="s">
        <v>3264</v>
      </c>
      <c r="E1397">
        <v>58.8</v>
      </c>
      <c r="F1397" t="s">
        <v>3265</v>
      </c>
      <c r="G1397">
        <v>54.3</v>
      </c>
      <c r="H1397" t="s">
        <v>84</v>
      </c>
      <c r="I1397" t="s">
        <v>83</v>
      </c>
      <c r="J1397" t="s">
        <v>3870</v>
      </c>
    </row>
    <row r="1398" spans="1:10" x14ac:dyDescent="0.2">
      <c r="A1398" s="3">
        <v>44923</v>
      </c>
      <c r="B1398" t="s">
        <v>83</v>
      </c>
      <c r="C1398">
        <v>96.7</v>
      </c>
      <c r="D1398" t="s">
        <v>3402</v>
      </c>
      <c r="E1398">
        <v>58.9</v>
      </c>
      <c r="F1398" t="s">
        <v>1353</v>
      </c>
      <c r="G1398">
        <v>54.5</v>
      </c>
      <c r="H1398" t="s">
        <v>84</v>
      </c>
      <c r="I1398" t="s">
        <v>83</v>
      </c>
      <c r="J1398" t="s">
        <v>3870</v>
      </c>
    </row>
    <row r="1399" spans="1:10" x14ac:dyDescent="0.2">
      <c r="A1399" s="3">
        <v>44951</v>
      </c>
      <c r="B1399" t="s">
        <v>83</v>
      </c>
      <c r="C1399">
        <v>96.7</v>
      </c>
      <c r="D1399" t="s">
        <v>3535</v>
      </c>
      <c r="E1399">
        <v>59</v>
      </c>
      <c r="F1399" t="s">
        <v>3536</v>
      </c>
      <c r="G1399">
        <v>54.5</v>
      </c>
      <c r="H1399" t="s">
        <v>84</v>
      </c>
      <c r="I1399" t="s">
        <v>83</v>
      </c>
      <c r="J1399" t="s">
        <v>3870</v>
      </c>
    </row>
    <row r="1400" spans="1:10" x14ac:dyDescent="0.2">
      <c r="A1400" s="3">
        <v>44979</v>
      </c>
      <c r="B1400" t="s">
        <v>83</v>
      </c>
      <c r="C1400">
        <v>96.7</v>
      </c>
      <c r="D1400" t="s">
        <v>3667</v>
      </c>
      <c r="E1400">
        <v>59.1</v>
      </c>
      <c r="F1400" t="s">
        <v>3668</v>
      </c>
      <c r="G1400">
        <v>54.6</v>
      </c>
      <c r="H1400" t="s">
        <v>84</v>
      </c>
      <c r="I1400" t="s">
        <v>83</v>
      </c>
      <c r="J1400" t="s">
        <v>3870</v>
      </c>
    </row>
    <row r="1401" spans="1:10" x14ac:dyDescent="0.2">
      <c r="A1401" s="3">
        <v>44993</v>
      </c>
      <c r="B1401" t="s">
        <v>83</v>
      </c>
      <c r="C1401">
        <v>96.7</v>
      </c>
      <c r="D1401" t="s">
        <v>3803</v>
      </c>
      <c r="E1401">
        <v>59.1</v>
      </c>
      <c r="F1401" t="s">
        <v>3804</v>
      </c>
      <c r="G1401">
        <v>54.6</v>
      </c>
      <c r="H1401" t="s">
        <v>84</v>
      </c>
      <c r="I1401" t="s">
        <v>83</v>
      </c>
      <c r="J1401" t="s">
        <v>3870</v>
      </c>
    </row>
    <row r="1402" spans="1:10" x14ac:dyDescent="0.2">
      <c r="A1402" s="3">
        <v>44227</v>
      </c>
      <c r="B1402" t="s">
        <v>85</v>
      </c>
      <c r="C1402">
        <v>0</v>
      </c>
      <c r="D1402" t="s">
        <v>9</v>
      </c>
      <c r="E1402">
        <v>0</v>
      </c>
      <c r="F1402" t="s">
        <v>9</v>
      </c>
      <c r="G1402">
        <v>0</v>
      </c>
      <c r="H1402" t="s">
        <v>86</v>
      </c>
      <c r="I1402" t="s">
        <v>85</v>
      </c>
      <c r="J1402" t="s">
        <v>3870</v>
      </c>
    </row>
    <row r="1403" spans="1:10" x14ac:dyDescent="0.2">
      <c r="A1403" s="3">
        <v>44227</v>
      </c>
      <c r="B1403" t="s">
        <v>85</v>
      </c>
      <c r="C1403">
        <v>0</v>
      </c>
      <c r="D1403" t="s">
        <v>9</v>
      </c>
      <c r="E1403">
        <v>9.5</v>
      </c>
      <c r="F1403" t="s">
        <v>9</v>
      </c>
      <c r="G1403">
        <v>0</v>
      </c>
      <c r="H1403" t="s">
        <v>86</v>
      </c>
      <c r="I1403" t="s">
        <v>85</v>
      </c>
      <c r="J1403" t="s">
        <v>3870</v>
      </c>
    </row>
    <row r="1404" spans="1:10" x14ac:dyDescent="0.2">
      <c r="A1404" s="3">
        <v>44255</v>
      </c>
      <c r="B1404" t="s">
        <v>85</v>
      </c>
      <c r="C1404">
        <v>97.6</v>
      </c>
      <c r="D1404" t="s">
        <v>355</v>
      </c>
      <c r="E1404">
        <v>18.399999999999999</v>
      </c>
      <c r="F1404" t="s">
        <v>356</v>
      </c>
      <c r="G1404">
        <v>8.3000000000000007</v>
      </c>
      <c r="H1404" t="s">
        <v>86</v>
      </c>
      <c r="I1404" t="s">
        <v>85</v>
      </c>
      <c r="J1404" t="s">
        <v>3870</v>
      </c>
    </row>
    <row r="1405" spans="1:10" x14ac:dyDescent="0.2">
      <c r="A1405" s="3">
        <v>44286</v>
      </c>
      <c r="B1405" t="s">
        <v>85</v>
      </c>
      <c r="C1405">
        <v>97.8</v>
      </c>
      <c r="D1405" t="s">
        <v>496</v>
      </c>
      <c r="E1405">
        <v>30</v>
      </c>
      <c r="F1405" t="s">
        <v>497</v>
      </c>
      <c r="G1405">
        <v>21.2</v>
      </c>
      <c r="H1405" t="s">
        <v>86</v>
      </c>
      <c r="I1405" t="s">
        <v>85</v>
      </c>
      <c r="J1405" t="s">
        <v>3870</v>
      </c>
    </row>
    <row r="1406" spans="1:10" x14ac:dyDescent="0.2">
      <c r="A1406" s="3">
        <v>44316</v>
      </c>
      <c r="B1406" t="s">
        <v>85</v>
      </c>
      <c r="C1406">
        <v>97.2</v>
      </c>
      <c r="D1406" t="s">
        <v>639</v>
      </c>
      <c r="E1406">
        <v>38.6</v>
      </c>
      <c r="F1406" t="s">
        <v>640</v>
      </c>
      <c r="G1406">
        <v>32.5</v>
      </c>
      <c r="H1406" t="s">
        <v>86</v>
      </c>
      <c r="I1406" t="s">
        <v>85</v>
      </c>
      <c r="J1406" t="s">
        <v>3870</v>
      </c>
    </row>
    <row r="1407" spans="1:10" x14ac:dyDescent="0.2">
      <c r="A1407" s="3">
        <v>44347</v>
      </c>
      <c r="B1407" t="s">
        <v>85</v>
      </c>
      <c r="C1407">
        <v>97.1</v>
      </c>
      <c r="D1407" t="s">
        <v>780</v>
      </c>
      <c r="E1407">
        <v>42</v>
      </c>
      <c r="F1407" t="s">
        <v>781</v>
      </c>
      <c r="G1407">
        <v>39</v>
      </c>
      <c r="H1407" t="s">
        <v>86</v>
      </c>
      <c r="I1407" t="s">
        <v>85</v>
      </c>
      <c r="J1407" t="s">
        <v>3870</v>
      </c>
    </row>
    <row r="1408" spans="1:10" x14ac:dyDescent="0.2">
      <c r="A1408" s="3">
        <v>44377</v>
      </c>
      <c r="B1408" t="s">
        <v>85</v>
      </c>
      <c r="C1408">
        <v>97.1</v>
      </c>
      <c r="D1408" t="s">
        <v>924</v>
      </c>
      <c r="E1408">
        <v>44</v>
      </c>
      <c r="F1408" t="s">
        <v>925</v>
      </c>
      <c r="G1408">
        <v>41.8</v>
      </c>
      <c r="H1408" t="s">
        <v>86</v>
      </c>
      <c r="I1408" t="s">
        <v>85</v>
      </c>
      <c r="J1408" t="s">
        <v>3870</v>
      </c>
    </row>
    <row r="1409" spans="1:10" x14ac:dyDescent="0.2">
      <c r="A1409" s="3">
        <v>44408</v>
      </c>
      <c r="B1409" t="s">
        <v>85</v>
      </c>
      <c r="C1409">
        <v>97.1</v>
      </c>
      <c r="D1409" t="s">
        <v>1066</v>
      </c>
      <c r="E1409">
        <v>45.9</v>
      </c>
      <c r="F1409" t="s">
        <v>1067</v>
      </c>
      <c r="G1409">
        <v>43.5</v>
      </c>
      <c r="H1409" t="s">
        <v>86</v>
      </c>
      <c r="I1409" t="s">
        <v>85</v>
      </c>
      <c r="J1409" t="s">
        <v>3870</v>
      </c>
    </row>
    <row r="1410" spans="1:10" x14ac:dyDescent="0.2">
      <c r="A1410" s="3">
        <v>44439</v>
      </c>
      <c r="B1410" t="s">
        <v>85</v>
      </c>
      <c r="C1410">
        <v>97.1</v>
      </c>
      <c r="D1410" t="s">
        <v>1205</v>
      </c>
      <c r="E1410">
        <v>48.3</v>
      </c>
      <c r="F1410" t="s">
        <v>1206</v>
      </c>
      <c r="G1410">
        <v>45.2</v>
      </c>
      <c r="H1410" t="s">
        <v>86</v>
      </c>
      <c r="I1410" t="s">
        <v>85</v>
      </c>
      <c r="J1410" t="s">
        <v>3870</v>
      </c>
    </row>
    <row r="1411" spans="1:10" x14ac:dyDescent="0.2">
      <c r="A1411" s="3">
        <v>44469</v>
      </c>
      <c r="B1411" t="s">
        <v>85</v>
      </c>
      <c r="C1411">
        <v>97</v>
      </c>
      <c r="D1411" t="s">
        <v>843</v>
      </c>
      <c r="E1411">
        <v>50.1</v>
      </c>
      <c r="F1411" t="s">
        <v>1344</v>
      </c>
      <c r="G1411">
        <v>47.3</v>
      </c>
      <c r="H1411" t="s">
        <v>86</v>
      </c>
      <c r="I1411" t="s">
        <v>85</v>
      </c>
      <c r="J1411" t="s">
        <v>3870</v>
      </c>
    </row>
    <row r="1412" spans="1:10" x14ac:dyDescent="0.2">
      <c r="A1412" s="3">
        <v>44500</v>
      </c>
      <c r="B1412" t="s">
        <v>85</v>
      </c>
      <c r="C1412">
        <v>97</v>
      </c>
      <c r="D1412" t="s">
        <v>1486</v>
      </c>
      <c r="E1412">
        <v>51.3</v>
      </c>
      <c r="F1412" t="s">
        <v>835</v>
      </c>
      <c r="G1412">
        <v>48.8</v>
      </c>
      <c r="H1412" t="s">
        <v>86</v>
      </c>
      <c r="I1412" t="s">
        <v>85</v>
      </c>
      <c r="J1412" t="s">
        <v>3870</v>
      </c>
    </row>
    <row r="1413" spans="1:10" x14ac:dyDescent="0.2">
      <c r="A1413" s="3">
        <v>44530</v>
      </c>
      <c r="B1413" t="s">
        <v>85</v>
      </c>
      <c r="C1413">
        <v>96.8</v>
      </c>
      <c r="D1413" t="s">
        <v>1625</v>
      </c>
      <c r="E1413">
        <v>53.1</v>
      </c>
      <c r="F1413" t="s">
        <v>185</v>
      </c>
      <c r="G1413">
        <v>49.6</v>
      </c>
      <c r="H1413" t="s">
        <v>86</v>
      </c>
      <c r="I1413" t="s">
        <v>85</v>
      </c>
      <c r="J1413" t="s">
        <v>3870</v>
      </c>
    </row>
    <row r="1414" spans="1:10" x14ac:dyDescent="0.2">
      <c r="A1414" s="3">
        <v>44561</v>
      </c>
      <c r="B1414" t="s">
        <v>85</v>
      </c>
      <c r="C1414">
        <v>96.8</v>
      </c>
      <c r="D1414" t="s">
        <v>1765</v>
      </c>
      <c r="E1414">
        <v>54.3</v>
      </c>
      <c r="F1414" t="s">
        <v>1766</v>
      </c>
      <c r="G1414">
        <v>51.4</v>
      </c>
      <c r="H1414" t="s">
        <v>86</v>
      </c>
      <c r="I1414" t="s">
        <v>85</v>
      </c>
      <c r="J1414" t="s">
        <v>3870</v>
      </c>
    </row>
    <row r="1415" spans="1:10" x14ac:dyDescent="0.2">
      <c r="A1415" s="3">
        <v>44592</v>
      </c>
      <c r="B1415" t="s">
        <v>85</v>
      </c>
      <c r="C1415">
        <v>96.8</v>
      </c>
      <c r="D1415" t="s">
        <v>1904</v>
      </c>
      <c r="E1415">
        <v>55.6</v>
      </c>
      <c r="F1415" t="s">
        <v>1905</v>
      </c>
      <c r="G1415">
        <v>52.3</v>
      </c>
      <c r="H1415" t="s">
        <v>86</v>
      </c>
      <c r="I1415" t="s">
        <v>85</v>
      </c>
      <c r="J1415" t="s">
        <v>3870</v>
      </c>
    </row>
    <row r="1416" spans="1:10" x14ac:dyDescent="0.2">
      <c r="A1416" s="3">
        <v>44620</v>
      </c>
      <c r="B1416" t="s">
        <v>85</v>
      </c>
      <c r="C1416">
        <v>96.9</v>
      </c>
      <c r="D1416" t="s">
        <v>1983</v>
      </c>
      <c r="E1416">
        <v>55.9</v>
      </c>
      <c r="F1416" t="s">
        <v>2042</v>
      </c>
      <c r="G1416">
        <v>52.9</v>
      </c>
      <c r="H1416" t="s">
        <v>86</v>
      </c>
      <c r="I1416" t="s">
        <v>85</v>
      </c>
      <c r="J1416" t="s">
        <v>3870</v>
      </c>
    </row>
    <row r="1417" spans="1:10" x14ac:dyDescent="0.2">
      <c r="A1417" s="3">
        <v>44651</v>
      </c>
      <c r="B1417" t="s">
        <v>85</v>
      </c>
      <c r="C1417">
        <v>96.9</v>
      </c>
      <c r="D1417" t="s">
        <v>546</v>
      </c>
      <c r="E1417">
        <v>56.2</v>
      </c>
      <c r="F1417" t="s">
        <v>2176</v>
      </c>
      <c r="G1417">
        <v>53.2</v>
      </c>
      <c r="H1417" t="s">
        <v>86</v>
      </c>
      <c r="I1417" t="s">
        <v>85</v>
      </c>
      <c r="J1417" t="s">
        <v>3870</v>
      </c>
    </row>
    <row r="1418" spans="1:10" x14ac:dyDescent="0.2">
      <c r="A1418" s="3">
        <v>44681</v>
      </c>
      <c r="B1418" t="s">
        <v>85</v>
      </c>
      <c r="C1418">
        <v>96.8</v>
      </c>
      <c r="D1418" t="s">
        <v>2311</v>
      </c>
      <c r="E1418">
        <v>56.4</v>
      </c>
      <c r="F1418" t="s">
        <v>2312</v>
      </c>
      <c r="G1418">
        <v>53.6</v>
      </c>
      <c r="H1418" t="s">
        <v>86</v>
      </c>
      <c r="I1418" t="s">
        <v>85</v>
      </c>
      <c r="J1418" t="s">
        <v>3870</v>
      </c>
    </row>
    <row r="1419" spans="1:10" x14ac:dyDescent="0.2">
      <c r="A1419" s="3">
        <v>44712</v>
      </c>
      <c r="B1419" t="s">
        <v>85</v>
      </c>
      <c r="C1419">
        <v>96.8</v>
      </c>
      <c r="D1419" t="s">
        <v>2451</v>
      </c>
      <c r="E1419">
        <v>56.6</v>
      </c>
      <c r="F1419" t="s">
        <v>2452</v>
      </c>
      <c r="G1419">
        <v>53.8</v>
      </c>
      <c r="H1419" t="s">
        <v>86</v>
      </c>
      <c r="I1419" t="s">
        <v>85</v>
      </c>
      <c r="J1419" t="s">
        <v>3870</v>
      </c>
    </row>
    <row r="1420" spans="1:10" x14ac:dyDescent="0.2">
      <c r="A1420" s="3">
        <v>44741</v>
      </c>
      <c r="B1420" t="s">
        <v>85</v>
      </c>
      <c r="C1420">
        <v>96.8</v>
      </c>
      <c r="D1420" t="s">
        <v>2588</v>
      </c>
      <c r="E1420">
        <v>56.9</v>
      </c>
      <c r="F1420" t="s">
        <v>2589</v>
      </c>
      <c r="G1420">
        <v>54.1</v>
      </c>
      <c r="H1420" t="s">
        <v>86</v>
      </c>
      <c r="I1420" t="s">
        <v>85</v>
      </c>
      <c r="J1420" t="s">
        <v>3870</v>
      </c>
    </row>
    <row r="1421" spans="1:10" x14ac:dyDescent="0.2">
      <c r="A1421" s="3">
        <v>44769</v>
      </c>
      <c r="B1421" t="s">
        <v>85</v>
      </c>
      <c r="C1421">
        <v>96.8</v>
      </c>
      <c r="D1421" t="s">
        <v>2725</v>
      </c>
      <c r="E1421">
        <v>57</v>
      </c>
      <c r="F1421" t="s">
        <v>2726</v>
      </c>
      <c r="G1421">
        <v>54.2</v>
      </c>
      <c r="H1421" t="s">
        <v>86</v>
      </c>
      <c r="I1421" t="s">
        <v>85</v>
      </c>
      <c r="J1421" t="s">
        <v>3870</v>
      </c>
    </row>
    <row r="1422" spans="1:10" x14ac:dyDescent="0.2">
      <c r="A1422" s="3">
        <v>44804</v>
      </c>
      <c r="B1422" t="s">
        <v>85</v>
      </c>
      <c r="C1422">
        <v>96.8</v>
      </c>
      <c r="D1422" t="s">
        <v>2858</v>
      </c>
      <c r="E1422">
        <v>57.2</v>
      </c>
      <c r="F1422" t="s">
        <v>2859</v>
      </c>
      <c r="G1422">
        <v>54.3</v>
      </c>
      <c r="H1422" t="s">
        <v>86</v>
      </c>
      <c r="I1422" t="s">
        <v>85</v>
      </c>
      <c r="J1422" t="s">
        <v>3870</v>
      </c>
    </row>
    <row r="1423" spans="1:10" x14ac:dyDescent="0.2">
      <c r="A1423" s="3">
        <v>44832</v>
      </c>
      <c r="B1423" t="s">
        <v>85</v>
      </c>
      <c r="C1423">
        <v>96.8</v>
      </c>
      <c r="D1423" t="s">
        <v>2995</v>
      </c>
      <c r="E1423">
        <v>57.3</v>
      </c>
      <c r="F1423" t="s">
        <v>2996</v>
      </c>
      <c r="G1423">
        <v>54.4</v>
      </c>
      <c r="H1423" t="s">
        <v>86</v>
      </c>
      <c r="I1423" t="s">
        <v>85</v>
      </c>
      <c r="J1423" t="s">
        <v>3870</v>
      </c>
    </row>
    <row r="1424" spans="1:10" x14ac:dyDescent="0.2">
      <c r="A1424" s="3">
        <v>44860</v>
      </c>
      <c r="B1424" t="s">
        <v>85</v>
      </c>
      <c r="C1424">
        <v>96.8</v>
      </c>
      <c r="D1424" t="s">
        <v>3133</v>
      </c>
      <c r="E1424">
        <v>57.5</v>
      </c>
      <c r="F1424" t="s">
        <v>3134</v>
      </c>
      <c r="G1424">
        <v>54.7</v>
      </c>
      <c r="H1424" t="s">
        <v>86</v>
      </c>
      <c r="I1424" t="s">
        <v>85</v>
      </c>
      <c r="J1424" t="s">
        <v>3870</v>
      </c>
    </row>
    <row r="1425" spans="1:10" x14ac:dyDescent="0.2">
      <c r="A1425" s="3">
        <v>44895</v>
      </c>
      <c r="B1425" t="s">
        <v>85</v>
      </c>
      <c r="C1425">
        <v>96.8</v>
      </c>
      <c r="D1425" t="s">
        <v>3266</v>
      </c>
      <c r="E1425">
        <v>57.8</v>
      </c>
      <c r="F1425" t="s">
        <v>3267</v>
      </c>
      <c r="G1425">
        <v>54.9</v>
      </c>
      <c r="H1425" t="s">
        <v>86</v>
      </c>
      <c r="I1425" t="s">
        <v>85</v>
      </c>
      <c r="J1425" t="s">
        <v>3870</v>
      </c>
    </row>
    <row r="1426" spans="1:10" x14ac:dyDescent="0.2">
      <c r="A1426" s="3">
        <v>44923</v>
      </c>
      <c r="B1426" t="s">
        <v>85</v>
      </c>
      <c r="C1426">
        <v>96.7</v>
      </c>
      <c r="D1426" t="s">
        <v>3403</v>
      </c>
      <c r="E1426">
        <v>57.9</v>
      </c>
      <c r="F1426" t="s">
        <v>3404</v>
      </c>
      <c r="G1426">
        <v>55</v>
      </c>
      <c r="H1426" t="s">
        <v>86</v>
      </c>
      <c r="I1426" t="s">
        <v>85</v>
      </c>
      <c r="J1426" t="s">
        <v>3870</v>
      </c>
    </row>
    <row r="1427" spans="1:10" x14ac:dyDescent="0.2">
      <c r="A1427" s="3">
        <v>44951</v>
      </c>
      <c r="B1427" t="s">
        <v>85</v>
      </c>
      <c r="C1427">
        <v>96.7</v>
      </c>
      <c r="D1427" t="s">
        <v>3537</v>
      </c>
      <c r="E1427">
        <v>58</v>
      </c>
      <c r="F1427" t="s">
        <v>3538</v>
      </c>
      <c r="G1427">
        <v>55</v>
      </c>
      <c r="H1427" t="s">
        <v>86</v>
      </c>
      <c r="I1427" t="s">
        <v>85</v>
      </c>
      <c r="J1427" t="s">
        <v>3870</v>
      </c>
    </row>
    <row r="1428" spans="1:10" x14ac:dyDescent="0.2">
      <c r="A1428" s="3">
        <v>44979</v>
      </c>
      <c r="B1428" t="s">
        <v>85</v>
      </c>
      <c r="C1428">
        <v>96.7</v>
      </c>
      <c r="D1428" t="s">
        <v>3669</v>
      </c>
      <c r="E1428">
        <v>58</v>
      </c>
      <c r="F1428" t="s">
        <v>3670</v>
      </c>
      <c r="G1428">
        <v>55.1</v>
      </c>
      <c r="H1428" t="s">
        <v>86</v>
      </c>
      <c r="I1428" t="s">
        <v>85</v>
      </c>
      <c r="J1428" t="s">
        <v>3870</v>
      </c>
    </row>
    <row r="1429" spans="1:10" x14ac:dyDescent="0.2">
      <c r="A1429" s="3">
        <v>44993</v>
      </c>
      <c r="B1429" t="s">
        <v>85</v>
      </c>
      <c r="C1429">
        <v>96.7</v>
      </c>
      <c r="D1429" t="s">
        <v>3805</v>
      </c>
      <c r="E1429">
        <v>58</v>
      </c>
      <c r="F1429" t="s">
        <v>3806</v>
      </c>
      <c r="G1429">
        <v>55.1</v>
      </c>
      <c r="H1429" t="s">
        <v>86</v>
      </c>
      <c r="I1429" t="s">
        <v>85</v>
      </c>
      <c r="J1429" t="s">
        <v>3870</v>
      </c>
    </row>
    <row r="1430" spans="1:10" x14ac:dyDescent="0.2">
      <c r="A1430" s="3">
        <v>44227</v>
      </c>
      <c r="B1430" t="s">
        <v>87</v>
      </c>
      <c r="C1430">
        <v>95.8</v>
      </c>
      <c r="D1430" t="s">
        <v>219</v>
      </c>
      <c r="E1430">
        <v>9.5</v>
      </c>
      <c r="F1430" t="s">
        <v>220</v>
      </c>
      <c r="G1430">
        <v>1.3</v>
      </c>
      <c r="H1430" t="s">
        <v>88</v>
      </c>
      <c r="I1430" t="s">
        <v>87</v>
      </c>
      <c r="J1430" t="s">
        <v>3870</v>
      </c>
    </row>
    <row r="1431" spans="1:10" x14ac:dyDescent="0.2">
      <c r="A1431" s="3">
        <v>44227</v>
      </c>
      <c r="B1431" t="s">
        <v>87</v>
      </c>
      <c r="C1431">
        <v>95.8</v>
      </c>
      <c r="D1431" t="s">
        <v>219</v>
      </c>
      <c r="E1431">
        <v>5.8</v>
      </c>
      <c r="F1431" t="s">
        <v>220</v>
      </c>
      <c r="G1431">
        <v>1.3</v>
      </c>
      <c r="H1431" t="s">
        <v>88</v>
      </c>
      <c r="I1431" t="s">
        <v>87</v>
      </c>
      <c r="J1431" t="s">
        <v>3870</v>
      </c>
    </row>
    <row r="1432" spans="1:10" x14ac:dyDescent="0.2">
      <c r="A1432" s="3">
        <v>44255</v>
      </c>
      <c r="B1432" t="s">
        <v>87</v>
      </c>
      <c r="C1432">
        <v>97.6</v>
      </c>
      <c r="D1432" t="s">
        <v>357</v>
      </c>
      <c r="E1432">
        <v>29.5</v>
      </c>
      <c r="F1432" t="s">
        <v>358</v>
      </c>
      <c r="G1432">
        <v>9.8000000000000007</v>
      </c>
      <c r="H1432" t="s">
        <v>88</v>
      </c>
      <c r="I1432" t="s">
        <v>87</v>
      </c>
      <c r="J1432" t="s">
        <v>3870</v>
      </c>
    </row>
    <row r="1433" spans="1:10" x14ac:dyDescent="0.2">
      <c r="A1433" s="3">
        <v>44286</v>
      </c>
      <c r="B1433" t="s">
        <v>87</v>
      </c>
      <c r="C1433">
        <v>97.8</v>
      </c>
      <c r="D1433" t="s">
        <v>498</v>
      </c>
      <c r="E1433">
        <v>40.4</v>
      </c>
      <c r="F1433" t="s">
        <v>499</v>
      </c>
      <c r="G1433">
        <v>28.5</v>
      </c>
      <c r="H1433" t="s">
        <v>88</v>
      </c>
      <c r="I1433" t="s">
        <v>87</v>
      </c>
      <c r="J1433" t="s">
        <v>3870</v>
      </c>
    </row>
    <row r="1434" spans="1:10" x14ac:dyDescent="0.2">
      <c r="A1434" s="3">
        <v>44316</v>
      </c>
      <c r="B1434" t="s">
        <v>87</v>
      </c>
      <c r="C1434">
        <v>97.2</v>
      </c>
      <c r="D1434" t="s">
        <v>641</v>
      </c>
      <c r="E1434">
        <v>44.6</v>
      </c>
      <c r="F1434" t="s">
        <v>642</v>
      </c>
      <c r="G1434">
        <v>39.5</v>
      </c>
      <c r="H1434" t="s">
        <v>88</v>
      </c>
      <c r="I1434" t="s">
        <v>87</v>
      </c>
      <c r="J1434" t="s">
        <v>3870</v>
      </c>
    </row>
    <row r="1435" spans="1:10" x14ac:dyDescent="0.2">
      <c r="A1435" s="3">
        <v>44347</v>
      </c>
      <c r="B1435" t="s">
        <v>87</v>
      </c>
      <c r="C1435">
        <v>97.1</v>
      </c>
      <c r="D1435" t="s">
        <v>782</v>
      </c>
      <c r="E1435">
        <v>50.2</v>
      </c>
      <c r="F1435" t="s">
        <v>783</v>
      </c>
      <c r="G1435">
        <v>44.4</v>
      </c>
      <c r="H1435" t="s">
        <v>88</v>
      </c>
      <c r="I1435" t="s">
        <v>87</v>
      </c>
      <c r="J1435" t="s">
        <v>3870</v>
      </c>
    </row>
    <row r="1436" spans="1:10" x14ac:dyDescent="0.2">
      <c r="A1436" s="3">
        <v>44377</v>
      </c>
      <c r="B1436" t="s">
        <v>87</v>
      </c>
      <c r="C1436">
        <v>97.1</v>
      </c>
      <c r="D1436" t="s">
        <v>926</v>
      </c>
      <c r="E1436">
        <v>52.6</v>
      </c>
      <c r="F1436" t="s">
        <v>927</v>
      </c>
      <c r="G1436">
        <v>48.9</v>
      </c>
      <c r="H1436" t="s">
        <v>88</v>
      </c>
      <c r="I1436" t="s">
        <v>87</v>
      </c>
      <c r="J1436" t="s">
        <v>3870</v>
      </c>
    </row>
    <row r="1437" spans="1:10" x14ac:dyDescent="0.2">
      <c r="A1437" s="3">
        <v>44408</v>
      </c>
      <c r="B1437" t="s">
        <v>87</v>
      </c>
      <c r="C1437">
        <v>97.1</v>
      </c>
      <c r="D1437" t="s">
        <v>1068</v>
      </c>
      <c r="E1437">
        <v>55.8</v>
      </c>
      <c r="F1437" t="s">
        <v>1069</v>
      </c>
      <c r="G1437">
        <v>51.6</v>
      </c>
      <c r="H1437" t="s">
        <v>88</v>
      </c>
      <c r="I1437" t="s">
        <v>87</v>
      </c>
      <c r="J1437" t="s">
        <v>3870</v>
      </c>
    </row>
    <row r="1438" spans="1:10" x14ac:dyDescent="0.2">
      <c r="A1438" s="3">
        <v>44439</v>
      </c>
      <c r="B1438" t="s">
        <v>87</v>
      </c>
      <c r="C1438">
        <v>97.1</v>
      </c>
      <c r="D1438" t="s">
        <v>1207</v>
      </c>
      <c r="E1438">
        <v>64.7</v>
      </c>
      <c r="F1438" t="s">
        <v>1208</v>
      </c>
      <c r="G1438">
        <v>55.4</v>
      </c>
      <c r="H1438" t="s">
        <v>88</v>
      </c>
      <c r="I1438" t="s">
        <v>87</v>
      </c>
      <c r="J1438" t="s">
        <v>3870</v>
      </c>
    </row>
    <row r="1439" spans="1:10" x14ac:dyDescent="0.2">
      <c r="A1439" s="3">
        <v>44469</v>
      </c>
      <c r="B1439" t="s">
        <v>87</v>
      </c>
      <c r="C1439">
        <v>97</v>
      </c>
      <c r="D1439" t="s">
        <v>1345</v>
      </c>
      <c r="E1439">
        <v>69.900000000000006</v>
      </c>
      <c r="F1439" t="s">
        <v>1346</v>
      </c>
      <c r="G1439">
        <v>65.7</v>
      </c>
      <c r="H1439" t="s">
        <v>88</v>
      </c>
      <c r="I1439" t="s">
        <v>87</v>
      </c>
      <c r="J1439" t="s">
        <v>3870</v>
      </c>
    </row>
    <row r="1440" spans="1:10" x14ac:dyDescent="0.2">
      <c r="A1440" s="3">
        <v>44500</v>
      </c>
      <c r="B1440" t="s">
        <v>87</v>
      </c>
      <c r="C1440">
        <v>97</v>
      </c>
      <c r="D1440" t="s">
        <v>1487</v>
      </c>
      <c r="E1440">
        <v>72.8</v>
      </c>
      <c r="F1440" t="s">
        <v>1488</v>
      </c>
      <c r="G1440">
        <v>70.400000000000006</v>
      </c>
      <c r="H1440" t="s">
        <v>88</v>
      </c>
      <c r="I1440" t="s">
        <v>87</v>
      </c>
      <c r="J1440" t="s">
        <v>3870</v>
      </c>
    </row>
    <row r="1441" spans="1:10" x14ac:dyDescent="0.2">
      <c r="A1441" s="3">
        <v>44530</v>
      </c>
      <c r="B1441" t="s">
        <v>87</v>
      </c>
      <c r="C1441">
        <v>96.8</v>
      </c>
      <c r="D1441" t="s">
        <v>1626</v>
      </c>
      <c r="E1441">
        <v>78</v>
      </c>
      <c r="F1441" t="s">
        <v>1627</v>
      </c>
      <c r="G1441">
        <v>71.099999999999994</v>
      </c>
      <c r="H1441" t="s">
        <v>88</v>
      </c>
      <c r="I1441" t="s">
        <v>87</v>
      </c>
      <c r="J1441" t="s">
        <v>3870</v>
      </c>
    </row>
    <row r="1442" spans="1:10" x14ac:dyDescent="0.2">
      <c r="A1442" s="3">
        <v>44561</v>
      </c>
      <c r="B1442" t="s">
        <v>87</v>
      </c>
      <c r="C1442">
        <v>96.8</v>
      </c>
      <c r="D1442" t="s">
        <v>191</v>
      </c>
      <c r="E1442">
        <v>81.099999999999994</v>
      </c>
      <c r="F1442" t="s">
        <v>1767</v>
      </c>
      <c r="G1442">
        <v>76.400000000000006</v>
      </c>
      <c r="H1442" t="s">
        <v>88</v>
      </c>
      <c r="I1442" t="s">
        <v>87</v>
      </c>
      <c r="J1442" t="s">
        <v>3870</v>
      </c>
    </row>
    <row r="1443" spans="1:10" x14ac:dyDescent="0.2">
      <c r="A1443" s="3">
        <v>44592</v>
      </c>
      <c r="B1443" t="s">
        <v>87</v>
      </c>
      <c r="C1443">
        <v>96.8</v>
      </c>
      <c r="D1443" t="s">
        <v>362</v>
      </c>
      <c r="E1443">
        <v>82.4</v>
      </c>
      <c r="F1443" t="s">
        <v>1906</v>
      </c>
      <c r="G1443">
        <v>77.900000000000006</v>
      </c>
      <c r="H1443" t="s">
        <v>88</v>
      </c>
      <c r="I1443" t="s">
        <v>87</v>
      </c>
      <c r="J1443" t="s">
        <v>3870</v>
      </c>
    </row>
    <row r="1444" spans="1:10" x14ac:dyDescent="0.2">
      <c r="A1444" s="3">
        <v>44620</v>
      </c>
      <c r="B1444" t="s">
        <v>87</v>
      </c>
      <c r="C1444">
        <v>96.9</v>
      </c>
      <c r="D1444" t="s">
        <v>2043</v>
      </c>
      <c r="E1444">
        <v>83.1</v>
      </c>
      <c r="F1444" t="s">
        <v>2044</v>
      </c>
      <c r="G1444">
        <v>79</v>
      </c>
      <c r="H1444" t="s">
        <v>88</v>
      </c>
      <c r="I1444" t="s">
        <v>87</v>
      </c>
      <c r="J1444" t="s">
        <v>3870</v>
      </c>
    </row>
    <row r="1445" spans="1:10" x14ac:dyDescent="0.2">
      <c r="A1445" s="3">
        <v>44651</v>
      </c>
      <c r="B1445" t="s">
        <v>87</v>
      </c>
      <c r="C1445">
        <v>96.9</v>
      </c>
      <c r="D1445" t="s">
        <v>467</v>
      </c>
      <c r="E1445">
        <v>83.7</v>
      </c>
      <c r="F1445" t="s">
        <v>2177</v>
      </c>
      <c r="G1445">
        <v>79.7</v>
      </c>
      <c r="H1445" t="s">
        <v>88</v>
      </c>
      <c r="I1445" t="s">
        <v>87</v>
      </c>
      <c r="J1445" t="s">
        <v>3870</v>
      </c>
    </row>
    <row r="1446" spans="1:10" x14ac:dyDescent="0.2">
      <c r="A1446" s="3">
        <v>44681</v>
      </c>
      <c r="B1446" t="s">
        <v>87</v>
      </c>
      <c r="C1446">
        <v>96.8</v>
      </c>
      <c r="D1446" t="s">
        <v>2313</v>
      </c>
      <c r="E1446">
        <v>84.1</v>
      </c>
      <c r="F1446" t="s">
        <v>2314</v>
      </c>
      <c r="G1446">
        <v>80.599999999999994</v>
      </c>
      <c r="H1446" t="s">
        <v>88</v>
      </c>
      <c r="I1446" t="s">
        <v>87</v>
      </c>
      <c r="J1446" t="s">
        <v>3870</v>
      </c>
    </row>
    <row r="1447" spans="1:10" x14ac:dyDescent="0.2">
      <c r="A1447" s="3">
        <v>44712</v>
      </c>
      <c r="B1447" t="s">
        <v>87</v>
      </c>
      <c r="C1447">
        <v>96.8</v>
      </c>
      <c r="D1447" t="s">
        <v>2453</v>
      </c>
      <c r="E1447">
        <v>84.5</v>
      </c>
      <c r="F1447" t="s">
        <v>2454</v>
      </c>
      <c r="G1447">
        <v>81</v>
      </c>
      <c r="H1447" t="s">
        <v>88</v>
      </c>
      <c r="I1447" t="s">
        <v>87</v>
      </c>
      <c r="J1447" t="s">
        <v>3870</v>
      </c>
    </row>
    <row r="1448" spans="1:10" x14ac:dyDescent="0.2">
      <c r="A1448" s="3">
        <v>44741</v>
      </c>
      <c r="B1448" t="s">
        <v>87</v>
      </c>
      <c r="C1448">
        <v>96.8</v>
      </c>
      <c r="D1448" t="s">
        <v>2590</v>
      </c>
      <c r="E1448">
        <v>84.8</v>
      </c>
      <c r="F1448" t="s">
        <v>2591</v>
      </c>
      <c r="G1448">
        <v>81.3</v>
      </c>
      <c r="H1448" t="s">
        <v>88</v>
      </c>
      <c r="I1448" t="s">
        <v>87</v>
      </c>
      <c r="J1448" t="s">
        <v>3870</v>
      </c>
    </row>
    <row r="1449" spans="1:10" x14ac:dyDescent="0.2">
      <c r="A1449" s="3">
        <v>44769</v>
      </c>
      <c r="B1449" t="s">
        <v>87</v>
      </c>
      <c r="C1449">
        <v>96.8</v>
      </c>
      <c r="D1449" t="s">
        <v>2727</v>
      </c>
      <c r="E1449">
        <v>85.3</v>
      </c>
      <c r="F1449" t="s">
        <v>2728</v>
      </c>
      <c r="G1449">
        <v>81.599999999999994</v>
      </c>
      <c r="H1449" t="s">
        <v>88</v>
      </c>
      <c r="I1449" t="s">
        <v>87</v>
      </c>
      <c r="J1449" t="s">
        <v>3870</v>
      </c>
    </row>
    <row r="1450" spans="1:10" x14ac:dyDescent="0.2">
      <c r="A1450" s="3">
        <v>44804</v>
      </c>
      <c r="B1450" t="s">
        <v>87</v>
      </c>
      <c r="C1450">
        <v>96.8</v>
      </c>
      <c r="D1450" t="s">
        <v>2860</v>
      </c>
      <c r="E1450">
        <v>86.2</v>
      </c>
      <c r="F1450" t="s">
        <v>2861</v>
      </c>
      <c r="G1450">
        <v>82.1</v>
      </c>
      <c r="H1450" t="s">
        <v>88</v>
      </c>
      <c r="I1450" t="s">
        <v>87</v>
      </c>
      <c r="J1450" t="s">
        <v>3870</v>
      </c>
    </row>
    <row r="1451" spans="1:10" x14ac:dyDescent="0.2">
      <c r="A1451" s="3">
        <v>44832</v>
      </c>
      <c r="B1451" t="s">
        <v>87</v>
      </c>
      <c r="C1451">
        <v>96.8</v>
      </c>
      <c r="D1451" t="s">
        <v>2997</v>
      </c>
      <c r="E1451">
        <v>86.7</v>
      </c>
      <c r="F1451" t="s">
        <v>2998</v>
      </c>
      <c r="G1451">
        <v>82.3</v>
      </c>
      <c r="H1451" t="s">
        <v>88</v>
      </c>
      <c r="I1451" t="s">
        <v>87</v>
      </c>
      <c r="J1451" t="s">
        <v>3870</v>
      </c>
    </row>
    <row r="1452" spans="1:10" x14ac:dyDescent="0.2">
      <c r="A1452" s="3">
        <v>44860</v>
      </c>
      <c r="B1452" t="s">
        <v>87</v>
      </c>
      <c r="C1452">
        <v>96.8</v>
      </c>
      <c r="D1452" t="s">
        <v>3135</v>
      </c>
      <c r="E1452">
        <v>86.9</v>
      </c>
      <c r="F1452" t="s">
        <v>3136</v>
      </c>
      <c r="G1452">
        <v>82.7</v>
      </c>
      <c r="H1452" t="s">
        <v>88</v>
      </c>
      <c r="I1452" t="s">
        <v>87</v>
      </c>
      <c r="J1452" t="s">
        <v>3870</v>
      </c>
    </row>
    <row r="1453" spans="1:10" x14ac:dyDescent="0.2">
      <c r="A1453" s="3">
        <v>44895</v>
      </c>
      <c r="B1453" t="s">
        <v>87</v>
      </c>
      <c r="C1453">
        <v>96.8</v>
      </c>
      <c r="D1453" t="s">
        <v>3268</v>
      </c>
      <c r="E1453">
        <v>87.4</v>
      </c>
      <c r="F1453" t="s">
        <v>3269</v>
      </c>
      <c r="G1453">
        <v>83.1</v>
      </c>
      <c r="H1453" t="s">
        <v>88</v>
      </c>
      <c r="I1453" t="s">
        <v>87</v>
      </c>
      <c r="J1453" t="s">
        <v>3870</v>
      </c>
    </row>
    <row r="1454" spans="1:10" x14ac:dyDescent="0.2">
      <c r="A1454" s="3">
        <v>44923</v>
      </c>
      <c r="B1454" t="s">
        <v>87</v>
      </c>
      <c r="C1454">
        <v>96.7</v>
      </c>
      <c r="D1454" t="s">
        <v>3405</v>
      </c>
      <c r="E1454">
        <v>87.5</v>
      </c>
      <c r="F1454" t="s">
        <v>2043</v>
      </c>
      <c r="G1454">
        <v>83.1</v>
      </c>
      <c r="H1454" t="s">
        <v>88</v>
      </c>
      <c r="I1454" t="s">
        <v>87</v>
      </c>
      <c r="J1454" t="s">
        <v>3870</v>
      </c>
    </row>
    <row r="1455" spans="1:10" x14ac:dyDescent="0.2">
      <c r="A1455" s="3">
        <v>44951</v>
      </c>
      <c r="B1455" t="s">
        <v>87</v>
      </c>
      <c r="C1455">
        <v>96.7</v>
      </c>
      <c r="D1455" t="s">
        <v>3539</v>
      </c>
      <c r="E1455">
        <v>87.6</v>
      </c>
      <c r="F1455" t="s">
        <v>3540</v>
      </c>
      <c r="G1455">
        <v>83.3</v>
      </c>
      <c r="H1455" t="s">
        <v>88</v>
      </c>
      <c r="I1455" t="s">
        <v>87</v>
      </c>
      <c r="J1455" t="s">
        <v>3870</v>
      </c>
    </row>
    <row r="1456" spans="1:10" x14ac:dyDescent="0.2">
      <c r="A1456" s="3">
        <v>44979</v>
      </c>
      <c r="B1456" t="s">
        <v>87</v>
      </c>
      <c r="C1456">
        <v>96.7</v>
      </c>
      <c r="D1456" t="s">
        <v>3671</v>
      </c>
      <c r="E1456">
        <v>87.6</v>
      </c>
      <c r="F1456" t="s">
        <v>3540</v>
      </c>
      <c r="G1456">
        <v>83.3</v>
      </c>
      <c r="H1456" t="s">
        <v>88</v>
      </c>
      <c r="I1456" t="s">
        <v>87</v>
      </c>
      <c r="J1456" t="s">
        <v>3870</v>
      </c>
    </row>
    <row r="1457" spans="1:10" x14ac:dyDescent="0.2">
      <c r="A1457" s="3">
        <v>44993</v>
      </c>
      <c r="B1457" t="s">
        <v>87</v>
      </c>
      <c r="C1457">
        <v>96.7</v>
      </c>
      <c r="D1457" t="s">
        <v>3553</v>
      </c>
      <c r="E1457">
        <v>87.6</v>
      </c>
      <c r="F1457" t="s">
        <v>3807</v>
      </c>
      <c r="G1457">
        <v>83.3</v>
      </c>
      <c r="H1457" t="s">
        <v>88</v>
      </c>
      <c r="I1457" t="s">
        <v>87</v>
      </c>
      <c r="J1457" t="s">
        <v>3870</v>
      </c>
    </row>
    <row r="1458" spans="1:10" x14ac:dyDescent="0.2">
      <c r="A1458" s="3">
        <v>44227</v>
      </c>
      <c r="B1458" t="s">
        <v>91</v>
      </c>
      <c r="C1458">
        <v>95.8</v>
      </c>
      <c r="D1458" t="s">
        <v>223</v>
      </c>
      <c r="E1458">
        <v>7.4</v>
      </c>
      <c r="F1458" t="s">
        <v>224</v>
      </c>
      <c r="G1458">
        <v>1.3</v>
      </c>
      <c r="H1458" t="s">
        <v>92</v>
      </c>
      <c r="I1458" t="s">
        <v>91</v>
      </c>
      <c r="J1458" t="s">
        <v>3870</v>
      </c>
    </row>
    <row r="1459" spans="1:10" x14ac:dyDescent="0.2">
      <c r="A1459" s="3">
        <v>44227</v>
      </c>
      <c r="B1459" t="s">
        <v>91</v>
      </c>
      <c r="C1459">
        <v>95.8</v>
      </c>
      <c r="D1459" t="s">
        <v>223</v>
      </c>
      <c r="E1459">
        <v>7.9</v>
      </c>
      <c r="F1459" t="s">
        <v>224</v>
      </c>
      <c r="G1459">
        <v>1.3</v>
      </c>
      <c r="H1459" t="s">
        <v>92</v>
      </c>
      <c r="I1459" t="s">
        <v>91</v>
      </c>
      <c r="J1459" t="s">
        <v>3870</v>
      </c>
    </row>
    <row r="1460" spans="1:10" x14ac:dyDescent="0.2">
      <c r="A1460" s="3">
        <v>44255</v>
      </c>
      <c r="B1460" t="s">
        <v>91</v>
      </c>
      <c r="C1460">
        <v>97.6</v>
      </c>
      <c r="D1460" t="s">
        <v>361</v>
      </c>
      <c r="E1460">
        <v>17</v>
      </c>
      <c r="F1460" t="s">
        <v>362</v>
      </c>
      <c r="G1460">
        <v>8.1</v>
      </c>
      <c r="H1460" t="s">
        <v>92</v>
      </c>
      <c r="I1460" t="s">
        <v>91</v>
      </c>
      <c r="J1460" t="s">
        <v>3870</v>
      </c>
    </row>
    <row r="1461" spans="1:10" x14ac:dyDescent="0.2">
      <c r="A1461" s="3">
        <v>44286</v>
      </c>
      <c r="B1461" t="s">
        <v>91</v>
      </c>
      <c r="C1461">
        <v>97.8</v>
      </c>
      <c r="D1461" t="s">
        <v>502</v>
      </c>
      <c r="E1461">
        <v>29.4</v>
      </c>
      <c r="F1461" t="s">
        <v>503</v>
      </c>
      <c r="G1461">
        <v>19.5</v>
      </c>
      <c r="H1461" t="s">
        <v>92</v>
      </c>
      <c r="I1461" t="s">
        <v>91</v>
      </c>
      <c r="J1461" t="s">
        <v>3870</v>
      </c>
    </row>
    <row r="1462" spans="1:10" x14ac:dyDescent="0.2">
      <c r="A1462" s="3">
        <v>44316</v>
      </c>
      <c r="B1462" t="s">
        <v>91</v>
      </c>
      <c r="C1462">
        <v>97.2</v>
      </c>
      <c r="D1462" t="s">
        <v>645</v>
      </c>
      <c r="E1462">
        <v>37</v>
      </c>
      <c r="F1462" t="s">
        <v>646</v>
      </c>
      <c r="G1462">
        <v>30.4</v>
      </c>
      <c r="H1462" t="s">
        <v>92</v>
      </c>
      <c r="I1462" t="s">
        <v>91</v>
      </c>
      <c r="J1462" t="s">
        <v>3870</v>
      </c>
    </row>
    <row r="1463" spans="1:10" x14ac:dyDescent="0.2">
      <c r="A1463" s="3">
        <v>44347</v>
      </c>
      <c r="B1463" t="s">
        <v>91</v>
      </c>
      <c r="C1463">
        <v>97.1</v>
      </c>
      <c r="D1463" t="s">
        <v>786</v>
      </c>
      <c r="E1463">
        <v>40.799999999999997</v>
      </c>
      <c r="F1463" t="s">
        <v>787</v>
      </c>
      <c r="G1463">
        <v>36.799999999999997</v>
      </c>
      <c r="H1463" t="s">
        <v>92</v>
      </c>
      <c r="I1463" t="s">
        <v>91</v>
      </c>
      <c r="J1463" t="s">
        <v>3870</v>
      </c>
    </row>
    <row r="1464" spans="1:10" x14ac:dyDescent="0.2">
      <c r="A1464" s="3">
        <v>44377</v>
      </c>
      <c r="B1464" t="s">
        <v>91</v>
      </c>
      <c r="C1464">
        <v>97.1</v>
      </c>
      <c r="D1464" t="s">
        <v>930</v>
      </c>
      <c r="E1464">
        <v>43</v>
      </c>
      <c r="F1464" t="s">
        <v>931</v>
      </c>
      <c r="G1464">
        <v>39.9</v>
      </c>
      <c r="H1464" t="s">
        <v>92</v>
      </c>
      <c r="I1464" t="s">
        <v>91</v>
      </c>
      <c r="J1464" t="s">
        <v>3870</v>
      </c>
    </row>
    <row r="1465" spans="1:10" x14ac:dyDescent="0.2">
      <c r="A1465" s="3">
        <v>44408</v>
      </c>
      <c r="B1465" t="s">
        <v>91</v>
      </c>
      <c r="C1465">
        <v>97.1</v>
      </c>
      <c r="D1465" t="s">
        <v>1072</v>
      </c>
      <c r="E1465">
        <v>44.8</v>
      </c>
      <c r="F1465" t="s">
        <v>1073</v>
      </c>
      <c r="G1465">
        <v>41.6</v>
      </c>
      <c r="H1465" t="s">
        <v>92</v>
      </c>
      <c r="I1465" t="s">
        <v>91</v>
      </c>
      <c r="J1465" t="s">
        <v>3870</v>
      </c>
    </row>
    <row r="1466" spans="1:10" x14ac:dyDescent="0.2">
      <c r="A1466" s="3">
        <v>44439</v>
      </c>
      <c r="B1466" t="s">
        <v>91</v>
      </c>
      <c r="C1466">
        <v>97.1</v>
      </c>
      <c r="D1466" t="s">
        <v>1211</v>
      </c>
      <c r="E1466">
        <v>47.4</v>
      </c>
      <c r="F1466" t="s">
        <v>1212</v>
      </c>
      <c r="G1466">
        <v>43.2</v>
      </c>
      <c r="H1466" t="s">
        <v>92</v>
      </c>
      <c r="I1466" t="s">
        <v>91</v>
      </c>
      <c r="J1466" t="s">
        <v>3870</v>
      </c>
    </row>
    <row r="1467" spans="1:10" x14ac:dyDescent="0.2">
      <c r="A1467" s="3">
        <v>44469</v>
      </c>
      <c r="B1467" t="s">
        <v>91</v>
      </c>
      <c r="C1467">
        <v>97</v>
      </c>
      <c r="D1467" t="s">
        <v>1349</v>
      </c>
      <c r="E1467">
        <v>49.7</v>
      </c>
      <c r="F1467" t="s">
        <v>1350</v>
      </c>
      <c r="G1467">
        <v>45.5</v>
      </c>
      <c r="H1467" t="s">
        <v>92</v>
      </c>
      <c r="I1467" t="s">
        <v>91</v>
      </c>
      <c r="J1467" t="s">
        <v>3870</v>
      </c>
    </row>
    <row r="1468" spans="1:10" x14ac:dyDescent="0.2">
      <c r="A1468" s="3">
        <v>44500</v>
      </c>
      <c r="B1468" t="s">
        <v>91</v>
      </c>
      <c r="C1468">
        <v>97</v>
      </c>
      <c r="D1468" t="s">
        <v>1491</v>
      </c>
      <c r="E1468">
        <v>51.7</v>
      </c>
      <c r="F1468" t="s">
        <v>1492</v>
      </c>
      <c r="G1468">
        <v>47.5</v>
      </c>
      <c r="H1468" t="s">
        <v>92</v>
      </c>
      <c r="I1468" t="s">
        <v>91</v>
      </c>
      <c r="J1468" t="s">
        <v>3870</v>
      </c>
    </row>
    <row r="1469" spans="1:10" x14ac:dyDescent="0.2">
      <c r="A1469" s="3">
        <v>44530</v>
      </c>
      <c r="B1469" t="s">
        <v>91</v>
      </c>
      <c r="C1469">
        <v>96.8</v>
      </c>
      <c r="D1469" t="s">
        <v>1630</v>
      </c>
      <c r="E1469">
        <v>54.3</v>
      </c>
      <c r="F1469" t="s">
        <v>1631</v>
      </c>
      <c r="G1469">
        <v>48.8</v>
      </c>
      <c r="H1469" t="s">
        <v>92</v>
      </c>
      <c r="I1469" t="s">
        <v>91</v>
      </c>
      <c r="J1469" t="s">
        <v>3870</v>
      </c>
    </row>
    <row r="1470" spans="1:10" x14ac:dyDescent="0.2">
      <c r="A1470" s="3">
        <v>44561</v>
      </c>
      <c r="B1470" t="s">
        <v>91</v>
      </c>
      <c r="C1470">
        <v>96.8</v>
      </c>
      <c r="D1470" t="s">
        <v>1770</v>
      </c>
      <c r="E1470">
        <v>56.4</v>
      </c>
      <c r="F1470" t="s">
        <v>1771</v>
      </c>
      <c r="G1470">
        <v>50.9</v>
      </c>
      <c r="H1470" t="s">
        <v>92</v>
      </c>
      <c r="I1470" t="s">
        <v>91</v>
      </c>
      <c r="J1470" t="s">
        <v>3870</v>
      </c>
    </row>
    <row r="1471" spans="1:10" x14ac:dyDescent="0.2">
      <c r="A1471" s="3">
        <v>44592</v>
      </c>
      <c r="B1471" t="s">
        <v>91</v>
      </c>
      <c r="C1471">
        <v>96.8</v>
      </c>
      <c r="D1471" t="s">
        <v>1909</v>
      </c>
      <c r="E1471">
        <v>58.2</v>
      </c>
      <c r="F1471" t="s">
        <v>1910</v>
      </c>
      <c r="G1471">
        <v>52.6</v>
      </c>
      <c r="H1471" t="s">
        <v>92</v>
      </c>
      <c r="I1471" t="s">
        <v>91</v>
      </c>
      <c r="J1471" t="s">
        <v>3870</v>
      </c>
    </row>
    <row r="1472" spans="1:10" x14ac:dyDescent="0.2">
      <c r="A1472" s="3">
        <v>44620</v>
      </c>
      <c r="B1472" t="s">
        <v>91</v>
      </c>
      <c r="C1472">
        <v>96.9</v>
      </c>
      <c r="D1472" t="s">
        <v>2047</v>
      </c>
      <c r="E1472">
        <v>58.8</v>
      </c>
      <c r="F1472" t="s">
        <v>2048</v>
      </c>
      <c r="G1472">
        <v>53.5</v>
      </c>
      <c r="H1472" t="s">
        <v>92</v>
      </c>
      <c r="I1472" t="s">
        <v>91</v>
      </c>
      <c r="J1472" t="s">
        <v>3870</v>
      </c>
    </row>
    <row r="1473" spans="1:10" x14ac:dyDescent="0.2">
      <c r="A1473" s="3">
        <v>44651</v>
      </c>
      <c r="B1473" t="s">
        <v>91</v>
      </c>
      <c r="C1473">
        <v>96.9</v>
      </c>
      <c r="D1473" t="s">
        <v>2180</v>
      </c>
      <c r="E1473">
        <v>59.2</v>
      </c>
      <c r="F1473" t="s">
        <v>2181</v>
      </c>
      <c r="G1473">
        <v>54</v>
      </c>
      <c r="H1473" t="s">
        <v>92</v>
      </c>
      <c r="I1473" t="s">
        <v>91</v>
      </c>
      <c r="J1473" t="s">
        <v>3870</v>
      </c>
    </row>
    <row r="1474" spans="1:10" x14ac:dyDescent="0.2">
      <c r="A1474" s="3">
        <v>44681</v>
      </c>
      <c r="B1474" t="s">
        <v>91</v>
      </c>
      <c r="C1474">
        <v>96.8</v>
      </c>
      <c r="D1474" t="s">
        <v>2317</v>
      </c>
      <c r="E1474">
        <v>59.5</v>
      </c>
      <c r="F1474" t="s">
        <v>2318</v>
      </c>
      <c r="G1474">
        <v>54.4</v>
      </c>
      <c r="H1474" t="s">
        <v>92</v>
      </c>
      <c r="I1474" t="s">
        <v>91</v>
      </c>
      <c r="J1474" t="s">
        <v>3870</v>
      </c>
    </row>
    <row r="1475" spans="1:10" x14ac:dyDescent="0.2">
      <c r="A1475" s="3">
        <v>44712</v>
      </c>
      <c r="B1475" t="s">
        <v>91</v>
      </c>
      <c r="C1475">
        <v>96.8</v>
      </c>
      <c r="D1475" t="s">
        <v>2457</v>
      </c>
      <c r="E1475">
        <v>60.1</v>
      </c>
      <c r="F1475" t="s">
        <v>2458</v>
      </c>
      <c r="G1475">
        <v>54.6</v>
      </c>
      <c r="H1475" t="s">
        <v>92</v>
      </c>
      <c r="I1475" t="s">
        <v>91</v>
      </c>
      <c r="J1475" t="s">
        <v>3870</v>
      </c>
    </row>
    <row r="1476" spans="1:10" x14ac:dyDescent="0.2">
      <c r="A1476" s="3">
        <v>44741</v>
      </c>
      <c r="B1476" t="s">
        <v>91</v>
      </c>
      <c r="C1476">
        <v>96.8</v>
      </c>
      <c r="D1476" t="s">
        <v>2594</v>
      </c>
      <c r="E1476">
        <v>60.3</v>
      </c>
      <c r="F1476" t="s">
        <v>2595</v>
      </c>
      <c r="G1476">
        <v>54.9</v>
      </c>
      <c r="H1476" t="s">
        <v>92</v>
      </c>
      <c r="I1476" t="s">
        <v>91</v>
      </c>
      <c r="J1476" t="s">
        <v>3870</v>
      </c>
    </row>
    <row r="1477" spans="1:10" x14ac:dyDescent="0.2">
      <c r="A1477" s="3">
        <v>44769</v>
      </c>
      <c r="B1477" t="s">
        <v>91</v>
      </c>
      <c r="C1477">
        <v>96.8</v>
      </c>
      <c r="D1477" t="s">
        <v>2731</v>
      </c>
      <c r="E1477">
        <v>60.7</v>
      </c>
      <c r="F1477" t="s">
        <v>2732</v>
      </c>
      <c r="G1477">
        <v>55.1</v>
      </c>
      <c r="H1477" t="s">
        <v>92</v>
      </c>
      <c r="I1477" t="s">
        <v>91</v>
      </c>
      <c r="J1477" t="s">
        <v>3870</v>
      </c>
    </row>
    <row r="1478" spans="1:10" x14ac:dyDescent="0.2">
      <c r="A1478" s="3">
        <v>44804</v>
      </c>
      <c r="B1478" t="s">
        <v>91</v>
      </c>
      <c r="C1478">
        <v>96.8</v>
      </c>
      <c r="D1478" t="s">
        <v>2864</v>
      </c>
      <c r="E1478">
        <v>61.1</v>
      </c>
      <c r="F1478" t="s">
        <v>2865</v>
      </c>
      <c r="G1478">
        <v>55.5</v>
      </c>
      <c r="H1478" t="s">
        <v>92</v>
      </c>
      <c r="I1478" t="s">
        <v>91</v>
      </c>
      <c r="J1478" t="s">
        <v>3870</v>
      </c>
    </row>
    <row r="1479" spans="1:10" x14ac:dyDescent="0.2">
      <c r="A1479" s="3">
        <v>44832</v>
      </c>
      <c r="B1479" t="s">
        <v>91</v>
      </c>
      <c r="C1479">
        <v>96.8</v>
      </c>
      <c r="D1479" t="s">
        <v>3001</v>
      </c>
      <c r="E1479">
        <v>61.3</v>
      </c>
      <c r="F1479" t="s">
        <v>3002</v>
      </c>
      <c r="G1479">
        <v>55.6</v>
      </c>
      <c r="H1479" t="s">
        <v>92</v>
      </c>
      <c r="I1479" t="s">
        <v>91</v>
      </c>
      <c r="J1479" t="s">
        <v>3870</v>
      </c>
    </row>
    <row r="1480" spans="1:10" x14ac:dyDescent="0.2">
      <c r="A1480" s="3">
        <v>44860</v>
      </c>
      <c r="B1480" t="s">
        <v>91</v>
      </c>
      <c r="C1480">
        <v>96.8</v>
      </c>
      <c r="D1480" t="s">
        <v>3139</v>
      </c>
      <c r="E1480">
        <v>61.7</v>
      </c>
      <c r="F1480" t="s">
        <v>3140</v>
      </c>
      <c r="G1480">
        <v>55.9</v>
      </c>
      <c r="H1480" t="s">
        <v>92</v>
      </c>
      <c r="I1480" t="s">
        <v>91</v>
      </c>
      <c r="J1480" t="s">
        <v>3870</v>
      </c>
    </row>
    <row r="1481" spans="1:10" x14ac:dyDescent="0.2">
      <c r="A1481" s="3">
        <v>44895</v>
      </c>
      <c r="B1481" t="s">
        <v>91</v>
      </c>
      <c r="C1481">
        <v>96.8</v>
      </c>
      <c r="D1481" t="s">
        <v>3272</v>
      </c>
      <c r="E1481">
        <v>62.4</v>
      </c>
      <c r="F1481" t="s">
        <v>3273</v>
      </c>
      <c r="G1481">
        <v>56.2</v>
      </c>
      <c r="H1481" t="s">
        <v>92</v>
      </c>
      <c r="I1481" t="s">
        <v>91</v>
      </c>
      <c r="J1481" t="s">
        <v>3870</v>
      </c>
    </row>
    <row r="1482" spans="1:10" x14ac:dyDescent="0.2">
      <c r="A1482" s="3">
        <v>44923</v>
      </c>
      <c r="B1482" t="s">
        <v>91</v>
      </c>
      <c r="C1482">
        <v>96.7</v>
      </c>
      <c r="D1482" t="s">
        <v>3408</v>
      </c>
      <c r="E1482">
        <v>62.6</v>
      </c>
      <c r="F1482" t="s">
        <v>3409</v>
      </c>
      <c r="G1482">
        <v>56.4</v>
      </c>
      <c r="H1482" t="s">
        <v>92</v>
      </c>
      <c r="I1482" t="s">
        <v>91</v>
      </c>
      <c r="J1482" t="s">
        <v>3870</v>
      </c>
    </row>
    <row r="1483" spans="1:10" x14ac:dyDescent="0.2">
      <c r="A1483" s="3">
        <v>44951</v>
      </c>
      <c r="B1483" t="s">
        <v>91</v>
      </c>
      <c r="C1483">
        <v>96.7</v>
      </c>
      <c r="D1483" t="s">
        <v>3543</v>
      </c>
      <c r="E1483">
        <v>62.8</v>
      </c>
      <c r="F1483" t="s">
        <v>3544</v>
      </c>
      <c r="G1483">
        <v>56.5</v>
      </c>
      <c r="H1483" t="s">
        <v>92</v>
      </c>
      <c r="I1483" t="s">
        <v>91</v>
      </c>
      <c r="J1483" t="s">
        <v>3870</v>
      </c>
    </row>
    <row r="1484" spans="1:10" x14ac:dyDescent="0.2">
      <c r="A1484" s="3">
        <v>44979</v>
      </c>
      <c r="B1484" t="s">
        <v>91</v>
      </c>
      <c r="C1484">
        <v>96.7</v>
      </c>
      <c r="D1484" t="s">
        <v>3674</v>
      </c>
      <c r="E1484">
        <v>62.9</v>
      </c>
      <c r="F1484" t="s">
        <v>2657</v>
      </c>
      <c r="G1484">
        <v>56.6</v>
      </c>
      <c r="H1484" t="s">
        <v>92</v>
      </c>
      <c r="I1484" t="s">
        <v>91</v>
      </c>
      <c r="J1484" t="s">
        <v>3870</v>
      </c>
    </row>
    <row r="1485" spans="1:10" x14ac:dyDescent="0.2">
      <c r="A1485" s="3">
        <v>44993</v>
      </c>
      <c r="B1485" t="s">
        <v>91</v>
      </c>
      <c r="C1485">
        <v>96.7</v>
      </c>
      <c r="D1485" t="s">
        <v>3810</v>
      </c>
      <c r="E1485">
        <v>63</v>
      </c>
      <c r="F1485" t="s">
        <v>3811</v>
      </c>
      <c r="G1485">
        <v>56.7</v>
      </c>
      <c r="H1485" t="s">
        <v>92</v>
      </c>
      <c r="I1485" t="s">
        <v>91</v>
      </c>
      <c r="J1485" t="s">
        <v>3870</v>
      </c>
    </row>
    <row r="1486" spans="1:10" x14ac:dyDescent="0.2">
      <c r="A1486" s="3">
        <v>44227</v>
      </c>
      <c r="B1486" t="s">
        <v>95</v>
      </c>
      <c r="C1486">
        <v>95.8</v>
      </c>
      <c r="D1486" t="s">
        <v>227</v>
      </c>
      <c r="E1486">
        <v>10</v>
      </c>
      <c r="F1486" t="s">
        <v>228</v>
      </c>
      <c r="G1486">
        <v>1.6</v>
      </c>
      <c r="H1486" t="s">
        <v>96</v>
      </c>
      <c r="I1486" t="s">
        <v>95</v>
      </c>
      <c r="J1486" t="s">
        <v>3870</v>
      </c>
    </row>
    <row r="1487" spans="1:10" x14ac:dyDescent="0.2">
      <c r="A1487" s="3">
        <v>44227</v>
      </c>
      <c r="B1487" t="s">
        <v>95</v>
      </c>
      <c r="C1487">
        <v>95.8</v>
      </c>
      <c r="D1487" t="s">
        <v>227</v>
      </c>
      <c r="E1487">
        <v>5.7</v>
      </c>
      <c r="F1487" t="s">
        <v>228</v>
      </c>
      <c r="G1487">
        <v>1.6</v>
      </c>
      <c r="H1487" t="s">
        <v>96</v>
      </c>
      <c r="I1487" t="s">
        <v>95</v>
      </c>
      <c r="J1487" t="s">
        <v>3870</v>
      </c>
    </row>
    <row r="1488" spans="1:10" x14ac:dyDescent="0.2">
      <c r="A1488" s="3">
        <v>44255</v>
      </c>
      <c r="B1488" t="s">
        <v>95</v>
      </c>
      <c r="C1488">
        <v>97.6</v>
      </c>
      <c r="D1488" t="s">
        <v>365</v>
      </c>
      <c r="E1488">
        <v>23.2</v>
      </c>
      <c r="F1488" t="s">
        <v>366</v>
      </c>
      <c r="G1488">
        <v>10.1</v>
      </c>
      <c r="H1488" t="s">
        <v>96</v>
      </c>
      <c r="I1488" t="s">
        <v>95</v>
      </c>
      <c r="J1488" t="s">
        <v>3870</v>
      </c>
    </row>
    <row r="1489" spans="1:10" x14ac:dyDescent="0.2">
      <c r="A1489" s="3">
        <v>44286</v>
      </c>
      <c r="B1489" t="s">
        <v>95</v>
      </c>
      <c r="C1489">
        <v>97.8</v>
      </c>
      <c r="D1489" t="s">
        <v>506</v>
      </c>
      <c r="E1489">
        <v>38.4</v>
      </c>
      <c r="F1489" t="s">
        <v>507</v>
      </c>
      <c r="G1489">
        <v>24.4</v>
      </c>
      <c r="H1489" t="s">
        <v>96</v>
      </c>
      <c r="I1489" t="s">
        <v>95</v>
      </c>
      <c r="J1489" t="s">
        <v>3870</v>
      </c>
    </row>
    <row r="1490" spans="1:10" x14ac:dyDescent="0.2">
      <c r="A1490" s="3">
        <v>44316</v>
      </c>
      <c r="B1490" t="s">
        <v>95</v>
      </c>
      <c r="C1490">
        <v>97.2</v>
      </c>
      <c r="D1490" t="s">
        <v>649</v>
      </c>
      <c r="E1490">
        <v>49.2</v>
      </c>
      <c r="F1490" t="s">
        <v>650</v>
      </c>
      <c r="G1490">
        <v>40.799999999999997</v>
      </c>
      <c r="H1490" t="s">
        <v>96</v>
      </c>
      <c r="I1490" t="s">
        <v>95</v>
      </c>
      <c r="J1490" t="s">
        <v>3870</v>
      </c>
    </row>
    <row r="1491" spans="1:10" x14ac:dyDescent="0.2">
      <c r="A1491" s="3">
        <v>44347</v>
      </c>
      <c r="B1491" t="s">
        <v>95</v>
      </c>
      <c r="C1491">
        <v>97.1</v>
      </c>
      <c r="D1491" t="s">
        <v>790</v>
      </c>
      <c r="E1491">
        <v>53.4</v>
      </c>
      <c r="F1491" t="s">
        <v>791</v>
      </c>
      <c r="G1491">
        <v>49.7</v>
      </c>
      <c r="H1491" t="s">
        <v>96</v>
      </c>
      <c r="I1491" t="s">
        <v>95</v>
      </c>
      <c r="J1491" t="s">
        <v>3870</v>
      </c>
    </row>
    <row r="1492" spans="1:10" x14ac:dyDescent="0.2">
      <c r="A1492" s="3">
        <v>44377</v>
      </c>
      <c r="B1492" t="s">
        <v>95</v>
      </c>
      <c r="C1492">
        <v>97.1</v>
      </c>
      <c r="D1492" t="s">
        <v>934</v>
      </c>
      <c r="E1492">
        <v>55.6</v>
      </c>
      <c r="F1492" t="s">
        <v>935</v>
      </c>
      <c r="G1492">
        <v>53.1</v>
      </c>
      <c r="H1492" t="s">
        <v>96</v>
      </c>
      <c r="I1492" t="s">
        <v>95</v>
      </c>
      <c r="J1492" t="s">
        <v>3870</v>
      </c>
    </row>
    <row r="1493" spans="1:10" x14ac:dyDescent="0.2">
      <c r="A1493" s="3">
        <v>44408</v>
      </c>
      <c r="B1493" t="s">
        <v>95</v>
      </c>
      <c r="C1493">
        <v>97.1</v>
      </c>
      <c r="D1493" t="s">
        <v>1076</v>
      </c>
      <c r="E1493">
        <v>57.5</v>
      </c>
      <c r="F1493" t="s">
        <v>1077</v>
      </c>
      <c r="G1493">
        <v>54.9</v>
      </c>
      <c r="H1493" t="s">
        <v>96</v>
      </c>
      <c r="I1493" t="s">
        <v>95</v>
      </c>
      <c r="J1493" t="s">
        <v>3870</v>
      </c>
    </row>
    <row r="1494" spans="1:10" x14ac:dyDescent="0.2">
      <c r="A1494" s="3">
        <v>44439</v>
      </c>
      <c r="B1494" t="s">
        <v>95</v>
      </c>
      <c r="C1494">
        <v>97.1</v>
      </c>
      <c r="D1494" t="s">
        <v>1173</v>
      </c>
      <c r="E1494">
        <v>60</v>
      </c>
      <c r="F1494" t="s">
        <v>1215</v>
      </c>
      <c r="G1494">
        <v>56.6</v>
      </c>
      <c r="H1494" t="s">
        <v>96</v>
      </c>
      <c r="I1494" t="s">
        <v>95</v>
      </c>
      <c r="J1494" t="s">
        <v>3870</v>
      </c>
    </row>
    <row r="1495" spans="1:10" x14ac:dyDescent="0.2">
      <c r="A1495" s="3">
        <v>44469</v>
      </c>
      <c r="B1495" t="s">
        <v>95</v>
      </c>
      <c r="C1495">
        <v>97</v>
      </c>
      <c r="D1495" t="s">
        <v>1353</v>
      </c>
      <c r="E1495">
        <v>61.7</v>
      </c>
      <c r="F1495" t="s">
        <v>1354</v>
      </c>
      <c r="G1495">
        <v>58.7</v>
      </c>
      <c r="H1495" t="s">
        <v>96</v>
      </c>
      <c r="I1495" t="s">
        <v>95</v>
      </c>
      <c r="J1495" t="s">
        <v>3870</v>
      </c>
    </row>
    <row r="1496" spans="1:10" x14ac:dyDescent="0.2">
      <c r="A1496" s="3">
        <v>44500</v>
      </c>
      <c r="B1496" t="s">
        <v>95</v>
      </c>
      <c r="C1496">
        <v>97</v>
      </c>
      <c r="D1496" t="s">
        <v>1495</v>
      </c>
      <c r="E1496">
        <v>63.7</v>
      </c>
      <c r="F1496" t="s">
        <v>1496</v>
      </c>
      <c r="G1496">
        <v>60.6</v>
      </c>
      <c r="H1496" t="s">
        <v>96</v>
      </c>
      <c r="I1496" t="s">
        <v>95</v>
      </c>
      <c r="J1496" t="s">
        <v>3870</v>
      </c>
    </row>
    <row r="1497" spans="1:10" x14ac:dyDescent="0.2">
      <c r="A1497" s="3">
        <v>44530</v>
      </c>
      <c r="B1497" t="s">
        <v>95</v>
      </c>
      <c r="C1497">
        <v>96.8</v>
      </c>
      <c r="D1497" t="s">
        <v>1634</v>
      </c>
      <c r="E1497">
        <v>65.900000000000006</v>
      </c>
      <c r="F1497" t="s">
        <v>1635</v>
      </c>
      <c r="G1497">
        <v>61.4</v>
      </c>
      <c r="H1497" t="s">
        <v>96</v>
      </c>
      <c r="I1497" t="s">
        <v>95</v>
      </c>
      <c r="J1497" t="s">
        <v>3870</v>
      </c>
    </row>
    <row r="1498" spans="1:10" x14ac:dyDescent="0.2">
      <c r="A1498" s="3">
        <v>44561</v>
      </c>
      <c r="B1498" t="s">
        <v>95</v>
      </c>
      <c r="C1498">
        <v>96.8</v>
      </c>
      <c r="D1498" t="s">
        <v>1774</v>
      </c>
      <c r="E1498">
        <v>67.599999999999994</v>
      </c>
      <c r="F1498" t="s">
        <v>1775</v>
      </c>
      <c r="G1498">
        <v>62.9</v>
      </c>
      <c r="H1498" t="s">
        <v>96</v>
      </c>
      <c r="I1498" t="s">
        <v>95</v>
      </c>
      <c r="J1498" t="s">
        <v>3870</v>
      </c>
    </row>
    <row r="1499" spans="1:10" x14ac:dyDescent="0.2">
      <c r="A1499" s="3">
        <v>44592</v>
      </c>
      <c r="B1499" t="s">
        <v>95</v>
      </c>
      <c r="C1499">
        <v>96.8</v>
      </c>
      <c r="D1499" t="s">
        <v>1913</v>
      </c>
      <c r="E1499">
        <v>69.099999999999994</v>
      </c>
      <c r="F1499" t="s">
        <v>1914</v>
      </c>
      <c r="G1499">
        <v>63.9</v>
      </c>
      <c r="H1499" t="s">
        <v>96</v>
      </c>
      <c r="I1499" t="s">
        <v>95</v>
      </c>
      <c r="J1499" t="s">
        <v>3870</v>
      </c>
    </row>
    <row r="1500" spans="1:10" x14ac:dyDescent="0.2">
      <c r="A1500" s="3">
        <v>44620</v>
      </c>
      <c r="B1500" t="s">
        <v>95</v>
      </c>
      <c r="C1500">
        <v>96.9</v>
      </c>
      <c r="D1500" t="s">
        <v>2051</v>
      </c>
      <c r="E1500">
        <v>69.5</v>
      </c>
      <c r="F1500" t="s">
        <v>2052</v>
      </c>
      <c r="G1500">
        <v>64.599999999999994</v>
      </c>
      <c r="H1500" t="s">
        <v>96</v>
      </c>
      <c r="I1500" t="s">
        <v>95</v>
      </c>
      <c r="J1500" t="s">
        <v>3870</v>
      </c>
    </row>
    <row r="1501" spans="1:10" x14ac:dyDescent="0.2">
      <c r="A1501" s="3">
        <v>44651</v>
      </c>
      <c r="B1501" t="s">
        <v>95</v>
      </c>
      <c r="C1501">
        <v>96.9</v>
      </c>
      <c r="D1501" t="s">
        <v>2184</v>
      </c>
      <c r="E1501">
        <v>69.7</v>
      </c>
      <c r="F1501" t="s">
        <v>2185</v>
      </c>
      <c r="G1501">
        <v>64.900000000000006</v>
      </c>
      <c r="H1501" t="s">
        <v>96</v>
      </c>
      <c r="I1501" t="s">
        <v>95</v>
      </c>
      <c r="J1501" t="s">
        <v>3870</v>
      </c>
    </row>
    <row r="1502" spans="1:10" x14ac:dyDescent="0.2">
      <c r="A1502" s="3">
        <v>44681</v>
      </c>
      <c r="B1502" t="s">
        <v>95</v>
      </c>
      <c r="C1502">
        <v>96.8</v>
      </c>
      <c r="D1502" t="s">
        <v>2321</v>
      </c>
      <c r="E1502">
        <v>70</v>
      </c>
      <c r="F1502" t="s">
        <v>2322</v>
      </c>
      <c r="G1502">
        <v>65.400000000000006</v>
      </c>
      <c r="H1502" t="s">
        <v>96</v>
      </c>
      <c r="I1502" t="s">
        <v>95</v>
      </c>
      <c r="J1502" t="s">
        <v>3870</v>
      </c>
    </row>
    <row r="1503" spans="1:10" x14ac:dyDescent="0.2">
      <c r="A1503" s="3">
        <v>44712</v>
      </c>
      <c r="B1503" t="s">
        <v>95</v>
      </c>
      <c r="C1503">
        <v>96.8</v>
      </c>
      <c r="D1503" t="s">
        <v>2461</v>
      </c>
      <c r="E1503">
        <v>70.2</v>
      </c>
      <c r="F1503" t="s">
        <v>2462</v>
      </c>
      <c r="G1503">
        <v>65.8</v>
      </c>
      <c r="H1503" t="s">
        <v>96</v>
      </c>
      <c r="I1503" t="s">
        <v>95</v>
      </c>
      <c r="J1503" t="s">
        <v>3870</v>
      </c>
    </row>
    <row r="1504" spans="1:10" x14ac:dyDescent="0.2">
      <c r="A1504" s="3">
        <v>44741</v>
      </c>
      <c r="B1504" t="s">
        <v>95</v>
      </c>
      <c r="C1504">
        <v>96.8</v>
      </c>
      <c r="D1504" t="s">
        <v>2598</v>
      </c>
      <c r="E1504">
        <v>70.5</v>
      </c>
      <c r="F1504" t="s">
        <v>2599</v>
      </c>
      <c r="G1504">
        <v>66.099999999999994</v>
      </c>
      <c r="H1504" t="s">
        <v>96</v>
      </c>
      <c r="I1504" t="s">
        <v>95</v>
      </c>
      <c r="J1504" t="s">
        <v>3870</v>
      </c>
    </row>
    <row r="1505" spans="1:10" x14ac:dyDescent="0.2">
      <c r="A1505" s="3">
        <v>44769</v>
      </c>
      <c r="B1505" t="s">
        <v>95</v>
      </c>
      <c r="C1505">
        <v>96.8</v>
      </c>
      <c r="D1505" t="s">
        <v>2735</v>
      </c>
      <c r="E1505">
        <v>70.7</v>
      </c>
      <c r="F1505" t="s">
        <v>455</v>
      </c>
      <c r="G1505">
        <v>66.3</v>
      </c>
      <c r="H1505" t="s">
        <v>96</v>
      </c>
      <c r="I1505" t="s">
        <v>95</v>
      </c>
      <c r="J1505" t="s">
        <v>3870</v>
      </c>
    </row>
    <row r="1506" spans="1:10" x14ac:dyDescent="0.2">
      <c r="A1506" s="3">
        <v>44804</v>
      </c>
      <c r="B1506" t="s">
        <v>95</v>
      </c>
      <c r="C1506">
        <v>96.8</v>
      </c>
      <c r="D1506" t="s">
        <v>2868</v>
      </c>
      <c r="E1506">
        <v>70.900000000000006</v>
      </c>
      <c r="F1506" t="s">
        <v>2869</v>
      </c>
      <c r="G1506">
        <v>66.5</v>
      </c>
      <c r="H1506" t="s">
        <v>96</v>
      </c>
      <c r="I1506" t="s">
        <v>95</v>
      </c>
      <c r="J1506" t="s">
        <v>3870</v>
      </c>
    </row>
    <row r="1507" spans="1:10" x14ac:dyDescent="0.2">
      <c r="A1507" s="3">
        <v>44832</v>
      </c>
      <c r="B1507" t="s">
        <v>95</v>
      </c>
      <c r="C1507">
        <v>96.8</v>
      </c>
      <c r="D1507" t="s">
        <v>3005</v>
      </c>
      <c r="E1507">
        <v>71.2</v>
      </c>
      <c r="F1507" t="s">
        <v>3006</v>
      </c>
      <c r="G1507">
        <v>66.7</v>
      </c>
      <c r="H1507" t="s">
        <v>96</v>
      </c>
      <c r="I1507" t="s">
        <v>95</v>
      </c>
      <c r="J1507" t="s">
        <v>3870</v>
      </c>
    </row>
    <row r="1508" spans="1:10" x14ac:dyDescent="0.2">
      <c r="A1508" s="3">
        <v>44860</v>
      </c>
      <c r="B1508" t="s">
        <v>95</v>
      </c>
      <c r="C1508">
        <v>96.8</v>
      </c>
      <c r="D1508" t="s">
        <v>704</v>
      </c>
      <c r="E1508">
        <v>71.599999999999994</v>
      </c>
      <c r="F1508" t="s">
        <v>3143</v>
      </c>
      <c r="G1508">
        <v>67.099999999999994</v>
      </c>
      <c r="H1508" t="s">
        <v>96</v>
      </c>
      <c r="I1508" t="s">
        <v>95</v>
      </c>
      <c r="J1508" t="s">
        <v>3870</v>
      </c>
    </row>
    <row r="1509" spans="1:10" x14ac:dyDescent="0.2">
      <c r="A1509" s="3">
        <v>44895</v>
      </c>
      <c r="B1509" t="s">
        <v>95</v>
      </c>
      <c r="C1509">
        <v>96.8</v>
      </c>
      <c r="D1509" t="s">
        <v>3276</v>
      </c>
      <c r="E1509">
        <v>72</v>
      </c>
      <c r="F1509" t="s">
        <v>3277</v>
      </c>
      <c r="G1509">
        <v>67.400000000000006</v>
      </c>
      <c r="H1509" t="s">
        <v>96</v>
      </c>
      <c r="I1509" t="s">
        <v>95</v>
      </c>
      <c r="J1509" t="s">
        <v>3870</v>
      </c>
    </row>
    <row r="1510" spans="1:10" x14ac:dyDescent="0.2">
      <c r="A1510" s="3">
        <v>44923</v>
      </c>
      <c r="B1510" t="s">
        <v>95</v>
      </c>
      <c r="C1510">
        <v>96.7</v>
      </c>
      <c r="D1510" t="s">
        <v>3411</v>
      </c>
      <c r="E1510">
        <v>72.099999999999994</v>
      </c>
      <c r="F1510" t="s">
        <v>3412</v>
      </c>
      <c r="G1510">
        <v>67.599999999999994</v>
      </c>
      <c r="H1510" t="s">
        <v>96</v>
      </c>
      <c r="I1510" t="s">
        <v>95</v>
      </c>
      <c r="J1510" t="s">
        <v>3870</v>
      </c>
    </row>
    <row r="1511" spans="1:10" x14ac:dyDescent="0.2">
      <c r="A1511" s="3">
        <v>44951</v>
      </c>
      <c r="B1511" t="s">
        <v>95</v>
      </c>
      <c r="C1511">
        <v>96.7</v>
      </c>
      <c r="D1511" t="s">
        <v>3547</v>
      </c>
      <c r="E1511">
        <v>72.2</v>
      </c>
      <c r="F1511" t="s">
        <v>3548</v>
      </c>
      <c r="G1511">
        <v>67.599999999999994</v>
      </c>
      <c r="H1511" t="s">
        <v>96</v>
      </c>
      <c r="I1511" t="s">
        <v>95</v>
      </c>
      <c r="J1511" t="s">
        <v>3870</v>
      </c>
    </row>
    <row r="1512" spans="1:10" x14ac:dyDescent="0.2">
      <c r="A1512" s="3">
        <v>44979</v>
      </c>
      <c r="B1512" t="s">
        <v>95</v>
      </c>
      <c r="C1512">
        <v>96.7</v>
      </c>
      <c r="D1512" t="s">
        <v>3676</v>
      </c>
      <c r="E1512">
        <v>72.2</v>
      </c>
      <c r="F1512" t="s">
        <v>3677</v>
      </c>
      <c r="G1512">
        <v>67.7</v>
      </c>
      <c r="H1512" t="s">
        <v>96</v>
      </c>
      <c r="I1512" t="s">
        <v>95</v>
      </c>
      <c r="J1512" t="s">
        <v>3870</v>
      </c>
    </row>
    <row r="1513" spans="1:10" x14ac:dyDescent="0.2">
      <c r="A1513" s="3">
        <v>44993</v>
      </c>
      <c r="B1513" t="s">
        <v>95</v>
      </c>
      <c r="C1513">
        <v>96.7</v>
      </c>
      <c r="D1513" t="s">
        <v>3814</v>
      </c>
      <c r="E1513">
        <v>72.3</v>
      </c>
      <c r="F1513" t="s">
        <v>3815</v>
      </c>
      <c r="G1513">
        <v>67.7</v>
      </c>
      <c r="H1513" t="s">
        <v>96</v>
      </c>
      <c r="I1513" t="s">
        <v>95</v>
      </c>
      <c r="J1513" t="s">
        <v>3870</v>
      </c>
    </row>
    <row r="1514" spans="1:10" x14ac:dyDescent="0.2">
      <c r="A1514" s="3">
        <v>44227</v>
      </c>
      <c r="B1514" t="s">
        <v>101</v>
      </c>
      <c r="C1514">
        <v>95.8</v>
      </c>
      <c r="D1514" t="s">
        <v>187</v>
      </c>
      <c r="E1514">
        <v>12.9</v>
      </c>
      <c r="F1514" t="s">
        <v>233</v>
      </c>
      <c r="G1514">
        <v>1.4</v>
      </c>
      <c r="H1514" t="s">
        <v>102</v>
      </c>
      <c r="I1514" t="s">
        <v>101</v>
      </c>
      <c r="J1514" t="s">
        <v>3870</v>
      </c>
    </row>
    <row r="1515" spans="1:10" x14ac:dyDescent="0.2">
      <c r="A1515" s="3">
        <v>44227</v>
      </c>
      <c r="B1515" t="s">
        <v>101</v>
      </c>
      <c r="C1515">
        <v>95.8</v>
      </c>
      <c r="D1515" t="s">
        <v>187</v>
      </c>
      <c r="E1515">
        <v>7.2</v>
      </c>
      <c r="F1515" t="s">
        <v>233</v>
      </c>
      <c r="G1515">
        <v>1.4</v>
      </c>
      <c r="H1515" t="s">
        <v>102</v>
      </c>
      <c r="I1515" t="s">
        <v>101</v>
      </c>
      <c r="J1515" t="s">
        <v>3870</v>
      </c>
    </row>
    <row r="1516" spans="1:10" x14ac:dyDescent="0.2">
      <c r="A1516" s="3">
        <v>44255</v>
      </c>
      <c r="B1516" t="s">
        <v>101</v>
      </c>
      <c r="C1516">
        <v>97.6</v>
      </c>
      <c r="D1516" t="s">
        <v>371</v>
      </c>
      <c r="E1516">
        <v>19.899999999999999</v>
      </c>
      <c r="F1516" t="s">
        <v>372</v>
      </c>
      <c r="G1516">
        <v>13.6</v>
      </c>
      <c r="H1516" t="s">
        <v>102</v>
      </c>
      <c r="I1516" t="s">
        <v>101</v>
      </c>
      <c r="J1516" t="s">
        <v>3870</v>
      </c>
    </row>
    <row r="1517" spans="1:10" x14ac:dyDescent="0.2">
      <c r="A1517" s="3">
        <v>44286</v>
      </c>
      <c r="B1517" t="s">
        <v>101</v>
      </c>
      <c r="C1517">
        <v>97.8</v>
      </c>
      <c r="D1517" t="s">
        <v>512</v>
      </c>
      <c r="E1517">
        <v>29</v>
      </c>
      <c r="F1517" t="s">
        <v>513</v>
      </c>
      <c r="G1517">
        <v>20.6</v>
      </c>
      <c r="H1517" t="s">
        <v>102</v>
      </c>
      <c r="I1517" t="s">
        <v>101</v>
      </c>
      <c r="J1517" t="s">
        <v>3870</v>
      </c>
    </row>
    <row r="1518" spans="1:10" x14ac:dyDescent="0.2">
      <c r="A1518" s="3">
        <v>44316</v>
      </c>
      <c r="B1518" t="s">
        <v>101</v>
      </c>
      <c r="C1518">
        <v>97.2</v>
      </c>
      <c r="D1518" t="s">
        <v>655</v>
      </c>
      <c r="E1518">
        <v>37.4</v>
      </c>
      <c r="F1518" t="s">
        <v>656</v>
      </c>
      <c r="G1518">
        <v>32</v>
      </c>
      <c r="H1518" t="s">
        <v>102</v>
      </c>
      <c r="I1518" t="s">
        <v>101</v>
      </c>
      <c r="J1518" t="s">
        <v>3870</v>
      </c>
    </row>
    <row r="1519" spans="1:10" x14ac:dyDescent="0.2">
      <c r="A1519" s="3">
        <v>44347</v>
      </c>
      <c r="B1519" t="s">
        <v>101</v>
      </c>
      <c r="C1519">
        <v>97.1</v>
      </c>
      <c r="D1519" t="s">
        <v>796</v>
      </c>
      <c r="E1519">
        <v>41.1</v>
      </c>
      <c r="F1519" t="s">
        <v>797</v>
      </c>
      <c r="G1519">
        <v>37.700000000000003</v>
      </c>
      <c r="H1519" t="s">
        <v>102</v>
      </c>
      <c r="I1519" t="s">
        <v>101</v>
      </c>
      <c r="J1519" t="s">
        <v>3870</v>
      </c>
    </row>
    <row r="1520" spans="1:10" x14ac:dyDescent="0.2">
      <c r="A1520" s="3">
        <v>44377</v>
      </c>
      <c r="B1520" t="s">
        <v>101</v>
      </c>
      <c r="C1520">
        <v>97.1</v>
      </c>
      <c r="D1520" t="s">
        <v>940</v>
      </c>
      <c r="E1520">
        <v>42.3</v>
      </c>
      <c r="F1520" t="s">
        <v>941</v>
      </c>
      <c r="G1520">
        <v>40</v>
      </c>
      <c r="H1520" t="s">
        <v>102</v>
      </c>
      <c r="I1520" t="s">
        <v>101</v>
      </c>
      <c r="J1520" t="s">
        <v>3870</v>
      </c>
    </row>
    <row r="1521" spans="1:10" x14ac:dyDescent="0.2">
      <c r="A1521" s="3">
        <v>44408</v>
      </c>
      <c r="B1521" t="s">
        <v>101</v>
      </c>
      <c r="C1521">
        <v>97.1</v>
      </c>
      <c r="D1521" t="s">
        <v>1082</v>
      </c>
      <c r="E1521">
        <v>43.6</v>
      </c>
      <c r="F1521" t="s">
        <v>1083</v>
      </c>
      <c r="G1521">
        <v>41.4</v>
      </c>
      <c r="H1521" t="s">
        <v>102</v>
      </c>
      <c r="I1521" t="s">
        <v>101</v>
      </c>
      <c r="J1521" t="s">
        <v>3870</v>
      </c>
    </row>
    <row r="1522" spans="1:10" x14ac:dyDescent="0.2">
      <c r="A1522" s="3">
        <v>44439</v>
      </c>
      <c r="B1522" t="s">
        <v>101</v>
      </c>
      <c r="C1522">
        <v>97.1</v>
      </c>
      <c r="D1522" t="s">
        <v>1220</v>
      </c>
      <c r="E1522">
        <v>45.4</v>
      </c>
      <c r="F1522" t="s">
        <v>1221</v>
      </c>
      <c r="G1522">
        <v>42.5</v>
      </c>
      <c r="H1522" t="s">
        <v>102</v>
      </c>
      <c r="I1522" t="s">
        <v>101</v>
      </c>
      <c r="J1522" t="s">
        <v>3870</v>
      </c>
    </row>
    <row r="1523" spans="1:10" x14ac:dyDescent="0.2">
      <c r="A1523" s="3">
        <v>44469</v>
      </c>
      <c r="B1523" t="s">
        <v>101</v>
      </c>
      <c r="C1523">
        <v>97</v>
      </c>
      <c r="D1523" t="s">
        <v>1359</v>
      </c>
      <c r="E1523">
        <v>46.9</v>
      </c>
      <c r="F1523" t="s">
        <v>1360</v>
      </c>
      <c r="G1523">
        <v>44.3</v>
      </c>
      <c r="H1523" t="s">
        <v>102</v>
      </c>
      <c r="I1523" t="s">
        <v>101</v>
      </c>
      <c r="J1523" t="s">
        <v>3870</v>
      </c>
    </row>
    <row r="1524" spans="1:10" x14ac:dyDescent="0.2">
      <c r="A1524" s="3">
        <v>44500</v>
      </c>
      <c r="B1524" t="s">
        <v>101</v>
      </c>
      <c r="C1524">
        <v>97</v>
      </c>
      <c r="D1524" t="s">
        <v>1501</v>
      </c>
      <c r="E1524">
        <v>47.9</v>
      </c>
      <c r="F1524" t="s">
        <v>1502</v>
      </c>
      <c r="G1524">
        <v>45.7</v>
      </c>
      <c r="H1524" t="s">
        <v>102</v>
      </c>
      <c r="I1524" t="s">
        <v>101</v>
      </c>
      <c r="J1524" t="s">
        <v>3870</v>
      </c>
    </row>
    <row r="1525" spans="1:10" x14ac:dyDescent="0.2">
      <c r="A1525" s="3">
        <v>44530</v>
      </c>
      <c r="B1525" t="s">
        <v>101</v>
      </c>
      <c r="C1525">
        <v>96.8</v>
      </c>
      <c r="D1525" t="s">
        <v>279</v>
      </c>
      <c r="E1525">
        <v>49.2</v>
      </c>
      <c r="F1525" t="s">
        <v>1640</v>
      </c>
      <c r="G1525">
        <v>46.3</v>
      </c>
      <c r="H1525" t="s">
        <v>102</v>
      </c>
      <c r="I1525" t="s">
        <v>101</v>
      </c>
      <c r="J1525" t="s">
        <v>3870</v>
      </c>
    </row>
    <row r="1526" spans="1:10" x14ac:dyDescent="0.2">
      <c r="A1526" s="3">
        <v>44561</v>
      </c>
      <c r="B1526" t="s">
        <v>101</v>
      </c>
      <c r="C1526">
        <v>96.8</v>
      </c>
      <c r="D1526" t="s">
        <v>1780</v>
      </c>
      <c r="E1526">
        <v>51</v>
      </c>
      <c r="F1526" t="s">
        <v>1781</v>
      </c>
      <c r="G1526">
        <v>47.4</v>
      </c>
      <c r="H1526" t="s">
        <v>102</v>
      </c>
      <c r="I1526" t="s">
        <v>101</v>
      </c>
      <c r="J1526" t="s">
        <v>3870</v>
      </c>
    </row>
    <row r="1527" spans="1:10" x14ac:dyDescent="0.2">
      <c r="A1527" s="3">
        <v>44592</v>
      </c>
      <c r="B1527" t="s">
        <v>101</v>
      </c>
      <c r="C1527">
        <v>96.8</v>
      </c>
      <c r="D1527" t="s">
        <v>1919</v>
      </c>
      <c r="E1527">
        <v>52.2</v>
      </c>
      <c r="F1527" t="s">
        <v>1920</v>
      </c>
      <c r="G1527">
        <v>48.4</v>
      </c>
      <c r="H1527" t="s">
        <v>102</v>
      </c>
      <c r="I1527" t="s">
        <v>101</v>
      </c>
      <c r="J1527" t="s">
        <v>3870</v>
      </c>
    </row>
    <row r="1528" spans="1:10" x14ac:dyDescent="0.2">
      <c r="A1528" s="3">
        <v>44620</v>
      </c>
      <c r="B1528" t="s">
        <v>101</v>
      </c>
      <c r="C1528">
        <v>96.9</v>
      </c>
      <c r="D1528" t="s">
        <v>414</v>
      </c>
      <c r="E1528">
        <v>52.6</v>
      </c>
      <c r="F1528" t="s">
        <v>2057</v>
      </c>
      <c r="G1528">
        <v>49.2</v>
      </c>
      <c r="H1528" t="s">
        <v>102</v>
      </c>
      <c r="I1528" t="s">
        <v>101</v>
      </c>
      <c r="J1528" t="s">
        <v>3870</v>
      </c>
    </row>
    <row r="1529" spans="1:10" x14ac:dyDescent="0.2">
      <c r="A1529" s="3">
        <v>44651</v>
      </c>
      <c r="B1529" t="s">
        <v>101</v>
      </c>
      <c r="C1529">
        <v>96.9</v>
      </c>
      <c r="D1529" t="s">
        <v>2190</v>
      </c>
      <c r="E1529">
        <v>52.9</v>
      </c>
      <c r="F1529" t="s">
        <v>2191</v>
      </c>
      <c r="G1529">
        <v>49.4</v>
      </c>
      <c r="H1529" t="s">
        <v>102</v>
      </c>
      <c r="I1529" t="s">
        <v>101</v>
      </c>
      <c r="J1529" t="s">
        <v>3870</v>
      </c>
    </row>
    <row r="1530" spans="1:10" x14ac:dyDescent="0.2">
      <c r="A1530" s="3">
        <v>44681</v>
      </c>
      <c r="B1530" t="s">
        <v>101</v>
      </c>
      <c r="C1530">
        <v>96.8</v>
      </c>
      <c r="D1530" t="s">
        <v>2327</v>
      </c>
      <c r="E1530">
        <v>53.1</v>
      </c>
      <c r="F1530" t="s">
        <v>2328</v>
      </c>
      <c r="G1530">
        <v>49.8</v>
      </c>
      <c r="H1530" t="s">
        <v>102</v>
      </c>
      <c r="I1530" t="s">
        <v>101</v>
      </c>
      <c r="J1530" t="s">
        <v>3870</v>
      </c>
    </row>
    <row r="1531" spans="1:10" x14ac:dyDescent="0.2">
      <c r="A1531" s="3">
        <v>44712</v>
      </c>
      <c r="B1531" t="s">
        <v>101</v>
      </c>
      <c r="C1531">
        <v>96.8</v>
      </c>
      <c r="D1531" t="s">
        <v>2467</v>
      </c>
      <c r="E1531">
        <v>53.4</v>
      </c>
      <c r="F1531" t="s">
        <v>1740</v>
      </c>
      <c r="G1531">
        <v>50</v>
      </c>
      <c r="H1531" t="s">
        <v>102</v>
      </c>
      <c r="I1531" t="s">
        <v>101</v>
      </c>
      <c r="J1531" t="s">
        <v>3870</v>
      </c>
    </row>
    <row r="1532" spans="1:10" x14ac:dyDescent="0.2">
      <c r="A1532" s="3">
        <v>44741</v>
      </c>
      <c r="B1532" t="s">
        <v>101</v>
      </c>
      <c r="C1532">
        <v>96.8</v>
      </c>
      <c r="D1532" t="s">
        <v>2604</v>
      </c>
      <c r="E1532">
        <v>53.5</v>
      </c>
      <c r="F1532" t="s">
        <v>2605</v>
      </c>
      <c r="G1532">
        <v>50.3</v>
      </c>
      <c r="H1532" t="s">
        <v>102</v>
      </c>
      <c r="I1532" t="s">
        <v>101</v>
      </c>
      <c r="J1532" t="s">
        <v>3870</v>
      </c>
    </row>
    <row r="1533" spans="1:10" x14ac:dyDescent="0.2">
      <c r="A1533" s="3">
        <v>44769</v>
      </c>
      <c r="B1533" t="s">
        <v>101</v>
      </c>
      <c r="C1533">
        <v>96.8</v>
      </c>
      <c r="D1533" t="s">
        <v>2740</v>
      </c>
      <c r="E1533">
        <v>53.7</v>
      </c>
      <c r="F1533" t="s">
        <v>2741</v>
      </c>
      <c r="G1533">
        <v>50.3</v>
      </c>
      <c r="H1533" t="s">
        <v>102</v>
      </c>
      <c r="I1533" t="s">
        <v>101</v>
      </c>
      <c r="J1533" t="s">
        <v>3870</v>
      </c>
    </row>
    <row r="1534" spans="1:10" x14ac:dyDescent="0.2">
      <c r="A1534" s="3">
        <v>44804</v>
      </c>
      <c r="B1534" t="s">
        <v>101</v>
      </c>
      <c r="C1534">
        <v>96.8</v>
      </c>
      <c r="D1534" t="s">
        <v>2874</v>
      </c>
      <c r="E1534">
        <v>53.8</v>
      </c>
      <c r="F1534" t="s">
        <v>2875</v>
      </c>
      <c r="G1534">
        <v>50.4</v>
      </c>
      <c r="H1534" t="s">
        <v>102</v>
      </c>
      <c r="I1534" t="s">
        <v>101</v>
      </c>
      <c r="J1534" t="s">
        <v>3870</v>
      </c>
    </row>
    <row r="1535" spans="1:10" x14ac:dyDescent="0.2">
      <c r="A1535" s="3">
        <v>44832</v>
      </c>
      <c r="B1535" t="s">
        <v>101</v>
      </c>
      <c r="C1535">
        <v>96.8</v>
      </c>
      <c r="D1535" t="s">
        <v>3011</v>
      </c>
      <c r="E1535">
        <v>54</v>
      </c>
      <c r="F1535" t="s">
        <v>3012</v>
      </c>
      <c r="G1535">
        <v>50.5</v>
      </c>
      <c r="H1535" t="s">
        <v>102</v>
      </c>
      <c r="I1535" t="s">
        <v>101</v>
      </c>
      <c r="J1535" t="s">
        <v>3870</v>
      </c>
    </row>
    <row r="1536" spans="1:10" x14ac:dyDescent="0.2">
      <c r="A1536" s="3">
        <v>44860</v>
      </c>
      <c r="B1536" t="s">
        <v>101</v>
      </c>
      <c r="C1536">
        <v>96.8</v>
      </c>
      <c r="D1536" t="s">
        <v>3148</v>
      </c>
      <c r="E1536">
        <v>54.2</v>
      </c>
      <c r="F1536" t="s">
        <v>3149</v>
      </c>
      <c r="G1536">
        <v>50.7</v>
      </c>
      <c r="H1536" t="s">
        <v>102</v>
      </c>
      <c r="I1536" t="s">
        <v>101</v>
      </c>
      <c r="J1536" t="s">
        <v>3870</v>
      </c>
    </row>
    <row r="1537" spans="1:10" x14ac:dyDescent="0.2">
      <c r="A1537" s="3">
        <v>44895</v>
      </c>
      <c r="B1537" t="s">
        <v>101</v>
      </c>
      <c r="C1537">
        <v>96.8</v>
      </c>
      <c r="D1537" t="s">
        <v>3282</v>
      </c>
      <c r="E1537">
        <v>54.6</v>
      </c>
      <c r="F1537" t="s">
        <v>3283</v>
      </c>
      <c r="G1537">
        <v>50.9</v>
      </c>
      <c r="H1537" t="s">
        <v>102</v>
      </c>
      <c r="I1537" t="s">
        <v>101</v>
      </c>
      <c r="J1537" t="s">
        <v>3870</v>
      </c>
    </row>
    <row r="1538" spans="1:10" x14ac:dyDescent="0.2">
      <c r="A1538" s="3">
        <v>44923</v>
      </c>
      <c r="B1538" t="s">
        <v>101</v>
      </c>
      <c r="C1538">
        <v>96.7</v>
      </c>
      <c r="D1538" t="s">
        <v>3417</v>
      </c>
      <c r="E1538">
        <v>54.7</v>
      </c>
      <c r="F1538" t="s">
        <v>3418</v>
      </c>
      <c r="G1538">
        <v>51</v>
      </c>
      <c r="H1538" t="s">
        <v>102</v>
      </c>
      <c r="I1538" t="s">
        <v>101</v>
      </c>
      <c r="J1538" t="s">
        <v>3870</v>
      </c>
    </row>
    <row r="1539" spans="1:10" x14ac:dyDescent="0.2">
      <c r="A1539" s="3">
        <v>44951</v>
      </c>
      <c r="B1539" t="s">
        <v>101</v>
      </c>
      <c r="C1539">
        <v>96.7</v>
      </c>
      <c r="D1539" t="s">
        <v>3553</v>
      </c>
      <c r="E1539">
        <v>54.8</v>
      </c>
      <c r="F1539" t="s">
        <v>3554</v>
      </c>
      <c r="G1539">
        <v>51.1</v>
      </c>
      <c r="H1539" t="s">
        <v>102</v>
      </c>
      <c r="I1539" t="s">
        <v>101</v>
      </c>
      <c r="J1539" t="s">
        <v>3870</v>
      </c>
    </row>
    <row r="1540" spans="1:10" x14ac:dyDescent="0.2">
      <c r="A1540" s="3">
        <v>44979</v>
      </c>
      <c r="B1540" t="s">
        <v>101</v>
      </c>
      <c r="C1540">
        <v>96.7</v>
      </c>
      <c r="D1540" t="s">
        <v>3682</v>
      </c>
      <c r="E1540">
        <v>54.9</v>
      </c>
      <c r="F1540" t="s">
        <v>3683</v>
      </c>
      <c r="G1540">
        <v>51.1</v>
      </c>
      <c r="H1540" t="s">
        <v>102</v>
      </c>
      <c r="I1540" t="s">
        <v>101</v>
      </c>
      <c r="J1540" t="s">
        <v>3870</v>
      </c>
    </row>
    <row r="1541" spans="1:10" x14ac:dyDescent="0.2">
      <c r="A1541" s="3">
        <v>44993</v>
      </c>
      <c r="B1541" t="s">
        <v>101</v>
      </c>
      <c r="C1541">
        <v>96.7</v>
      </c>
      <c r="D1541" t="s">
        <v>3682</v>
      </c>
      <c r="E1541">
        <v>54.9</v>
      </c>
      <c r="F1541" t="s">
        <v>3820</v>
      </c>
      <c r="G1541">
        <v>51.1</v>
      </c>
      <c r="H1541" t="s">
        <v>102</v>
      </c>
      <c r="I1541" t="s">
        <v>101</v>
      </c>
      <c r="J1541" t="s">
        <v>3870</v>
      </c>
    </row>
    <row r="1542" spans="1:10" x14ac:dyDescent="0.2">
      <c r="A1542" s="3">
        <v>44227</v>
      </c>
      <c r="B1542" t="s">
        <v>105</v>
      </c>
      <c r="C1542">
        <v>95.8</v>
      </c>
      <c r="D1542" t="s">
        <v>236</v>
      </c>
      <c r="E1542">
        <v>7.2</v>
      </c>
      <c r="F1542" t="s">
        <v>237</v>
      </c>
      <c r="G1542">
        <v>0.7</v>
      </c>
      <c r="H1542" t="s">
        <v>106</v>
      </c>
      <c r="I1542" t="s">
        <v>105</v>
      </c>
      <c r="J1542" t="s">
        <v>3870</v>
      </c>
    </row>
    <row r="1543" spans="1:10" x14ac:dyDescent="0.2">
      <c r="A1543" s="3">
        <v>44227</v>
      </c>
      <c r="B1543" t="s">
        <v>105</v>
      </c>
      <c r="C1543">
        <v>95.8</v>
      </c>
      <c r="D1543" t="s">
        <v>236</v>
      </c>
      <c r="E1543">
        <v>5.5</v>
      </c>
      <c r="F1543" t="s">
        <v>237</v>
      </c>
      <c r="G1543">
        <v>0.7</v>
      </c>
      <c r="H1543" t="s">
        <v>106</v>
      </c>
      <c r="I1543" t="s">
        <v>105</v>
      </c>
      <c r="J1543" t="s">
        <v>3870</v>
      </c>
    </row>
    <row r="1544" spans="1:10" x14ac:dyDescent="0.2">
      <c r="A1544" s="3">
        <v>44255</v>
      </c>
      <c r="B1544" t="s">
        <v>105</v>
      </c>
      <c r="C1544">
        <v>97.6</v>
      </c>
      <c r="D1544" t="s">
        <v>374</v>
      </c>
      <c r="E1544">
        <v>14.6</v>
      </c>
      <c r="F1544" t="s">
        <v>375</v>
      </c>
      <c r="G1544">
        <v>6.8</v>
      </c>
      <c r="H1544" t="s">
        <v>106</v>
      </c>
      <c r="I1544" t="s">
        <v>105</v>
      </c>
      <c r="J1544" t="s">
        <v>3870</v>
      </c>
    </row>
    <row r="1545" spans="1:10" x14ac:dyDescent="0.2">
      <c r="A1545" s="3">
        <v>44286</v>
      </c>
      <c r="B1545" t="s">
        <v>105</v>
      </c>
      <c r="C1545">
        <v>97.8</v>
      </c>
      <c r="D1545" t="s">
        <v>516</v>
      </c>
      <c r="E1545">
        <v>25.6</v>
      </c>
      <c r="F1545" t="s">
        <v>517</v>
      </c>
      <c r="G1545">
        <v>14.6</v>
      </c>
      <c r="H1545" t="s">
        <v>106</v>
      </c>
      <c r="I1545" t="s">
        <v>105</v>
      </c>
      <c r="J1545" t="s">
        <v>3870</v>
      </c>
    </row>
    <row r="1546" spans="1:10" x14ac:dyDescent="0.2">
      <c r="A1546" s="3">
        <v>44316</v>
      </c>
      <c r="B1546" t="s">
        <v>105</v>
      </c>
      <c r="C1546">
        <v>97.2</v>
      </c>
      <c r="D1546" t="s">
        <v>658</v>
      </c>
      <c r="E1546">
        <v>37</v>
      </c>
      <c r="F1546" t="s">
        <v>659</v>
      </c>
      <c r="G1546">
        <v>28.2</v>
      </c>
      <c r="H1546" t="s">
        <v>106</v>
      </c>
      <c r="I1546" t="s">
        <v>105</v>
      </c>
      <c r="J1546" t="s">
        <v>3870</v>
      </c>
    </row>
    <row r="1547" spans="1:10" x14ac:dyDescent="0.2">
      <c r="A1547" s="3">
        <v>44347</v>
      </c>
      <c r="B1547" t="s">
        <v>105</v>
      </c>
      <c r="C1547">
        <v>97.1</v>
      </c>
      <c r="D1547" t="s">
        <v>800</v>
      </c>
      <c r="E1547">
        <v>41.1</v>
      </c>
      <c r="F1547" t="s">
        <v>801</v>
      </c>
      <c r="G1547">
        <v>37.5</v>
      </c>
      <c r="H1547" t="s">
        <v>106</v>
      </c>
      <c r="I1547" t="s">
        <v>105</v>
      </c>
      <c r="J1547" t="s">
        <v>3870</v>
      </c>
    </row>
    <row r="1548" spans="1:10" x14ac:dyDescent="0.2">
      <c r="A1548" s="3">
        <v>44377</v>
      </c>
      <c r="B1548" t="s">
        <v>105</v>
      </c>
      <c r="C1548">
        <v>97.1</v>
      </c>
      <c r="D1548" t="s">
        <v>944</v>
      </c>
      <c r="E1548">
        <v>42.9</v>
      </c>
      <c r="F1548" t="s">
        <v>945</v>
      </c>
      <c r="G1548">
        <v>40.1</v>
      </c>
      <c r="H1548" t="s">
        <v>106</v>
      </c>
      <c r="I1548" t="s">
        <v>105</v>
      </c>
      <c r="J1548" t="s">
        <v>3870</v>
      </c>
    </row>
    <row r="1549" spans="1:10" x14ac:dyDescent="0.2">
      <c r="A1549" s="3">
        <v>44408</v>
      </c>
      <c r="B1549" t="s">
        <v>105</v>
      </c>
      <c r="C1549">
        <v>97.1</v>
      </c>
      <c r="D1549" t="s">
        <v>1086</v>
      </c>
      <c r="E1549">
        <v>44.6</v>
      </c>
      <c r="F1549" t="s">
        <v>1087</v>
      </c>
      <c r="G1549">
        <v>41.4</v>
      </c>
      <c r="H1549" t="s">
        <v>106</v>
      </c>
      <c r="I1549" t="s">
        <v>105</v>
      </c>
      <c r="J1549" t="s">
        <v>3870</v>
      </c>
    </row>
    <row r="1550" spans="1:10" x14ac:dyDescent="0.2">
      <c r="A1550" s="3">
        <v>44439</v>
      </c>
      <c r="B1550" t="s">
        <v>105</v>
      </c>
      <c r="C1550">
        <v>97.1</v>
      </c>
      <c r="D1550" t="s">
        <v>1224</v>
      </c>
      <c r="E1550">
        <v>46.7</v>
      </c>
      <c r="F1550" t="s">
        <v>1225</v>
      </c>
      <c r="G1550">
        <v>43</v>
      </c>
      <c r="H1550" t="s">
        <v>106</v>
      </c>
      <c r="I1550" t="s">
        <v>105</v>
      </c>
      <c r="J1550" t="s">
        <v>3870</v>
      </c>
    </row>
    <row r="1551" spans="1:10" x14ac:dyDescent="0.2">
      <c r="A1551" s="3">
        <v>44469</v>
      </c>
      <c r="B1551" t="s">
        <v>105</v>
      </c>
      <c r="C1551">
        <v>97</v>
      </c>
      <c r="D1551" t="s">
        <v>1363</v>
      </c>
      <c r="E1551">
        <v>48.4</v>
      </c>
      <c r="F1551" t="s">
        <v>1364</v>
      </c>
      <c r="G1551">
        <v>44.8</v>
      </c>
      <c r="H1551" t="s">
        <v>106</v>
      </c>
      <c r="I1551" t="s">
        <v>105</v>
      </c>
      <c r="J1551" t="s">
        <v>3870</v>
      </c>
    </row>
    <row r="1552" spans="1:10" x14ac:dyDescent="0.2">
      <c r="A1552" s="3">
        <v>44500</v>
      </c>
      <c r="B1552" t="s">
        <v>105</v>
      </c>
      <c r="C1552">
        <v>97</v>
      </c>
      <c r="D1552" t="s">
        <v>1505</v>
      </c>
      <c r="E1552">
        <v>49.9</v>
      </c>
      <c r="F1552" t="s">
        <v>1506</v>
      </c>
      <c r="G1552">
        <v>46.1</v>
      </c>
      <c r="H1552" t="s">
        <v>106</v>
      </c>
      <c r="I1552" t="s">
        <v>105</v>
      </c>
      <c r="J1552" t="s">
        <v>3870</v>
      </c>
    </row>
    <row r="1553" spans="1:10" x14ac:dyDescent="0.2">
      <c r="A1553" s="3">
        <v>44530</v>
      </c>
      <c r="B1553" t="s">
        <v>105</v>
      </c>
      <c r="C1553">
        <v>96.8</v>
      </c>
      <c r="D1553" t="s">
        <v>1643</v>
      </c>
      <c r="E1553">
        <v>52</v>
      </c>
      <c r="F1553" t="s">
        <v>1644</v>
      </c>
      <c r="G1553">
        <v>47.1</v>
      </c>
      <c r="H1553" t="s">
        <v>106</v>
      </c>
      <c r="I1553" t="s">
        <v>105</v>
      </c>
      <c r="J1553" t="s">
        <v>3870</v>
      </c>
    </row>
    <row r="1554" spans="1:10" x14ac:dyDescent="0.2">
      <c r="A1554" s="3">
        <v>44561</v>
      </c>
      <c r="B1554" t="s">
        <v>105</v>
      </c>
      <c r="C1554">
        <v>96.8</v>
      </c>
      <c r="D1554" t="s">
        <v>1784</v>
      </c>
      <c r="E1554">
        <v>54</v>
      </c>
      <c r="F1554" t="s">
        <v>1785</v>
      </c>
      <c r="G1554">
        <v>48.7</v>
      </c>
      <c r="H1554" t="s">
        <v>106</v>
      </c>
      <c r="I1554" t="s">
        <v>105</v>
      </c>
      <c r="J1554" t="s">
        <v>3870</v>
      </c>
    </row>
    <row r="1555" spans="1:10" x14ac:dyDescent="0.2">
      <c r="A1555" s="3">
        <v>44592</v>
      </c>
      <c r="B1555" t="s">
        <v>105</v>
      </c>
      <c r="C1555">
        <v>96.8</v>
      </c>
      <c r="D1555" t="s">
        <v>1923</v>
      </c>
      <c r="E1555">
        <v>55.4</v>
      </c>
      <c r="F1555" t="s">
        <v>1924</v>
      </c>
      <c r="G1555">
        <v>49.7</v>
      </c>
      <c r="H1555" t="s">
        <v>106</v>
      </c>
      <c r="I1555" t="s">
        <v>105</v>
      </c>
      <c r="J1555" t="s">
        <v>3870</v>
      </c>
    </row>
    <row r="1556" spans="1:10" x14ac:dyDescent="0.2">
      <c r="A1556" s="3">
        <v>44620</v>
      </c>
      <c r="B1556" t="s">
        <v>105</v>
      </c>
      <c r="C1556">
        <v>96.9</v>
      </c>
      <c r="D1556" t="s">
        <v>2060</v>
      </c>
      <c r="E1556">
        <v>55.8</v>
      </c>
      <c r="F1556" t="s">
        <v>2061</v>
      </c>
      <c r="G1556">
        <v>50.4</v>
      </c>
      <c r="H1556" t="s">
        <v>106</v>
      </c>
      <c r="I1556" t="s">
        <v>105</v>
      </c>
      <c r="J1556" t="s">
        <v>3870</v>
      </c>
    </row>
    <row r="1557" spans="1:10" x14ac:dyDescent="0.2">
      <c r="A1557" s="3">
        <v>44651</v>
      </c>
      <c r="B1557" t="s">
        <v>105</v>
      </c>
      <c r="C1557">
        <v>96.9</v>
      </c>
      <c r="D1557" t="s">
        <v>2194</v>
      </c>
      <c r="E1557">
        <v>56</v>
      </c>
      <c r="F1557" t="s">
        <v>2195</v>
      </c>
      <c r="G1557">
        <v>50.6</v>
      </c>
      <c r="H1557" t="s">
        <v>106</v>
      </c>
      <c r="I1557" t="s">
        <v>105</v>
      </c>
      <c r="J1557" t="s">
        <v>3870</v>
      </c>
    </row>
    <row r="1558" spans="1:10" x14ac:dyDescent="0.2">
      <c r="A1558" s="3">
        <v>44681</v>
      </c>
      <c r="B1558" t="s">
        <v>105</v>
      </c>
      <c r="C1558">
        <v>96.8</v>
      </c>
      <c r="D1558" t="s">
        <v>2331</v>
      </c>
      <c r="E1558">
        <v>56.3</v>
      </c>
      <c r="F1558" t="s">
        <v>2332</v>
      </c>
      <c r="G1558">
        <v>51</v>
      </c>
      <c r="H1558" t="s">
        <v>106</v>
      </c>
      <c r="I1558" t="s">
        <v>105</v>
      </c>
      <c r="J1558" t="s">
        <v>3870</v>
      </c>
    </row>
    <row r="1559" spans="1:10" x14ac:dyDescent="0.2">
      <c r="A1559" s="3">
        <v>44712</v>
      </c>
      <c r="B1559" t="s">
        <v>105</v>
      </c>
      <c r="C1559">
        <v>96.8</v>
      </c>
      <c r="D1559" t="s">
        <v>2470</v>
      </c>
      <c r="E1559">
        <v>56.6</v>
      </c>
      <c r="F1559" t="s">
        <v>2471</v>
      </c>
      <c r="G1559">
        <v>51.4</v>
      </c>
      <c r="H1559" t="s">
        <v>106</v>
      </c>
      <c r="I1559" t="s">
        <v>105</v>
      </c>
      <c r="J1559" t="s">
        <v>3870</v>
      </c>
    </row>
    <row r="1560" spans="1:10" x14ac:dyDescent="0.2">
      <c r="A1560" s="3">
        <v>44741</v>
      </c>
      <c r="B1560" t="s">
        <v>105</v>
      </c>
      <c r="C1560">
        <v>96.8</v>
      </c>
      <c r="D1560" t="s">
        <v>2608</v>
      </c>
      <c r="E1560">
        <v>56.8</v>
      </c>
      <c r="F1560" t="s">
        <v>2609</v>
      </c>
      <c r="G1560">
        <v>51.6</v>
      </c>
      <c r="H1560" t="s">
        <v>106</v>
      </c>
      <c r="I1560" t="s">
        <v>105</v>
      </c>
      <c r="J1560" t="s">
        <v>3870</v>
      </c>
    </row>
    <row r="1561" spans="1:10" x14ac:dyDescent="0.2">
      <c r="A1561" s="3">
        <v>44769</v>
      </c>
      <c r="B1561" t="s">
        <v>105</v>
      </c>
      <c r="C1561">
        <v>96.8</v>
      </c>
      <c r="D1561" t="s">
        <v>2744</v>
      </c>
      <c r="E1561">
        <v>57</v>
      </c>
      <c r="F1561" t="s">
        <v>1721</v>
      </c>
      <c r="G1561">
        <v>51.8</v>
      </c>
      <c r="H1561" t="s">
        <v>106</v>
      </c>
      <c r="I1561" t="s">
        <v>105</v>
      </c>
      <c r="J1561" t="s">
        <v>3870</v>
      </c>
    </row>
    <row r="1562" spans="1:10" x14ac:dyDescent="0.2">
      <c r="A1562" s="3">
        <v>44804</v>
      </c>
      <c r="B1562" t="s">
        <v>105</v>
      </c>
      <c r="C1562">
        <v>96.8</v>
      </c>
      <c r="D1562" t="s">
        <v>2877</v>
      </c>
      <c r="E1562">
        <v>57.2</v>
      </c>
      <c r="F1562" t="s">
        <v>2878</v>
      </c>
      <c r="G1562">
        <v>52</v>
      </c>
      <c r="H1562" t="s">
        <v>106</v>
      </c>
      <c r="I1562" t="s">
        <v>105</v>
      </c>
      <c r="J1562" t="s">
        <v>3870</v>
      </c>
    </row>
    <row r="1563" spans="1:10" x14ac:dyDescent="0.2">
      <c r="A1563" s="3">
        <v>44832</v>
      </c>
      <c r="B1563" t="s">
        <v>105</v>
      </c>
      <c r="C1563">
        <v>96.8</v>
      </c>
      <c r="D1563" t="s">
        <v>3015</v>
      </c>
      <c r="E1563">
        <v>57.4</v>
      </c>
      <c r="F1563" t="s">
        <v>3016</v>
      </c>
      <c r="G1563">
        <v>52.2</v>
      </c>
      <c r="H1563" t="s">
        <v>106</v>
      </c>
      <c r="I1563" t="s">
        <v>105</v>
      </c>
      <c r="J1563" t="s">
        <v>3870</v>
      </c>
    </row>
    <row r="1564" spans="1:10" x14ac:dyDescent="0.2">
      <c r="A1564" s="3">
        <v>44860</v>
      </c>
      <c r="B1564" t="s">
        <v>105</v>
      </c>
      <c r="C1564">
        <v>96.8</v>
      </c>
      <c r="D1564" t="s">
        <v>3152</v>
      </c>
      <c r="E1564">
        <v>57.6</v>
      </c>
      <c r="F1564" t="s">
        <v>3153</v>
      </c>
      <c r="G1564">
        <v>52.5</v>
      </c>
      <c r="H1564" t="s">
        <v>106</v>
      </c>
      <c r="I1564" t="s">
        <v>105</v>
      </c>
      <c r="J1564" t="s">
        <v>3870</v>
      </c>
    </row>
    <row r="1565" spans="1:10" x14ac:dyDescent="0.2">
      <c r="A1565" s="3">
        <v>44895</v>
      </c>
      <c r="B1565" t="s">
        <v>105</v>
      </c>
      <c r="C1565">
        <v>96.8</v>
      </c>
      <c r="D1565" t="s">
        <v>3286</v>
      </c>
      <c r="E1565">
        <v>58.2</v>
      </c>
      <c r="F1565" t="s">
        <v>3287</v>
      </c>
      <c r="G1565">
        <v>52.9</v>
      </c>
      <c r="H1565" t="s">
        <v>106</v>
      </c>
      <c r="I1565" t="s">
        <v>105</v>
      </c>
      <c r="J1565" t="s">
        <v>3870</v>
      </c>
    </row>
    <row r="1566" spans="1:10" x14ac:dyDescent="0.2">
      <c r="A1566" s="3">
        <v>44923</v>
      </c>
      <c r="B1566" t="s">
        <v>105</v>
      </c>
      <c r="C1566">
        <v>96.7</v>
      </c>
      <c r="D1566" t="s">
        <v>3421</v>
      </c>
      <c r="E1566">
        <v>58.3</v>
      </c>
      <c r="F1566" t="s">
        <v>3422</v>
      </c>
      <c r="G1566">
        <v>53</v>
      </c>
      <c r="H1566" t="s">
        <v>106</v>
      </c>
      <c r="I1566" t="s">
        <v>105</v>
      </c>
      <c r="J1566" t="s">
        <v>3870</v>
      </c>
    </row>
    <row r="1567" spans="1:10" x14ac:dyDescent="0.2">
      <c r="A1567" s="3">
        <v>44951</v>
      </c>
      <c r="B1567" t="s">
        <v>105</v>
      </c>
      <c r="C1567">
        <v>96.7</v>
      </c>
      <c r="D1567" t="s">
        <v>3557</v>
      </c>
      <c r="E1567">
        <v>58.4</v>
      </c>
      <c r="F1567" t="s">
        <v>3558</v>
      </c>
      <c r="G1567">
        <v>53.1</v>
      </c>
      <c r="H1567" t="s">
        <v>106</v>
      </c>
      <c r="I1567" t="s">
        <v>105</v>
      </c>
      <c r="J1567" t="s">
        <v>3870</v>
      </c>
    </row>
    <row r="1568" spans="1:10" x14ac:dyDescent="0.2">
      <c r="A1568" s="3">
        <v>44979</v>
      </c>
      <c r="B1568" t="s">
        <v>105</v>
      </c>
      <c r="C1568">
        <v>96.7</v>
      </c>
      <c r="D1568" t="s">
        <v>3686</v>
      </c>
      <c r="E1568">
        <v>58.5</v>
      </c>
      <c r="F1568" t="s">
        <v>3687</v>
      </c>
      <c r="G1568">
        <v>53.2</v>
      </c>
      <c r="H1568" t="s">
        <v>106</v>
      </c>
      <c r="I1568" t="s">
        <v>105</v>
      </c>
      <c r="J1568" t="s">
        <v>3870</v>
      </c>
    </row>
    <row r="1569" spans="1:10" x14ac:dyDescent="0.2">
      <c r="A1569" s="3">
        <v>44993</v>
      </c>
      <c r="B1569" t="s">
        <v>105</v>
      </c>
      <c r="C1569">
        <v>96.7</v>
      </c>
      <c r="D1569" t="s">
        <v>3823</v>
      </c>
      <c r="E1569">
        <v>58.5</v>
      </c>
      <c r="F1569" t="s">
        <v>2211</v>
      </c>
      <c r="G1569">
        <v>53.2</v>
      </c>
      <c r="H1569" t="s">
        <v>106</v>
      </c>
      <c r="I1569" t="s">
        <v>105</v>
      </c>
      <c r="J1569" t="s">
        <v>3870</v>
      </c>
    </row>
    <row r="1570" spans="1:10" x14ac:dyDescent="0.2">
      <c r="A1570" s="3">
        <v>44227</v>
      </c>
      <c r="B1570" t="s">
        <v>107</v>
      </c>
      <c r="C1570">
        <v>95.8</v>
      </c>
      <c r="D1570" t="s">
        <v>238</v>
      </c>
      <c r="E1570">
        <v>5.5</v>
      </c>
      <c r="F1570" t="s">
        <v>239</v>
      </c>
      <c r="G1570">
        <v>1</v>
      </c>
      <c r="H1570" t="s">
        <v>108</v>
      </c>
      <c r="I1570" t="s">
        <v>107</v>
      </c>
      <c r="J1570" t="s">
        <v>3870</v>
      </c>
    </row>
    <row r="1571" spans="1:10" x14ac:dyDescent="0.2">
      <c r="A1571" s="3">
        <v>44227</v>
      </c>
      <c r="B1571" t="s">
        <v>107</v>
      </c>
      <c r="C1571">
        <v>95.8</v>
      </c>
      <c r="D1571" t="s">
        <v>238</v>
      </c>
      <c r="E1571">
        <v>7.5</v>
      </c>
      <c r="F1571" t="s">
        <v>239</v>
      </c>
      <c r="G1571">
        <v>1</v>
      </c>
      <c r="H1571" t="s">
        <v>108</v>
      </c>
      <c r="I1571" t="s">
        <v>107</v>
      </c>
      <c r="J1571" t="s">
        <v>3870</v>
      </c>
    </row>
    <row r="1572" spans="1:10" x14ac:dyDescent="0.2">
      <c r="A1572" s="3">
        <v>44255</v>
      </c>
      <c r="B1572" t="s">
        <v>107</v>
      </c>
      <c r="C1572">
        <v>97.6</v>
      </c>
      <c r="D1572" t="s">
        <v>376</v>
      </c>
      <c r="E1572">
        <v>12.2</v>
      </c>
      <c r="F1572" t="s">
        <v>377</v>
      </c>
      <c r="G1572">
        <v>5.8</v>
      </c>
      <c r="H1572" t="s">
        <v>108</v>
      </c>
      <c r="I1572" t="s">
        <v>107</v>
      </c>
      <c r="J1572" t="s">
        <v>3870</v>
      </c>
    </row>
    <row r="1573" spans="1:10" x14ac:dyDescent="0.2">
      <c r="A1573" s="3">
        <v>44286</v>
      </c>
      <c r="B1573" t="s">
        <v>107</v>
      </c>
      <c r="C1573">
        <v>97.8</v>
      </c>
      <c r="D1573" t="s">
        <v>518</v>
      </c>
      <c r="E1573">
        <v>28.7</v>
      </c>
      <c r="F1573" t="s">
        <v>519</v>
      </c>
      <c r="G1573">
        <v>14.3</v>
      </c>
      <c r="H1573" t="s">
        <v>108</v>
      </c>
      <c r="I1573" t="s">
        <v>107</v>
      </c>
      <c r="J1573" t="s">
        <v>3870</v>
      </c>
    </row>
    <row r="1574" spans="1:10" x14ac:dyDescent="0.2">
      <c r="A1574" s="3">
        <v>44316</v>
      </c>
      <c r="B1574" t="s">
        <v>107</v>
      </c>
      <c r="C1574">
        <v>97.2</v>
      </c>
      <c r="D1574" t="s">
        <v>660</v>
      </c>
      <c r="E1574">
        <v>42.1</v>
      </c>
      <c r="F1574" t="s">
        <v>661</v>
      </c>
      <c r="G1574">
        <v>31.9</v>
      </c>
      <c r="H1574" t="s">
        <v>108</v>
      </c>
      <c r="I1574" t="s">
        <v>107</v>
      </c>
      <c r="J1574" t="s">
        <v>3870</v>
      </c>
    </row>
    <row r="1575" spans="1:10" x14ac:dyDescent="0.2">
      <c r="A1575" s="3">
        <v>44347</v>
      </c>
      <c r="B1575" t="s">
        <v>107</v>
      </c>
      <c r="C1575">
        <v>97.1</v>
      </c>
      <c r="D1575" t="s">
        <v>802</v>
      </c>
      <c r="E1575">
        <v>47.1</v>
      </c>
      <c r="F1575" t="s">
        <v>803</v>
      </c>
      <c r="G1575">
        <v>42.3</v>
      </c>
      <c r="H1575" t="s">
        <v>108</v>
      </c>
      <c r="I1575" t="s">
        <v>107</v>
      </c>
      <c r="J1575" t="s">
        <v>3870</v>
      </c>
    </row>
    <row r="1576" spans="1:10" x14ac:dyDescent="0.2">
      <c r="A1576" s="3">
        <v>44377</v>
      </c>
      <c r="B1576" t="s">
        <v>107</v>
      </c>
      <c r="C1576">
        <v>97.1</v>
      </c>
      <c r="D1576" t="s">
        <v>946</v>
      </c>
      <c r="E1576">
        <v>49.9</v>
      </c>
      <c r="F1576" t="s">
        <v>947</v>
      </c>
      <c r="G1576">
        <v>46.9</v>
      </c>
      <c r="H1576" t="s">
        <v>108</v>
      </c>
      <c r="I1576" t="s">
        <v>107</v>
      </c>
      <c r="J1576" t="s">
        <v>3870</v>
      </c>
    </row>
    <row r="1577" spans="1:10" x14ac:dyDescent="0.2">
      <c r="A1577" s="3">
        <v>44408</v>
      </c>
      <c r="B1577" t="s">
        <v>107</v>
      </c>
      <c r="C1577">
        <v>97.1</v>
      </c>
      <c r="D1577" t="s">
        <v>1088</v>
      </c>
      <c r="E1577">
        <v>52.3</v>
      </c>
      <c r="F1577" t="s">
        <v>1089</v>
      </c>
      <c r="G1577">
        <v>49.3</v>
      </c>
      <c r="H1577" t="s">
        <v>108</v>
      </c>
      <c r="I1577" t="s">
        <v>107</v>
      </c>
      <c r="J1577" t="s">
        <v>3870</v>
      </c>
    </row>
    <row r="1578" spans="1:10" x14ac:dyDescent="0.2">
      <c r="A1578" s="3">
        <v>44439</v>
      </c>
      <c r="B1578" t="s">
        <v>107</v>
      </c>
      <c r="C1578">
        <v>97.1</v>
      </c>
      <c r="D1578" t="s">
        <v>1226</v>
      </c>
      <c r="E1578">
        <v>55.3</v>
      </c>
      <c r="F1578" t="s">
        <v>1227</v>
      </c>
      <c r="G1578">
        <v>51.5</v>
      </c>
      <c r="H1578" t="s">
        <v>108</v>
      </c>
      <c r="I1578" t="s">
        <v>107</v>
      </c>
      <c r="J1578" t="s">
        <v>3870</v>
      </c>
    </row>
    <row r="1579" spans="1:10" x14ac:dyDescent="0.2">
      <c r="A1579" s="3">
        <v>44469</v>
      </c>
      <c r="B1579" t="s">
        <v>107</v>
      </c>
      <c r="C1579">
        <v>97</v>
      </c>
      <c r="D1579" t="s">
        <v>1365</v>
      </c>
      <c r="E1579">
        <v>58.3</v>
      </c>
      <c r="F1579" t="s">
        <v>1366</v>
      </c>
      <c r="G1579">
        <v>54.3</v>
      </c>
      <c r="H1579" t="s">
        <v>108</v>
      </c>
      <c r="I1579" t="s">
        <v>107</v>
      </c>
      <c r="J1579" t="s">
        <v>3870</v>
      </c>
    </row>
    <row r="1580" spans="1:10" x14ac:dyDescent="0.2">
      <c r="A1580" s="3">
        <v>44500</v>
      </c>
      <c r="B1580" t="s">
        <v>107</v>
      </c>
      <c r="C1580">
        <v>97</v>
      </c>
      <c r="D1580" t="s">
        <v>1507</v>
      </c>
      <c r="E1580">
        <v>60</v>
      </c>
      <c r="F1580" t="s">
        <v>1508</v>
      </c>
      <c r="G1580">
        <v>56</v>
      </c>
      <c r="H1580" t="s">
        <v>108</v>
      </c>
      <c r="I1580" t="s">
        <v>107</v>
      </c>
      <c r="J1580" t="s">
        <v>3870</v>
      </c>
    </row>
    <row r="1581" spans="1:10" x14ac:dyDescent="0.2">
      <c r="A1581" s="3">
        <v>44530</v>
      </c>
      <c r="B1581" t="s">
        <v>107</v>
      </c>
      <c r="C1581">
        <v>96.8</v>
      </c>
      <c r="D1581" t="s">
        <v>1645</v>
      </c>
      <c r="E1581">
        <v>62.9</v>
      </c>
      <c r="F1581" t="s">
        <v>1646</v>
      </c>
      <c r="G1581">
        <v>57</v>
      </c>
      <c r="H1581" t="s">
        <v>108</v>
      </c>
      <c r="I1581" t="s">
        <v>107</v>
      </c>
      <c r="J1581" t="s">
        <v>3870</v>
      </c>
    </row>
    <row r="1582" spans="1:10" x14ac:dyDescent="0.2">
      <c r="A1582" s="3">
        <v>44561</v>
      </c>
      <c r="B1582" t="s">
        <v>107</v>
      </c>
      <c r="C1582">
        <v>96.8</v>
      </c>
      <c r="D1582" t="s">
        <v>1786</v>
      </c>
      <c r="E1582">
        <v>65.599999999999994</v>
      </c>
      <c r="F1582" t="s">
        <v>1787</v>
      </c>
      <c r="G1582">
        <v>59.3</v>
      </c>
      <c r="H1582" t="s">
        <v>108</v>
      </c>
      <c r="I1582" t="s">
        <v>107</v>
      </c>
      <c r="J1582" t="s">
        <v>3870</v>
      </c>
    </row>
    <row r="1583" spans="1:10" x14ac:dyDescent="0.2">
      <c r="A1583" s="3">
        <v>44592</v>
      </c>
      <c r="B1583" t="s">
        <v>107</v>
      </c>
      <c r="C1583">
        <v>96.8</v>
      </c>
      <c r="D1583" t="s">
        <v>1925</v>
      </c>
      <c r="E1583">
        <v>67.7</v>
      </c>
      <c r="F1583" t="s">
        <v>1926</v>
      </c>
      <c r="G1583">
        <v>60.7</v>
      </c>
      <c r="H1583" t="s">
        <v>108</v>
      </c>
      <c r="I1583" t="s">
        <v>107</v>
      </c>
      <c r="J1583" t="s">
        <v>3870</v>
      </c>
    </row>
    <row r="1584" spans="1:10" x14ac:dyDescent="0.2">
      <c r="A1584" s="3">
        <v>44620</v>
      </c>
      <c r="B1584" t="s">
        <v>107</v>
      </c>
      <c r="C1584">
        <v>96.9</v>
      </c>
      <c r="D1584" t="s">
        <v>2062</v>
      </c>
      <c r="E1584">
        <v>68.3</v>
      </c>
      <c r="F1584" t="s">
        <v>2063</v>
      </c>
      <c r="G1584">
        <v>61.7</v>
      </c>
      <c r="H1584" t="s">
        <v>108</v>
      </c>
      <c r="I1584" t="s">
        <v>107</v>
      </c>
      <c r="J1584" t="s">
        <v>3870</v>
      </c>
    </row>
    <row r="1585" spans="1:10" x14ac:dyDescent="0.2">
      <c r="A1585" s="3">
        <v>44651</v>
      </c>
      <c r="B1585" t="s">
        <v>107</v>
      </c>
      <c r="C1585">
        <v>96.9</v>
      </c>
      <c r="D1585" t="s">
        <v>2196</v>
      </c>
      <c r="E1585">
        <v>68.599999999999994</v>
      </c>
      <c r="F1585" t="s">
        <v>2197</v>
      </c>
      <c r="G1585">
        <v>62</v>
      </c>
      <c r="H1585" t="s">
        <v>108</v>
      </c>
      <c r="I1585" t="s">
        <v>107</v>
      </c>
      <c r="J1585" t="s">
        <v>3870</v>
      </c>
    </row>
    <row r="1586" spans="1:10" x14ac:dyDescent="0.2">
      <c r="A1586" s="3">
        <v>44681</v>
      </c>
      <c r="B1586" t="s">
        <v>107</v>
      </c>
      <c r="C1586">
        <v>96.8</v>
      </c>
      <c r="D1586" t="s">
        <v>2333</v>
      </c>
      <c r="E1586">
        <v>69</v>
      </c>
      <c r="F1586" t="s">
        <v>2334</v>
      </c>
      <c r="G1586">
        <v>62.6</v>
      </c>
      <c r="H1586" t="s">
        <v>108</v>
      </c>
      <c r="I1586" t="s">
        <v>107</v>
      </c>
      <c r="J1586" t="s">
        <v>3870</v>
      </c>
    </row>
    <row r="1587" spans="1:10" x14ac:dyDescent="0.2">
      <c r="A1587" s="3">
        <v>44712</v>
      </c>
      <c r="B1587" t="s">
        <v>107</v>
      </c>
      <c r="C1587">
        <v>96.8</v>
      </c>
      <c r="D1587" t="s">
        <v>2472</v>
      </c>
      <c r="E1587">
        <v>69.2</v>
      </c>
      <c r="F1587" t="s">
        <v>2473</v>
      </c>
      <c r="G1587">
        <v>62.9</v>
      </c>
      <c r="H1587" t="s">
        <v>108</v>
      </c>
      <c r="I1587" t="s">
        <v>107</v>
      </c>
      <c r="J1587" t="s">
        <v>3870</v>
      </c>
    </row>
    <row r="1588" spans="1:10" x14ac:dyDescent="0.2">
      <c r="A1588" s="3">
        <v>44741</v>
      </c>
      <c r="B1588" t="s">
        <v>107</v>
      </c>
      <c r="C1588">
        <v>96.8</v>
      </c>
      <c r="D1588" t="s">
        <v>2610</v>
      </c>
      <c r="E1588">
        <v>69.400000000000006</v>
      </c>
      <c r="F1588" t="s">
        <v>2611</v>
      </c>
      <c r="G1588">
        <v>63.2</v>
      </c>
      <c r="H1588" t="s">
        <v>108</v>
      </c>
      <c r="I1588" t="s">
        <v>107</v>
      </c>
      <c r="J1588" t="s">
        <v>3870</v>
      </c>
    </row>
    <row r="1589" spans="1:10" x14ac:dyDescent="0.2">
      <c r="A1589" s="3">
        <v>44769</v>
      </c>
      <c r="B1589" t="s">
        <v>107</v>
      </c>
      <c r="C1589">
        <v>96.8</v>
      </c>
      <c r="D1589" t="s">
        <v>2745</v>
      </c>
      <c r="E1589">
        <v>69.8</v>
      </c>
      <c r="F1589" t="s">
        <v>2746</v>
      </c>
      <c r="G1589">
        <v>63.3</v>
      </c>
      <c r="H1589" t="s">
        <v>108</v>
      </c>
      <c r="I1589" t="s">
        <v>107</v>
      </c>
      <c r="J1589" t="s">
        <v>3870</v>
      </c>
    </row>
    <row r="1590" spans="1:10" x14ac:dyDescent="0.2">
      <c r="A1590" s="3">
        <v>44804</v>
      </c>
      <c r="B1590" t="s">
        <v>107</v>
      </c>
      <c r="C1590">
        <v>96.8</v>
      </c>
      <c r="D1590" t="s">
        <v>2879</v>
      </c>
      <c r="E1590">
        <v>70.099999999999994</v>
      </c>
      <c r="F1590" t="s">
        <v>2880</v>
      </c>
      <c r="G1590">
        <v>63.6</v>
      </c>
      <c r="H1590" t="s">
        <v>108</v>
      </c>
      <c r="I1590" t="s">
        <v>107</v>
      </c>
      <c r="J1590" t="s">
        <v>3870</v>
      </c>
    </row>
    <row r="1591" spans="1:10" x14ac:dyDescent="0.2">
      <c r="A1591" s="3">
        <v>44832</v>
      </c>
      <c r="B1591" t="s">
        <v>107</v>
      </c>
      <c r="C1591">
        <v>96.8</v>
      </c>
      <c r="D1591" t="s">
        <v>3017</v>
      </c>
      <c r="E1591">
        <v>70.2</v>
      </c>
      <c r="F1591" t="s">
        <v>3018</v>
      </c>
      <c r="G1591">
        <v>63.8</v>
      </c>
      <c r="H1591" t="s">
        <v>108</v>
      </c>
      <c r="I1591" t="s">
        <v>107</v>
      </c>
      <c r="J1591" t="s">
        <v>3870</v>
      </c>
    </row>
    <row r="1592" spans="1:10" x14ac:dyDescent="0.2">
      <c r="A1592" s="3">
        <v>44860</v>
      </c>
      <c r="B1592" t="s">
        <v>107</v>
      </c>
      <c r="C1592">
        <v>96.8</v>
      </c>
      <c r="D1592" t="s">
        <v>3154</v>
      </c>
      <c r="E1592">
        <v>70.8</v>
      </c>
      <c r="F1592" t="s">
        <v>2652</v>
      </c>
      <c r="G1592">
        <v>64.3</v>
      </c>
      <c r="H1592" t="s">
        <v>108</v>
      </c>
      <c r="I1592" t="s">
        <v>107</v>
      </c>
      <c r="J1592" t="s">
        <v>3870</v>
      </c>
    </row>
    <row r="1593" spans="1:10" x14ac:dyDescent="0.2">
      <c r="A1593" s="3">
        <v>44895</v>
      </c>
      <c r="B1593" t="s">
        <v>107</v>
      </c>
      <c r="C1593">
        <v>96.8</v>
      </c>
      <c r="D1593" t="s">
        <v>3288</v>
      </c>
      <c r="E1593">
        <v>71.599999999999994</v>
      </c>
      <c r="F1593" t="s">
        <v>3289</v>
      </c>
      <c r="G1593">
        <v>64.7</v>
      </c>
      <c r="H1593" t="s">
        <v>108</v>
      </c>
      <c r="I1593" t="s">
        <v>107</v>
      </c>
      <c r="J1593" t="s">
        <v>3870</v>
      </c>
    </row>
    <row r="1594" spans="1:10" x14ac:dyDescent="0.2">
      <c r="A1594" s="3">
        <v>44923</v>
      </c>
      <c r="B1594" t="s">
        <v>107</v>
      </c>
      <c r="C1594">
        <v>96.7</v>
      </c>
      <c r="D1594" t="s">
        <v>3423</v>
      </c>
      <c r="E1594">
        <v>72</v>
      </c>
      <c r="F1594" t="s">
        <v>3424</v>
      </c>
      <c r="G1594">
        <v>64.900000000000006</v>
      </c>
      <c r="H1594" t="s">
        <v>108</v>
      </c>
      <c r="I1594" t="s">
        <v>107</v>
      </c>
      <c r="J1594" t="s">
        <v>3870</v>
      </c>
    </row>
    <row r="1595" spans="1:10" x14ac:dyDescent="0.2">
      <c r="A1595" s="3">
        <v>44951</v>
      </c>
      <c r="B1595" t="s">
        <v>107</v>
      </c>
      <c r="C1595">
        <v>96.7</v>
      </c>
      <c r="D1595" t="s">
        <v>3559</v>
      </c>
      <c r="E1595">
        <v>72.099999999999994</v>
      </c>
      <c r="F1595" t="s">
        <v>3560</v>
      </c>
      <c r="G1595">
        <v>65.099999999999994</v>
      </c>
      <c r="H1595" t="s">
        <v>108</v>
      </c>
      <c r="I1595" t="s">
        <v>107</v>
      </c>
      <c r="J1595" t="s">
        <v>3870</v>
      </c>
    </row>
    <row r="1596" spans="1:10" x14ac:dyDescent="0.2">
      <c r="A1596" s="3">
        <v>44979</v>
      </c>
      <c r="B1596" t="s">
        <v>107</v>
      </c>
      <c r="C1596">
        <v>96.7</v>
      </c>
      <c r="D1596" t="s">
        <v>3688</v>
      </c>
      <c r="E1596">
        <v>72.2</v>
      </c>
      <c r="F1596" t="s">
        <v>3689</v>
      </c>
      <c r="G1596">
        <v>65.099999999999994</v>
      </c>
      <c r="H1596" t="s">
        <v>108</v>
      </c>
      <c r="I1596" t="s">
        <v>107</v>
      </c>
      <c r="J1596" t="s">
        <v>3870</v>
      </c>
    </row>
    <row r="1597" spans="1:10" x14ac:dyDescent="0.2">
      <c r="A1597" s="3">
        <v>44993</v>
      </c>
      <c r="B1597" t="s">
        <v>107</v>
      </c>
      <c r="C1597">
        <v>96.7</v>
      </c>
      <c r="D1597" t="s">
        <v>3824</v>
      </c>
      <c r="E1597">
        <v>72.2</v>
      </c>
      <c r="F1597" t="s">
        <v>3825</v>
      </c>
      <c r="G1597">
        <v>65.2</v>
      </c>
      <c r="H1597" t="s">
        <v>108</v>
      </c>
      <c r="I1597" t="s">
        <v>107</v>
      </c>
      <c r="J1597" t="s">
        <v>3870</v>
      </c>
    </row>
    <row r="1598" spans="1:10" x14ac:dyDescent="0.2">
      <c r="A1598" s="3">
        <v>44227</v>
      </c>
      <c r="B1598" t="s">
        <v>109</v>
      </c>
      <c r="C1598">
        <v>95.8</v>
      </c>
      <c r="D1598" t="s">
        <v>240</v>
      </c>
      <c r="E1598">
        <v>7.5</v>
      </c>
      <c r="F1598" t="s">
        <v>241</v>
      </c>
      <c r="G1598">
        <v>1.3</v>
      </c>
      <c r="H1598" t="s">
        <v>110</v>
      </c>
      <c r="I1598" t="s">
        <v>109</v>
      </c>
      <c r="J1598" t="s">
        <v>3870</v>
      </c>
    </row>
    <row r="1599" spans="1:10" x14ac:dyDescent="0.2">
      <c r="A1599" s="3">
        <v>44227</v>
      </c>
      <c r="B1599" t="s">
        <v>109</v>
      </c>
      <c r="C1599">
        <v>95.8</v>
      </c>
      <c r="D1599" t="s">
        <v>240</v>
      </c>
      <c r="E1599">
        <v>5.5</v>
      </c>
      <c r="F1599" t="s">
        <v>241</v>
      </c>
      <c r="G1599">
        <v>1.3</v>
      </c>
      <c r="H1599" t="s">
        <v>110</v>
      </c>
      <c r="I1599" t="s">
        <v>109</v>
      </c>
      <c r="J1599" t="s">
        <v>3870</v>
      </c>
    </row>
    <row r="1600" spans="1:10" x14ac:dyDescent="0.2">
      <c r="A1600" s="3">
        <v>44255</v>
      </c>
      <c r="B1600" t="s">
        <v>109</v>
      </c>
      <c r="C1600">
        <v>97.6</v>
      </c>
      <c r="D1600" t="s">
        <v>319</v>
      </c>
      <c r="E1600">
        <v>17.600000000000001</v>
      </c>
      <c r="F1600" t="s">
        <v>378</v>
      </c>
      <c r="G1600">
        <v>6.9</v>
      </c>
      <c r="H1600" t="s">
        <v>110</v>
      </c>
      <c r="I1600" t="s">
        <v>109</v>
      </c>
      <c r="J1600" t="s">
        <v>3870</v>
      </c>
    </row>
    <row r="1601" spans="1:10" x14ac:dyDescent="0.2">
      <c r="A1601" s="3">
        <v>44286</v>
      </c>
      <c r="B1601" t="s">
        <v>109</v>
      </c>
      <c r="C1601">
        <v>97.8</v>
      </c>
      <c r="D1601" t="s">
        <v>520</v>
      </c>
      <c r="E1601">
        <v>31.3</v>
      </c>
      <c r="F1601" t="s">
        <v>521</v>
      </c>
      <c r="G1601">
        <v>18.8</v>
      </c>
      <c r="H1601" t="s">
        <v>110</v>
      </c>
      <c r="I1601" t="s">
        <v>109</v>
      </c>
      <c r="J1601" t="s">
        <v>3870</v>
      </c>
    </row>
    <row r="1602" spans="1:10" x14ac:dyDescent="0.2">
      <c r="A1602" s="3">
        <v>44316</v>
      </c>
      <c r="B1602" t="s">
        <v>109</v>
      </c>
      <c r="C1602">
        <v>97.2</v>
      </c>
      <c r="D1602" t="s">
        <v>662</v>
      </c>
      <c r="E1602">
        <v>42</v>
      </c>
      <c r="F1602" t="s">
        <v>663</v>
      </c>
      <c r="G1602">
        <v>34.299999999999997</v>
      </c>
      <c r="H1602" t="s">
        <v>110</v>
      </c>
      <c r="I1602" t="s">
        <v>109</v>
      </c>
      <c r="J1602" t="s">
        <v>3870</v>
      </c>
    </row>
    <row r="1603" spans="1:10" x14ac:dyDescent="0.2">
      <c r="A1603" s="3">
        <v>44347</v>
      </c>
      <c r="B1603" t="s">
        <v>109</v>
      </c>
      <c r="C1603">
        <v>97.1</v>
      </c>
      <c r="D1603" t="s">
        <v>804</v>
      </c>
      <c r="E1603">
        <v>47</v>
      </c>
      <c r="F1603" t="s">
        <v>805</v>
      </c>
      <c r="G1603">
        <v>44.3</v>
      </c>
      <c r="H1603" t="s">
        <v>110</v>
      </c>
      <c r="I1603" t="s">
        <v>109</v>
      </c>
      <c r="J1603" t="s">
        <v>3870</v>
      </c>
    </row>
    <row r="1604" spans="1:10" x14ac:dyDescent="0.2">
      <c r="A1604" s="3">
        <v>44377</v>
      </c>
      <c r="B1604" t="s">
        <v>109</v>
      </c>
      <c r="C1604">
        <v>97.1</v>
      </c>
      <c r="D1604" t="s">
        <v>948</v>
      </c>
      <c r="E1604">
        <v>48.8</v>
      </c>
      <c r="F1604" t="s">
        <v>949</v>
      </c>
      <c r="G1604">
        <v>47.4</v>
      </c>
      <c r="H1604" t="s">
        <v>110</v>
      </c>
      <c r="I1604" t="s">
        <v>109</v>
      </c>
      <c r="J1604" t="s">
        <v>3870</v>
      </c>
    </row>
    <row r="1605" spans="1:10" x14ac:dyDescent="0.2">
      <c r="A1605" s="3">
        <v>44408</v>
      </c>
      <c r="B1605" t="s">
        <v>109</v>
      </c>
      <c r="C1605">
        <v>97.1</v>
      </c>
      <c r="D1605" t="s">
        <v>1090</v>
      </c>
      <c r="E1605">
        <v>51.1</v>
      </c>
      <c r="F1605" t="s">
        <v>1091</v>
      </c>
      <c r="G1605">
        <v>49.2</v>
      </c>
      <c r="H1605" t="s">
        <v>110</v>
      </c>
      <c r="I1605" t="s">
        <v>109</v>
      </c>
      <c r="J1605" t="s">
        <v>3870</v>
      </c>
    </row>
    <row r="1606" spans="1:10" x14ac:dyDescent="0.2">
      <c r="A1606" s="3">
        <v>44439</v>
      </c>
      <c r="B1606" t="s">
        <v>109</v>
      </c>
      <c r="C1606">
        <v>97.1</v>
      </c>
      <c r="D1606" t="s">
        <v>1228</v>
      </c>
      <c r="E1606">
        <v>54.5</v>
      </c>
      <c r="F1606" t="s">
        <v>1229</v>
      </c>
      <c r="G1606">
        <v>51.9</v>
      </c>
      <c r="H1606" t="s">
        <v>110</v>
      </c>
      <c r="I1606" t="s">
        <v>109</v>
      </c>
      <c r="J1606" t="s">
        <v>3870</v>
      </c>
    </row>
    <row r="1607" spans="1:10" x14ac:dyDescent="0.2">
      <c r="A1607" s="3">
        <v>44469</v>
      </c>
      <c r="B1607" t="s">
        <v>109</v>
      </c>
      <c r="C1607">
        <v>97</v>
      </c>
      <c r="D1607" t="s">
        <v>1367</v>
      </c>
      <c r="E1607">
        <v>57.8</v>
      </c>
      <c r="F1607" t="s">
        <v>1368</v>
      </c>
      <c r="G1607">
        <v>54.6</v>
      </c>
      <c r="H1607" t="s">
        <v>110</v>
      </c>
      <c r="I1607" t="s">
        <v>109</v>
      </c>
      <c r="J1607" t="s">
        <v>3870</v>
      </c>
    </row>
    <row r="1608" spans="1:10" x14ac:dyDescent="0.2">
      <c r="A1608" s="3">
        <v>44500</v>
      </c>
      <c r="B1608" t="s">
        <v>109</v>
      </c>
      <c r="C1608">
        <v>97</v>
      </c>
      <c r="D1608" t="s">
        <v>1509</v>
      </c>
      <c r="E1608">
        <v>59.4</v>
      </c>
      <c r="F1608" t="s">
        <v>1510</v>
      </c>
      <c r="G1608">
        <v>56.7</v>
      </c>
      <c r="H1608" t="s">
        <v>110</v>
      </c>
      <c r="I1608" t="s">
        <v>109</v>
      </c>
      <c r="J1608" t="s">
        <v>3870</v>
      </c>
    </row>
    <row r="1609" spans="1:10" x14ac:dyDescent="0.2">
      <c r="A1609" s="3">
        <v>44530</v>
      </c>
      <c r="B1609" t="s">
        <v>109</v>
      </c>
      <c r="C1609">
        <v>96.8</v>
      </c>
      <c r="D1609" t="s">
        <v>1647</v>
      </c>
      <c r="E1609">
        <v>61.5</v>
      </c>
      <c r="F1609" t="s">
        <v>1648</v>
      </c>
      <c r="G1609">
        <v>57.8</v>
      </c>
      <c r="H1609" t="s">
        <v>110</v>
      </c>
      <c r="I1609" t="s">
        <v>109</v>
      </c>
      <c r="J1609" t="s">
        <v>3870</v>
      </c>
    </row>
    <row r="1610" spans="1:10" x14ac:dyDescent="0.2">
      <c r="A1610" s="3">
        <v>44561</v>
      </c>
      <c r="B1610" t="s">
        <v>109</v>
      </c>
      <c r="C1610">
        <v>96.8</v>
      </c>
      <c r="D1610" t="s">
        <v>1788</v>
      </c>
      <c r="E1610">
        <v>63.5</v>
      </c>
      <c r="F1610" t="s">
        <v>1789</v>
      </c>
      <c r="G1610">
        <v>59.6</v>
      </c>
      <c r="H1610" t="s">
        <v>110</v>
      </c>
      <c r="I1610" t="s">
        <v>109</v>
      </c>
      <c r="J1610" t="s">
        <v>3870</v>
      </c>
    </row>
    <row r="1611" spans="1:10" x14ac:dyDescent="0.2">
      <c r="A1611" s="3">
        <v>44592</v>
      </c>
      <c r="B1611" t="s">
        <v>109</v>
      </c>
      <c r="C1611">
        <v>96.8</v>
      </c>
      <c r="D1611" t="s">
        <v>1927</v>
      </c>
      <c r="E1611">
        <v>64.900000000000006</v>
      </c>
      <c r="F1611" t="s">
        <v>1928</v>
      </c>
      <c r="G1611">
        <v>60.8</v>
      </c>
      <c r="H1611" t="s">
        <v>110</v>
      </c>
      <c r="I1611" t="s">
        <v>109</v>
      </c>
      <c r="J1611" t="s">
        <v>3870</v>
      </c>
    </row>
    <row r="1612" spans="1:10" x14ac:dyDescent="0.2">
      <c r="A1612" s="3">
        <v>44620</v>
      </c>
      <c r="B1612" t="s">
        <v>109</v>
      </c>
      <c r="C1612">
        <v>96.9</v>
      </c>
      <c r="D1612" t="s">
        <v>2064</v>
      </c>
      <c r="E1612">
        <v>65.400000000000006</v>
      </c>
      <c r="F1612" t="s">
        <v>2065</v>
      </c>
      <c r="G1612">
        <v>61.6</v>
      </c>
      <c r="H1612" t="s">
        <v>110</v>
      </c>
      <c r="I1612" t="s">
        <v>109</v>
      </c>
      <c r="J1612" t="s">
        <v>3870</v>
      </c>
    </row>
    <row r="1613" spans="1:10" x14ac:dyDescent="0.2">
      <c r="A1613" s="3">
        <v>44651</v>
      </c>
      <c r="B1613" t="s">
        <v>109</v>
      </c>
      <c r="C1613">
        <v>96.9</v>
      </c>
      <c r="D1613" t="s">
        <v>2198</v>
      </c>
      <c r="E1613">
        <v>65.7</v>
      </c>
      <c r="F1613" t="s">
        <v>808</v>
      </c>
      <c r="G1613">
        <v>62.1</v>
      </c>
      <c r="H1613" t="s">
        <v>110</v>
      </c>
      <c r="I1613" t="s">
        <v>109</v>
      </c>
      <c r="J1613" t="s">
        <v>3870</v>
      </c>
    </row>
    <row r="1614" spans="1:10" x14ac:dyDescent="0.2">
      <c r="A1614" s="3">
        <v>44681</v>
      </c>
      <c r="B1614" t="s">
        <v>109</v>
      </c>
      <c r="C1614">
        <v>96.8</v>
      </c>
      <c r="D1614" t="s">
        <v>2335</v>
      </c>
      <c r="E1614">
        <v>65.900000000000006</v>
      </c>
      <c r="F1614" t="s">
        <v>2336</v>
      </c>
      <c r="G1614">
        <v>62.3</v>
      </c>
      <c r="H1614" t="s">
        <v>110</v>
      </c>
      <c r="I1614" t="s">
        <v>109</v>
      </c>
      <c r="J1614" t="s">
        <v>3870</v>
      </c>
    </row>
    <row r="1615" spans="1:10" x14ac:dyDescent="0.2">
      <c r="A1615" s="3">
        <v>44712</v>
      </c>
      <c r="B1615" t="s">
        <v>109</v>
      </c>
      <c r="C1615">
        <v>96.8</v>
      </c>
      <c r="D1615" t="s">
        <v>1190</v>
      </c>
      <c r="E1615">
        <v>66.099999999999994</v>
      </c>
      <c r="F1615" t="s">
        <v>2474</v>
      </c>
      <c r="G1615">
        <v>62.5</v>
      </c>
      <c r="H1615" t="s">
        <v>110</v>
      </c>
      <c r="I1615" t="s">
        <v>109</v>
      </c>
      <c r="J1615" t="s">
        <v>3870</v>
      </c>
    </row>
    <row r="1616" spans="1:10" x14ac:dyDescent="0.2">
      <c r="A1616" s="3">
        <v>44741</v>
      </c>
      <c r="B1616" t="s">
        <v>109</v>
      </c>
      <c r="C1616">
        <v>96.8</v>
      </c>
      <c r="D1616" t="s">
        <v>2612</v>
      </c>
      <c r="E1616">
        <v>66.2</v>
      </c>
      <c r="F1616" t="s">
        <v>2613</v>
      </c>
      <c r="G1616">
        <v>62.7</v>
      </c>
      <c r="H1616" t="s">
        <v>110</v>
      </c>
      <c r="I1616" t="s">
        <v>109</v>
      </c>
      <c r="J1616" t="s">
        <v>3870</v>
      </c>
    </row>
    <row r="1617" spans="1:10" x14ac:dyDescent="0.2">
      <c r="A1617" s="3">
        <v>44769</v>
      </c>
      <c r="B1617" t="s">
        <v>109</v>
      </c>
      <c r="C1617">
        <v>96.8</v>
      </c>
      <c r="D1617" t="s">
        <v>2588</v>
      </c>
      <c r="E1617">
        <v>66.3</v>
      </c>
      <c r="F1617" t="s">
        <v>2747</v>
      </c>
      <c r="G1617">
        <v>62.9</v>
      </c>
      <c r="H1617" t="s">
        <v>110</v>
      </c>
      <c r="I1617" t="s">
        <v>109</v>
      </c>
      <c r="J1617" t="s">
        <v>3870</v>
      </c>
    </row>
    <row r="1618" spans="1:10" x14ac:dyDescent="0.2">
      <c r="A1618" s="3">
        <v>44804</v>
      </c>
      <c r="B1618" t="s">
        <v>109</v>
      </c>
      <c r="C1618">
        <v>96.8</v>
      </c>
      <c r="D1618" t="s">
        <v>2881</v>
      </c>
      <c r="E1618">
        <v>66.5</v>
      </c>
      <c r="F1618" t="s">
        <v>912</v>
      </c>
      <c r="G1618">
        <v>63</v>
      </c>
      <c r="H1618" t="s">
        <v>110</v>
      </c>
      <c r="I1618" t="s">
        <v>109</v>
      </c>
      <c r="J1618" t="s">
        <v>3870</v>
      </c>
    </row>
    <row r="1619" spans="1:10" x14ac:dyDescent="0.2">
      <c r="A1619" s="3">
        <v>44832</v>
      </c>
      <c r="B1619" t="s">
        <v>109</v>
      </c>
      <c r="C1619">
        <v>96.8</v>
      </c>
      <c r="D1619" t="s">
        <v>3019</v>
      </c>
      <c r="E1619">
        <v>66.599999999999994</v>
      </c>
      <c r="F1619" t="s">
        <v>3020</v>
      </c>
      <c r="G1619">
        <v>63.1</v>
      </c>
      <c r="H1619" t="s">
        <v>110</v>
      </c>
      <c r="I1619" t="s">
        <v>109</v>
      </c>
      <c r="J1619" t="s">
        <v>3870</v>
      </c>
    </row>
    <row r="1620" spans="1:10" x14ac:dyDescent="0.2">
      <c r="A1620" s="3">
        <v>44860</v>
      </c>
      <c r="B1620" t="s">
        <v>109</v>
      </c>
      <c r="C1620">
        <v>96.8</v>
      </c>
      <c r="D1620" t="s">
        <v>3155</v>
      </c>
      <c r="E1620">
        <v>66.8</v>
      </c>
      <c r="F1620" t="s">
        <v>2859</v>
      </c>
      <c r="G1620">
        <v>63.3</v>
      </c>
      <c r="H1620" t="s">
        <v>110</v>
      </c>
      <c r="I1620" t="s">
        <v>109</v>
      </c>
      <c r="J1620" t="s">
        <v>3870</v>
      </c>
    </row>
    <row r="1621" spans="1:10" x14ac:dyDescent="0.2">
      <c r="A1621" s="3">
        <v>44895</v>
      </c>
      <c r="B1621" t="s">
        <v>109</v>
      </c>
      <c r="C1621">
        <v>96.8</v>
      </c>
      <c r="D1621" t="s">
        <v>3290</v>
      </c>
      <c r="E1621">
        <v>67.099999999999994</v>
      </c>
      <c r="F1621" t="s">
        <v>3291</v>
      </c>
      <c r="G1621">
        <v>63.5</v>
      </c>
      <c r="H1621" t="s">
        <v>110</v>
      </c>
      <c r="I1621" t="s">
        <v>109</v>
      </c>
      <c r="J1621" t="s">
        <v>3870</v>
      </c>
    </row>
    <row r="1622" spans="1:10" x14ac:dyDescent="0.2">
      <c r="A1622" s="3">
        <v>44923</v>
      </c>
      <c r="B1622" t="s">
        <v>109</v>
      </c>
      <c r="C1622">
        <v>96.7</v>
      </c>
      <c r="D1622" t="s">
        <v>3425</v>
      </c>
      <c r="E1622">
        <v>67.400000000000006</v>
      </c>
      <c r="F1622" t="s">
        <v>3426</v>
      </c>
      <c r="G1622">
        <v>63.6</v>
      </c>
      <c r="H1622" t="s">
        <v>110</v>
      </c>
      <c r="I1622" t="s">
        <v>109</v>
      </c>
      <c r="J1622" t="s">
        <v>3870</v>
      </c>
    </row>
    <row r="1623" spans="1:10" x14ac:dyDescent="0.2">
      <c r="A1623" s="3">
        <v>44951</v>
      </c>
      <c r="B1623" t="s">
        <v>109</v>
      </c>
      <c r="C1623">
        <v>96.7</v>
      </c>
      <c r="D1623" t="s">
        <v>3561</v>
      </c>
      <c r="E1623">
        <v>67.5</v>
      </c>
      <c r="F1623" t="s">
        <v>3562</v>
      </c>
      <c r="G1623">
        <v>63.7</v>
      </c>
      <c r="H1623" t="s">
        <v>110</v>
      </c>
      <c r="I1623" t="s">
        <v>109</v>
      </c>
      <c r="J1623" t="s">
        <v>3870</v>
      </c>
    </row>
    <row r="1624" spans="1:10" x14ac:dyDescent="0.2">
      <c r="A1624" s="3">
        <v>44979</v>
      </c>
      <c r="B1624" t="s">
        <v>109</v>
      </c>
      <c r="C1624">
        <v>96.7</v>
      </c>
      <c r="D1624" t="s">
        <v>3690</v>
      </c>
      <c r="E1624">
        <v>67.599999999999994</v>
      </c>
      <c r="F1624" t="s">
        <v>3691</v>
      </c>
      <c r="G1624">
        <v>63.7</v>
      </c>
      <c r="H1624" t="s">
        <v>110</v>
      </c>
      <c r="I1624" t="s">
        <v>109</v>
      </c>
      <c r="J1624" t="s">
        <v>3870</v>
      </c>
    </row>
    <row r="1625" spans="1:10" x14ac:dyDescent="0.2">
      <c r="A1625" s="3">
        <v>44993</v>
      </c>
      <c r="B1625" t="s">
        <v>109</v>
      </c>
      <c r="C1625">
        <v>96.7</v>
      </c>
      <c r="D1625" t="s">
        <v>3826</v>
      </c>
      <c r="E1625">
        <v>67.599999999999994</v>
      </c>
      <c r="F1625" t="s">
        <v>1052</v>
      </c>
      <c r="G1625">
        <v>63.7</v>
      </c>
      <c r="H1625" t="s">
        <v>110</v>
      </c>
      <c r="I1625" t="s">
        <v>109</v>
      </c>
      <c r="J1625" t="s">
        <v>3870</v>
      </c>
    </row>
    <row r="1626" spans="1:10" x14ac:dyDescent="0.2">
      <c r="A1626" s="3">
        <v>44227</v>
      </c>
      <c r="B1626" t="s">
        <v>113</v>
      </c>
      <c r="C1626">
        <v>95.8</v>
      </c>
      <c r="D1626" t="s">
        <v>244</v>
      </c>
      <c r="E1626">
        <v>9.4</v>
      </c>
      <c r="F1626" t="s">
        <v>237</v>
      </c>
      <c r="G1626">
        <v>1.9</v>
      </c>
      <c r="H1626" t="s">
        <v>114</v>
      </c>
      <c r="I1626" t="s">
        <v>113</v>
      </c>
      <c r="J1626" t="s">
        <v>3870</v>
      </c>
    </row>
    <row r="1627" spans="1:10" x14ac:dyDescent="0.2">
      <c r="A1627" s="3">
        <v>44227</v>
      </c>
      <c r="B1627" t="s">
        <v>113</v>
      </c>
      <c r="C1627">
        <v>95.8</v>
      </c>
      <c r="D1627" t="s">
        <v>244</v>
      </c>
      <c r="E1627">
        <v>8.6</v>
      </c>
      <c r="F1627" t="s">
        <v>237</v>
      </c>
      <c r="G1627">
        <v>1.9</v>
      </c>
      <c r="H1627" t="s">
        <v>114</v>
      </c>
      <c r="I1627" t="s">
        <v>113</v>
      </c>
      <c r="J1627" t="s">
        <v>3870</v>
      </c>
    </row>
    <row r="1628" spans="1:10" x14ac:dyDescent="0.2">
      <c r="A1628" s="3">
        <v>44255</v>
      </c>
      <c r="B1628" t="s">
        <v>113</v>
      </c>
      <c r="C1628">
        <v>97.6</v>
      </c>
      <c r="D1628" t="s">
        <v>381</v>
      </c>
      <c r="E1628">
        <v>21.6</v>
      </c>
      <c r="F1628" t="s">
        <v>382</v>
      </c>
      <c r="G1628">
        <v>13.2</v>
      </c>
      <c r="H1628" t="s">
        <v>114</v>
      </c>
      <c r="I1628" t="s">
        <v>113</v>
      </c>
      <c r="J1628" t="s">
        <v>3870</v>
      </c>
    </row>
    <row r="1629" spans="1:10" x14ac:dyDescent="0.2">
      <c r="A1629" s="3">
        <v>44286</v>
      </c>
      <c r="B1629" t="s">
        <v>113</v>
      </c>
      <c r="C1629">
        <v>97.8</v>
      </c>
      <c r="D1629" t="s">
        <v>524</v>
      </c>
      <c r="E1629">
        <v>32.200000000000003</v>
      </c>
      <c r="F1629" t="s">
        <v>525</v>
      </c>
      <c r="G1629">
        <v>24.2</v>
      </c>
      <c r="H1629" t="s">
        <v>114</v>
      </c>
      <c r="I1629" t="s">
        <v>113</v>
      </c>
      <c r="J1629" t="s">
        <v>3870</v>
      </c>
    </row>
    <row r="1630" spans="1:10" x14ac:dyDescent="0.2">
      <c r="A1630" s="3">
        <v>44316</v>
      </c>
      <c r="B1630" t="s">
        <v>113</v>
      </c>
      <c r="C1630">
        <v>97.2</v>
      </c>
      <c r="D1630" t="s">
        <v>666</v>
      </c>
      <c r="E1630">
        <v>43.7</v>
      </c>
      <c r="F1630" t="s">
        <v>639</v>
      </c>
      <c r="G1630">
        <v>34.799999999999997</v>
      </c>
      <c r="H1630" t="s">
        <v>114</v>
      </c>
      <c r="I1630" t="s">
        <v>113</v>
      </c>
      <c r="J1630" t="s">
        <v>3870</v>
      </c>
    </row>
    <row r="1631" spans="1:10" x14ac:dyDescent="0.2">
      <c r="A1631" s="3">
        <v>44347</v>
      </c>
      <c r="B1631" t="s">
        <v>113</v>
      </c>
      <c r="C1631">
        <v>97.1</v>
      </c>
      <c r="D1631" t="s">
        <v>808</v>
      </c>
      <c r="E1631">
        <v>48</v>
      </c>
      <c r="F1631" t="s">
        <v>809</v>
      </c>
      <c r="G1631">
        <v>43.5</v>
      </c>
      <c r="H1631" t="s">
        <v>114</v>
      </c>
      <c r="I1631" t="s">
        <v>113</v>
      </c>
      <c r="J1631" t="s">
        <v>3870</v>
      </c>
    </row>
    <row r="1632" spans="1:10" x14ac:dyDescent="0.2">
      <c r="A1632" s="3">
        <v>44377</v>
      </c>
      <c r="B1632" t="s">
        <v>113</v>
      </c>
      <c r="C1632">
        <v>97.1</v>
      </c>
      <c r="D1632" t="s">
        <v>952</v>
      </c>
      <c r="E1632">
        <v>49.9</v>
      </c>
      <c r="F1632" t="s">
        <v>953</v>
      </c>
      <c r="G1632">
        <v>46.6</v>
      </c>
      <c r="H1632" t="s">
        <v>114</v>
      </c>
      <c r="I1632" t="s">
        <v>113</v>
      </c>
      <c r="J1632" t="s">
        <v>3870</v>
      </c>
    </row>
    <row r="1633" spans="1:10" x14ac:dyDescent="0.2">
      <c r="A1633" s="3">
        <v>44408</v>
      </c>
      <c r="B1633" t="s">
        <v>113</v>
      </c>
      <c r="C1633">
        <v>97.1</v>
      </c>
      <c r="D1633" t="s">
        <v>1094</v>
      </c>
      <c r="E1633">
        <v>51.8</v>
      </c>
      <c r="F1633" t="s">
        <v>1095</v>
      </c>
      <c r="G1633">
        <v>48.1</v>
      </c>
      <c r="H1633" t="s">
        <v>114</v>
      </c>
      <c r="I1633" t="s">
        <v>113</v>
      </c>
      <c r="J1633" t="s">
        <v>3870</v>
      </c>
    </row>
    <row r="1634" spans="1:10" x14ac:dyDescent="0.2">
      <c r="A1634" s="3">
        <v>44439</v>
      </c>
      <c r="B1634" t="s">
        <v>113</v>
      </c>
      <c r="C1634">
        <v>97.1</v>
      </c>
      <c r="D1634" t="s">
        <v>1232</v>
      </c>
      <c r="E1634">
        <v>54</v>
      </c>
      <c r="F1634" t="s">
        <v>1233</v>
      </c>
      <c r="G1634">
        <v>50.1</v>
      </c>
      <c r="H1634" t="s">
        <v>114</v>
      </c>
      <c r="I1634" t="s">
        <v>113</v>
      </c>
      <c r="J1634" t="s">
        <v>3870</v>
      </c>
    </row>
    <row r="1635" spans="1:10" x14ac:dyDescent="0.2">
      <c r="A1635" s="3">
        <v>44469</v>
      </c>
      <c r="B1635" t="s">
        <v>113</v>
      </c>
      <c r="C1635">
        <v>97</v>
      </c>
      <c r="D1635" t="s">
        <v>1371</v>
      </c>
      <c r="E1635">
        <v>55.9</v>
      </c>
      <c r="F1635" t="s">
        <v>1372</v>
      </c>
      <c r="G1635">
        <v>52.1</v>
      </c>
      <c r="H1635" t="s">
        <v>114</v>
      </c>
      <c r="I1635" t="s">
        <v>113</v>
      </c>
      <c r="J1635" t="s">
        <v>3870</v>
      </c>
    </row>
    <row r="1636" spans="1:10" x14ac:dyDescent="0.2">
      <c r="A1636" s="3">
        <v>44500</v>
      </c>
      <c r="B1636" t="s">
        <v>113</v>
      </c>
      <c r="C1636">
        <v>97</v>
      </c>
      <c r="D1636" t="s">
        <v>1513</v>
      </c>
      <c r="E1636">
        <v>57.1</v>
      </c>
      <c r="F1636" t="s">
        <v>1514</v>
      </c>
      <c r="G1636">
        <v>53.5</v>
      </c>
      <c r="H1636" t="s">
        <v>114</v>
      </c>
      <c r="I1636" t="s">
        <v>113</v>
      </c>
      <c r="J1636" t="s">
        <v>3870</v>
      </c>
    </row>
    <row r="1637" spans="1:10" x14ac:dyDescent="0.2">
      <c r="A1637" s="3">
        <v>44530</v>
      </c>
      <c r="B1637" t="s">
        <v>113</v>
      </c>
      <c r="C1637">
        <v>96.8</v>
      </c>
      <c r="D1637" t="s">
        <v>1651</v>
      </c>
      <c r="E1637">
        <v>59</v>
      </c>
      <c r="F1637" t="s">
        <v>1652</v>
      </c>
      <c r="G1637">
        <v>54.4</v>
      </c>
      <c r="H1637" t="s">
        <v>114</v>
      </c>
      <c r="I1637" t="s">
        <v>113</v>
      </c>
      <c r="J1637" t="s">
        <v>3870</v>
      </c>
    </row>
    <row r="1638" spans="1:10" x14ac:dyDescent="0.2">
      <c r="A1638" s="3">
        <v>44561</v>
      </c>
      <c r="B1638" t="s">
        <v>113</v>
      </c>
      <c r="C1638">
        <v>96.8</v>
      </c>
      <c r="D1638" t="s">
        <v>1792</v>
      </c>
      <c r="E1638">
        <v>60.6</v>
      </c>
      <c r="F1638" t="s">
        <v>1793</v>
      </c>
      <c r="G1638">
        <v>56.3</v>
      </c>
      <c r="H1638" t="s">
        <v>114</v>
      </c>
      <c r="I1638" t="s">
        <v>113</v>
      </c>
      <c r="J1638" t="s">
        <v>3870</v>
      </c>
    </row>
    <row r="1639" spans="1:10" x14ac:dyDescent="0.2">
      <c r="A1639" s="3">
        <v>44592</v>
      </c>
      <c r="B1639" t="s">
        <v>113</v>
      </c>
      <c r="C1639">
        <v>96.8</v>
      </c>
      <c r="D1639" t="s">
        <v>1931</v>
      </c>
      <c r="E1639">
        <v>61.8</v>
      </c>
      <c r="F1639" t="s">
        <v>1932</v>
      </c>
      <c r="G1639">
        <v>57.6</v>
      </c>
      <c r="H1639" t="s">
        <v>114</v>
      </c>
      <c r="I1639" t="s">
        <v>113</v>
      </c>
      <c r="J1639" t="s">
        <v>3870</v>
      </c>
    </row>
    <row r="1640" spans="1:10" x14ac:dyDescent="0.2">
      <c r="A1640" s="3">
        <v>44620</v>
      </c>
      <c r="B1640" t="s">
        <v>113</v>
      </c>
      <c r="C1640">
        <v>96.9</v>
      </c>
      <c r="D1640" t="s">
        <v>2068</v>
      </c>
      <c r="E1640">
        <v>62.2</v>
      </c>
      <c r="F1640" t="s">
        <v>2069</v>
      </c>
      <c r="G1640">
        <v>58.3</v>
      </c>
      <c r="H1640" t="s">
        <v>114</v>
      </c>
      <c r="I1640" t="s">
        <v>113</v>
      </c>
      <c r="J1640" t="s">
        <v>3870</v>
      </c>
    </row>
    <row r="1641" spans="1:10" x14ac:dyDescent="0.2">
      <c r="A1641" s="3">
        <v>44651</v>
      </c>
      <c r="B1641" t="s">
        <v>113</v>
      </c>
      <c r="C1641">
        <v>96.9</v>
      </c>
      <c r="D1641" t="s">
        <v>2201</v>
      </c>
      <c r="E1641">
        <v>62.4</v>
      </c>
      <c r="F1641" t="s">
        <v>2202</v>
      </c>
      <c r="G1641">
        <v>58.6</v>
      </c>
      <c r="H1641" t="s">
        <v>114</v>
      </c>
      <c r="I1641" t="s">
        <v>113</v>
      </c>
      <c r="J1641" t="s">
        <v>3870</v>
      </c>
    </row>
    <row r="1642" spans="1:10" x14ac:dyDescent="0.2">
      <c r="A1642" s="3">
        <v>44681</v>
      </c>
      <c r="B1642" t="s">
        <v>113</v>
      </c>
      <c r="C1642">
        <v>96.8</v>
      </c>
      <c r="D1642" t="s">
        <v>2339</v>
      </c>
      <c r="E1642">
        <v>62.6</v>
      </c>
      <c r="F1642" t="s">
        <v>1685</v>
      </c>
      <c r="G1642">
        <v>58.9</v>
      </c>
      <c r="H1642" t="s">
        <v>114</v>
      </c>
      <c r="I1642" t="s">
        <v>113</v>
      </c>
      <c r="J1642" t="s">
        <v>3870</v>
      </c>
    </row>
    <row r="1643" spans="1:10" x14ac:dyDescent="0.2">
      <c r="A1643" s="3">
        <v>44712</v>
      </c>
      <c r="B1643" t="s">
        <v>113</v>
      </c>
      <c r="C1643">
        <v>96.8</v>
      </c>
      <c r="D1643" t="s">
        <v>2477</v>
      </c>
      <c r="E1643">
        <v>62.7</v>
      </c>
      <c r="F1643" t="s">
        <v>2478</v>
      </c>
      <c r="G1643">
        <v>59</v>
      </c>
      <c r="H1643" t="s">
        <v>114</v>
      </c>
      <c r="I1643" t="s">
        <v>113</v>
      </c>
      <c r="J1643" t="s">
        <v>3870</v>
      </c>
    </row>
    <row r="1644" spans="1:10" x14ac:dyDescent="0.2">
      <c r="A1644" s="3">
        <v>44741</v>
      </c>
      <c r="B1644" t="s">
        <v>113</v>
      </c>
      <c r="C1644">
        <v>96.8</v>
      </c>
      <c r="D1644" t="s">
        <v>854</v>
      </c>
      <c r="E1644">
        <v>62.8</v>
      </c>
      <c r="F1644" t="s">
        <v>2616</v>
      </c>
      <c r="G1644">
        <v>59.1</v>
      </c>
      <c r="H1644" t="s">
        <v>114</v>
      </c>
      <c r="I1644" t="s">
        <v>113</v>
      </c>
      <c r="J1644" t="s">
        <v>3870</v>
      </c>
    </row>
    <row r="1645" spans="1:10" x14ac:dyDescent="0.2">
      <c r="A1645" s="3">
        <v>44769</v>
      </c>
      <c r="B1645" t="s">
        <v>113</v>
      </c>
      <c r="C1645">
        <v>96.8</v>
      </c>
      <c r="D1645" t="s">
        <v>2750</v>
      </c>
      <c r="E1645">
        <v>63.1</v>
      </c>
      <c r="F1645" t="s">
        <v>2751</v>
      </c>
      <c r="G1645">
        <v>59.3</v>
      </c>
      <c r="H1645" t="s">
        <v>114</v>
      </c>
      <c r="I1645" t="s">
        <v>113</v>
      </c>
      <c r="J1645" t="s">
        <v>3870</v>
      </c>
    </row>
    <row r="1646" spans="1:10" x14ac:dyDescent="0.2">
      <c r="A1646" s="3">
        <v>44804</v>
      </c>
      <c r="B1646" t="s">
        <v>113</v>
      </c>
      <c r="C1646">
        <v>96.8</v>
      </c>
      <c r="D1646" t="s">
        <v>2884</v>
      </c>
      <c r="E1646">
        <v>63.3</v>
      </c>
      <c r="F1646" t="s">
        <v>2885</v>
      </c>
      <c r="G1646">
        <v>59.4</v>
      </c>
      <c r="H1646" t="s">
        <v>114</v>
      </c>
      <c r="I1646" t="s">
        <v>113</v>
      </c>
      <c r="J1646" t="s">
        <v>3870</v>
      </c>
    </row>
    <row r="1647" spans="1:10" x14ac:dyDescent="0.2">
      <c r="A1647" s="3">
        <v>44832</v>
      </c>
      <c r="B1647" t="s">
        <v>113</v>
      </c>
      <c r="C1647">
        <v>96.8</v>
      </c>
      <c r="D1647" t="s">
        <v>3023</v>
      </c>
      <c r="E1647">
        <v>63.5</v>
      </c>
      <c r="F1647" t="s">
        <v>3024</v>
      </c>
      <c r="G1647">
        <v>59.5</v>
      </c>
      <c r="H1647" t="s">
        <v>114</v>
      </c>
      <c r="I1647" t="s">
        <v>113</v>
      </c>
      <c r="J1647" t="s">
        <v>3870</v>
      </c>
    </row>
    <row r="1648" spans="1:10" x14ac:dyDescent="0.2">
      <c r="A1648" s="3">
        <v>44860</v>
      </c>
      <c r="B1648" t="s">
        <v>113</v>
      </c>
      <c r="C1648">
        <v>96.8</v>
      </c>
      <c r="D1648" t="s">
        <v>3158</v>
      </c>
      <c r="E1648">
        <v>63.7</v>
      </c>
      <c r="F1648" t="s">
        <v>3159</v>
      </c>
      <c r="G1648">
        <v>59.7</v>
      </c>
      <c r="H1648" t="s">
        <v>114</v>
      </c>
      <c r="I1648" t="s">
        <v>113</v>
      </c>
      <c r="J1648" t="s">
        <v>3870</v>
      </c>
    </row>
    <row r="1649" spans="1:10" x14ac:dyDescent="0.2">
      <c r="A1649" s="3">
        <v>44895</v>
      </c>
      <c r="B1649" t="s">
        <v>113</v>
      </c>
      <c r="C1649">
        <v>96.8</v>
      </c>
      <c r="D1649" t="s">
        <v>2983</v>
      </c>
      <c r="E1649">
        <v>64.099999999999994</v>
      </c>
      <c r="F1649" t="s">
        <v>3294</v>
      </c>
      <c r="G1649">
        <v>60</v>
      </c>
      <c r="H1649" t="s">
        <v>114</v>
      </c>
      <c r="I1649" t="s">
        <v>113</v>
      </c>
      <c r="J1649" t="s">
        <v>3870</v>
      </c>
    </row>
    <row r="1650" spans="1:10" x14ac:dyDescent="0.2">
      <c r="A1650" s="3">
        <v>44923</v>
      </c>
      <c r="B1650" t="s">
        <v>113</v>
      </c>
      <c r="C1650">
        <v>96.7</v>
      </c>
      <c r="D1650" t="s">
        <v>3429</v>
      </c>
      <c r="E1650">
        <v>64.2</v>
      </c>
      <c r="F1650" t="s">
        <v>3430</v>
      </c>
      <c r="G1650">
        <v>60.1</v>
      </c>
      <c r="H1650" t="s">
        <v>114</v>
      </c>
      <c r="I1650" t="s">
        <v>113</v>
      </c>
      <c r="J1650" t="s">
        <v>3870</v>
      </c>
    </row>
    <row r="1651" spans="1:10" x14ac:dyDescent="0.2">
      <c r="A1651" s="3">
        <v>44951</v>
      </c>
      <c r="B1651" t="s">
        <v>113</v>
      </c>
      <c r="C1651">
        <v>96.7</v>
      </c>
      <c r="D1651" t="s">
        <v>3565</v>
      </c>
      <c r="E1651">
        <v>64.3</v>
      </c>
      <c r="F1651" t="s">
        <v>3566</v>
      </c>
      <c r="G1651">
        <v>60.2</v>
      </c>
      <c r="H1651" t="s">
        <v>114</v>
      </c>
      <c r="I1651" t="s">
        <v>113</v>
      </c>
      <c r="J1651" t="s">
        <v>3870</v>
      </c>
    </row>
    <row r="1652" spans="1:10" x14ac:dyDescent="0.2">
      <c r="A1652" s="3">
        <v>44979</v>
      </c>
      <c r="B1652" t="s">
        <v>113</v>
      </c>
      <c r="C1652">
        <v>96.7</v>
      </c>
      <c r="D1652" t="s">
        <v>3694</v>
      </c>
      <c r="E1652">
        <v>64.400000000000006</v>
      </c>
      <c r="F1652" t="s">
        <v>3695</v>
      </c>
      <c r="G1652">
        <v>60.3</v>
      </c>
      <c r="H1652" t="s">
        <v>114</v>
      </c>
      <c r="I1652" t="s">
        <v>113</v>
      </c>
      <c r="J1652" t="s">
        <v>3870</v>
      </c>
    </row>
    <row r="1653" spans="1:10" x14ac:dyDescent="0.2">
      <c r="A1653" s="3">
        <v>44993</v>
      </c>
      <c r="B1653" t="s">
        <v>113</v>
      </c>
      <c r="C1653">
        <v>96.7</v>
      </c>
      <c r="D1653" t="s">
        <v>3829</v>
      </c>
      <c r="E1653">
        <v>64.400000000000006</v>
      </c>
      <c r="F1653" t="s">
        <v>3830</v>
      </c>
      <c r="G1653">
        <v>60.3</v>
      </c>
      <c r="H1653" t="s">
        <v>114</v>
      </c>
      <c r="I1653" t="s">
        <v>113</v>
      </c>
      <c r="J1653" t="s">
        <v>3870</v>
      </c>
    </row>
    <row r="1654" spans="1:10" x14ac:dyDescent="0.2">
      <c r="A1654" s="3">
        <v>44227</v>
      </c>
      <c r="B1654" t="s">
        <v>117</v>
      </c>
      <c r="C1654">
        <v>95.8</v>
      </c>
      <c r="D1654" t="s">
        <v>247</v>
      </c>
      <c r="E1654">
        <v>3</v>
      </c>
      <c r="F1654" t="s">
        <v>248</v>
      </c>
      <c r="G1654">
        <v>0.7</v>
      </c>
      <c r="H1654" t="s">
        <v>118</v>
      </c>
      <c r="I1654" t="s">
        <v>117</v>
      </c>
      <c r="J1654" t="s">
        <v>3870</v>
      </c>
    </row>
    <row r="1655" spans="1:10" x14ac:dyDescent="0.2">
      <c r="A1655" s="3">
        <v>44227</v>
      </c>
      <c r="B1655" t="s">
        <v>117</v>
      </c>
      <c r="C1655">
        <v>95.8</v>
      </c>
      <c r="D1655" t="s">
        <v>247</v>
      </c>
      <c r="E1655">
        <v>8.3000000000000007</v>
      </c>
      <c r="F1655" t="s">
        <v>248</v>
      </c>
      <c r="G1655">
        <v>0.7</v>
      </c>
      <c r="H1655" t="s">
        <v>118</v>
      </c>
      <c r="I1655" t="s">
        <v>117</v>
      </c>
      <c r="J1655" t="s">
        <v>3870</v>
      </c>
    </row>
    <row r="1656" spans="1:10" x14ac:dyDescent="0.2">
      <c r="A1656" s="3">
        <v>44255</v>
      </c>
      <c r="B1656" t="s">
        <v>117</v>
      </c>
      <c r="C1656">
        <v>97.6</v>
      </c>
      <c r="D1656" t="s">
        <v>385</v>
      </c>
      <c r="E1656">
        <v>10.9</v>
      </c>
      <c r="F1656" t="s">
        <v>386</v>
      </c>
      <c r="G1656">
        <v>3.3</v>
      </c>
      <c r="H1656" t="s">
        <v>118</v>
      </c>
      <c r="I1656" t="s">
        <v>117</v>
      </c>
      <c r="J1656" t="s">
        <v>3870</v>
      </c>
    </row>
    <row r="1657" spans="1:10" x14ac:dyDescent="0.2">
      <c r="A1657" s="3">
        <v>44286</v>
      </c>
      <c r="B1657" t="s">
        <v>117</v>
      </c>
      <c r="C1657">
        <v>97.8</v>
      </c>
      <c r="D1657" t="s">
        <v>528</v>
      </c>
      <c r="E1657">
        <v>21.4</v>
      </c>
      <c r="F1657" t="s">
        <v>529</v>
      </c>
      <c r="G1657">
        <v>12.4</v>
      </c>
      <c r="H1657" t="s">
        <v>118</v>
      </c>
      <c r="I1657" t="s">
        <v>117</v>
      </c>
      <c r="J1657" t="s">
        <v>3870</v>
      </c>
    </row>
    <row r="1658" spans="1:10" x14ac:dyDescent="0.2">
      <c r="A1658" s="3">
        <v>44316</v>
      </c>
      <c r="B1658" t="s">
        <v>117</v>
      </c>
      <c r="C1658">
        <v>97.2</v>
      </c>
      <c r="D1658" t="s">
        <v>669</v>
      </c>
      <c r="E1658">
        <v>28.2</v>
      </c>
      <c r="F1658" t="s">
        <v>670</v>
      </c>
      <c r="G1658">
        <v>23.3</v>
      </c>
      <c r="H1658" t="s">
        <v>118</v>
      </c>
      <c r="I1658" t="s">
        <v>117</v>
      </c>
      <c r="J1658" t="s">
        <v>3870</v>
      </c>
    </row>
    <row r="1659" spans="1:10" x14ac:dyDescent="0.2">
      <c r="A1659" s="3">
        <v>44347</v>
      </c>
      <c r="B1659" t="s">
        <v>117</v>
      </c>
      <c r="C1659">
        <v>97.1</v>
      </c>
      <c r="D1659" t="s">
        <v>812</v>
      </c>
      <c r="E1659">
        <v>31.5</v>
      </c>
      <c r="F1659" t="s">
        <v>813</v>
      </c>
      <c r="G1659">
        <v>28.4</v>
      </c>
      <c r="H1659" t="s">
        <v>118</v>
      </c>
      <c r="I1659" t="s">
        <v>117</v>
      </c>
      <c r="J1659" t="s">
        <v>3870</v>
      </c>
    </row>
    <row r="1660" spans="1:10" x14ac:dyDescent="0.2">
      <c r="A1660" s="3">
        <v>44377</v>
      </c>
      <c r="B1660" t="s">
        <v>117</v>
      </c>
      <c r="C1660">
        <v>97.1</v>
      </c>
      <c r="D1660" t="s">
        <v>956</v>
      </c>
      <c r="E1660">
        <v>33.200000000000003</v>
      </c>
      <c r="F1660" t="s">
        <v>957</v>
      </c>
      <c r="G1660">
        <v>31.1</v>
      </c>
      <c r="H1660" t="s">
        <v>118</v>
      </c>
      <c r="I1660" t="s">
        <v>117</v>
      </c>
      <c r="J1660" t="s">
        <v>3870</v>
      </c>
    </row>
    <row r="1661" spans="1:10" x14ac:dyDescent="0.2">
      <c r="A1661" s="3">
        <v>44408</v>
      </c>
      <c r="B1661" t="s">
        <v>117</v>
      </c>
      <c r="C1661">
        <v>97.1</v>
      </c>
      <c r="D1661" t="s">
        <v>1098</v>
      </c>
      <c r="E1661">
        <v>34.700000000000003</v>
      </c>
      <c r="F1661" t="s">
        <v>1099</v>
      </c>
      <c r="G1661">
        <v>32.200000000000003</v>
      </c>
      <c r="H1661" t="s">
        <v>118</v>
      </c>
      <c r="I1661" t="s">
        <v>117</v>
      </c>
      <c r="J1661" t="s">
        <v>3870</v>
      </c>
    </row>
    <row r="1662" spans="1:10" x14ac:dyDescent="0.2">
      <c r="A1662" s="3">
        <v>44439</v>
      </c>
      <c r="B1662" t="s">
        <v>117</v>
      </c>
      <c r="C1662">
        <v>97.1</v>
      </c>
      <c r="D1662" t="s">
        <v>1236</v>
      </c>
      <c r="E1662">
        <v>36.6</v>
      </c>
      <c r="F1662" t="s">
        <v>1237</v>
      </c>
      <c r="G1662">
        <v>33.799999999999997</v>
      </c>
      <c r="H1662" t="s">
        <v>118</v>
      </c>
      <c r="I1662" t="s">
        <v>117</v>
      </c>
      <c r="J1662" t="s">
        <v>3870</v>
      </c>
    </row>
    <row r="1663" spans="1:10" x14ac:dyDescent="0.2">
      <c r="A1663" s="3">
        <v>44469</v>
      </c>
      <c r="B1663" t="s">
        <v>117</v>
      </c>
      <c r="C1663">
        <v>97</v>
      </c>
      <c r="D1663" t="s">
        <v>1375</v>
      </c>
      <c r="E1663">
        <v>38.9</v>
      </c>
      <c r="F1663" t="s">
        <v>1376</v>
      </c>
      <c r="G1663">
        <v>35.700000000000003</v>
      </c>
      <c r="H1663" t="s">
        <v>118</v>
      </c>
      <c r="I1663" t="s">
        <v>117</v>
      </c>
      <c r="J1663" t="s">
        <v>3870</v>
      </c>
    </row>
    <row r="1664" spans="1:10" x14ac:dyDescent="0.2">
      <c r="A1664" s="3">
        <v>44500</v>
      </c>
      <c r="B1664" t="s">
        <v>117</v>
      </c>
      <c r="C1664">
        <v>97</v>
      </c>
      <c r="D1664" t="s">
        <v>1517</v>
      </c>
      <c r="E1664">
        <v>39.9</v>
      </c>
      <c r="F1664" t="s">
        <v>1518</v>
      </c>
      <c r="G1664">
        <v>37.4</v>
      </c>
      <c r="H1664" t="s">
        <v>118</v>
      </c>
      <c r="I1664" t="s">
        <v>117</v>
      </c>
      <c r="J1664" t="s">
        <v>3870</v>
      </c>
    </row>
    <row r="1665" spans="1:10" x14ac:dyDescent="0.2">
      <c r="A1665" s="3">
        <v>44530</v>
      </c>
      <c r="B1665" t="s">
        <v>117</v>
      </c>
      <c r="C1665">
        <v>96.8</v>
      </c>
      <c r="D1665" t="s">
        <v>1655</v>
      </c>
      <c r="E1665">
        <v>41.1</v>
      </c>
      <c r="F1665" t="s">
        <v>1656</v>
      </c>
      <c r="G1665">
        <v>38.1</v>
      </c>
      <c r="H1665" t="s">
        <v>118</v>
      </c>
      <c r="I1665" t="s">
        <v>117</v>
      </c>
      <c r="J1665" t="s">
        <v>3870</v>
      </c>
    </row>
    <row r="1666" spans="1:10" x14ac:dyDescent="0.2">
      <c r="A1666" s="3">
        <v>44561</v>
      </c>
      <c r="B1666" t="s">
        <v>117</v>
      </c>
      <c r="C1666">
        <v>96.8</v>
      </c>
      <c r="D1666" t="s">
        <v>1796</v>
      </c>
      <c r="E1666">
        <v>42.4</v>
      </c>
      <c r="F1666" t="s">
        <v>1797</v>
      </c>
      <c r="G1666">
        <v>39.200000000000003</v>
      </c>
      <c r="H1666" t="s">
        <v>118</v>
      </c>
      <c r="I1666" t="s">
        <v>117</v>
      </c>
      <c r="J1666" t="s">
        <v>3870</v>
      </c>
    </row>
    <row r="1667" spans="1:10" x14ac:dyDescent="0.2">
      <c r="A1667" s="3">
        <v>44592</v>
      </c>
      <c r="B1667" t="s">
        <v>117</v>
      </c>
      <c r="C1667">
        <v>96.8</v>
      </c>
      <c r="D1667" t="s">
        <v>1935</v>
      </c>
      <c r="E1667">
        <v>43.5</v>
      </c>
      <c r="F1667" t="s">
        <v>1936</v>
      </c>
      <c r="G1667">
        <v>40.299999999999997</v>
      </c>
      <c r="H1667" t="s">
        <v>118</v>
      </c>
      <c r="I1667" t="s">
        <v>117</v>
      </c>
      <c r="J1667" t="s">
        <v>3870</v>
      </c>
    </row>
    <row r="1668" spans="1:10" x14ac:dyDescent="0.2">
      <c r="A1668" s="3">
        <v>44620</v>
      </c>
      <c r="B1668" t="s">
        <v>117</v>
      </c>
      <c r="C1668">
        <v>96.9</v>
      </c>
      <c r="D1668" t="s">
        <v>2072</v>
      </c>
      <c r="E1668">
        <v>43.8</v>
      </c>
      <c r="F1668" t="s">
        <v>1282</v>
      </c>
      <c r="G1668">
        <v>40.9</v>
      </c>
      <c r="H1668" t="s">
        <v>118</v>
      </c>
      <c r="I1668" t="s">
        <v>117</v>
      </c>
      <c r="J1668" t="s">
        <v>3870</v>
      </c>
    </row>
    <row r="1669" spans="1:10" x14ac:dyDescent="0.2">
      <c r="A1669" s="3">
        <v>44651</v>
      </c>
      <c r="B1669" t="s">
        <v>117</v>
      </c>
      <c r="C1669">
        <v>96.9</v>
      </c>
      <c r="D1669" t="s">
        <v>2205</v>
      </c>
      <c r="E1669">
        <v>44</v>
      </c>
      <c r="F1669" t="s">
        <v>2206</v>
      </c>
      <c r="G1669">
        <v>41.1</v>
      </c>
      <c r="H1669" t="s">
        <v>118</v>
      </c>
      <c r="I1669" t="s">
        <v>117</v>
      </c>
      <c r="J1669" t="s">
        <v>3870</v>
      </c>
    </row>
    <row r="1670" spans="1:10" x14ac:dyDescent="0.2">
      <c r="A1670" s="3">
        <v>44681</v>
      </c>
      <c r="B1670" t="s">
        <v>117</v>
      </c>
      <c r="C1670">
        <v>96.8</v>
      </c>
      <c r="D1670" t="s">
        <v>2342</v>
      </c>
      <c r="E1670">
        <v>44.3</v>
      </c>
      <c r="F1670" t="s">
        <v>2343</v>
      </c>
      <c r="G1670">
        <v>41.3</v>
      </c>
      <c r="H1670" t="s">
        <v>118</v>
      </c>
      <c r="I1670" t="s">
        <v>117</v>
      </c>
      <c r="J1670" t="s">
        <v>3870</v>
      </c>
    </row>
    <row r="1671" spans="1:10" x14ac:dyDescent="0.2">
      <c r="A1671" s="3">
        <v>44712</v>
      </c>
      <c r="B1671" t="s">
        <v>117</v>
      </c>
      <c r="C1671">
        <v>96.8</v>
      </c>
      <c r="D1671" t="s">
        <v>545</v>
      </c>
      <c r="E1671">
        <v>44.4</v>
      </c>
      <c r="F1671" t="s">
        <v>2481</v>
      </c>
      <c r="G1671">
        <v>41.4</v>
      </c>
      <c r="H1671" t="s">
        <v>118</v>
      </c>
      <c r="I1671" t="s">
        <v>117</v>
      </c>
      <c r="J1671" t="s">
        <v>3870</v>
      </c>
    </row>
    <row r="1672" spans="1:10" x14ac:dyDescent="0.2">
      <c r="A1672" s="3">
        <v>44741</v>
      </c>
      <c r="B1672" t="s">
        <v>117</v>
      </c>
      <c r="C1672">
        <v>96.8</v>
      </c>
      <c r="D1672" t="s">
        <v>2619</v>
      </c>
      <c r="E1672">
        <v>44.6</v>
      </c>
      <c r="F1672" t="s">
        <v>2620</v>
      </c>
      <c r="G1672">
        <v>41.6</v>
      </c>
      <c r="H1672" t="s">
        <v>118</v>
      </c>
      <c r="I1672" t="s">
        <v>117</v>
      </c>
      <c r="J1672" t="s">
        <v>3870</v>
      </c>
    </row>
    <row r="1673" spans="1:10" x14ac:dyDescent="0.2">
      <c r="A1673" s="3">
        <v>44769</v>
      </c>
      <c r="B1673" t="s">
        <v>117</v>
      </c>
      <c r="C1673">
        <v>96.8</v>
      </c>
      <c r="D1673" t="s">
        <v>2754</v>
      </c>
      <c r="E1673">
        <v>44.7</v>
      </c>
      <c r="F1673" t="s">
        <v>2755</v>
      </c>
      <c r="G1673">
        <v>41.7</v>
      </c>
      <c r="H1673" t="s">
        <v>118</v>
      </c>
      <c r="I1673" t="s">
        <v>117</v>
      </c>
      <c r="J1673" t="s">
        <v>3870</v>
      </c>
    </row>
    <row r="1674" spans="1:10" x14ac:dyDescent="0.2">
      <c r="A1674" s="3">
        <v>44804</v>
      </c>
      <c r="B1674" t="s">
        <v>117</v>
      </c>
      <c r="C1674">
        <v>96.8</v>
      </c>
      <c r="D1674" t="s">
        <v>2888</v>
      </c>
      <c r="E1674">
        <v>44.9</v>
      </c>
      <c r="F1674" t="s">
        <v>2889</v>
      </c>
      <c r="G1674">
        <v>41.9</v>
      </c>
      <c r="H1674" t="s">
        <v>118</v>
      </c>
      <c r="I1674" t="s">
        <v>117</v>
      </c>
      <c r="J1674" t="s">
        <v>3870</v>
      </c>
    </row>
    <row r="1675" spans="1:10" x14ac:dyDescent="0.2">
      <c r="A1675" s="3">
        <v>44832</v>
      </c>
      <c r="B1675" t="s">
        <v>117</v>
      </c>
      <c r="C1675">
        <v>96.8</v>
      </c>
      <c r="D1675" t="s">
        <v>3027</v>
      </c>
      <c r="E1675">
        <v>45</v>
      </c>
      <c r="F1675" t="s">
        <v>3028</v>
      </c>
      <c r="G1675">
        <v>41.9</v>
      </c>
      <c r="H1675" t="s">
        <v>118</v>
      </c>
      <c r="I1675" t="s">
        <v>117</v>
      </c>
      <c r="J1675" t="s">
        <v>3870</v>
      </c>
    </row>
    <row r="1676" spans="1:10" x14ac:dyDescent="0.2">
      <c r="A1676" s="3">
        <v>44860</v>
      </c>
      <c r="B1676" t="s">
        <v>117</v>
      </c>
      <c r="C1676">
        <v>96.8</v>
      </c>
      <c r="D1676" t="s">
        <v>3162</v>
      </c>
      <c r="E1676">
        <v>45.2</v>
      </c>
      <c r="F1676" t="s">
        <v>1422</v>
      </c>
      <c r="G1676">
        <v>42.1</v>
      </c>
      <c r="H1676" t="s">
        <v>118</v>
      </c>
      <c r="I1676" t="s">
        <v>117</v>
      </c>
      <c r="J1676" t="s">
        <v>3870</v>
      </c>
    </row>
    <row r="1677" spans="1:10" x14ac:dyDescent="0.2">
      <c r="A1677" s="3">
        <v>44895</v>
      </c>
      <c r="B1677" t="s">
        <v>117</v>
      </c>
      <c r="C1677">
        <v>96.8</v>
      </c>
      <c r="D1677" t="s">
        <v>3297</v>
      </c>
      <c r="E1677">
        <v>45.5</v>
      </c>
      <c r="F1677" t="s">
        <v>3298</v>
      </c>
      <c r="G1677">
        <v>42.2</v>
      </c>
      <c r="H1677" t="s">
        <v>118</v>
      </c>
      <c r="I1677" t="s">
        <v>117</v>
      </c>
      <c r="J1677" t="s">
        <v>3870</v>
      </c>
    </row>
    <row r="1678" spans="1:10" x14ac:dyDescent="0.2">
      <c r="A1678" s="3">
        <v>44923</v>
      </c>
      <c r="B1678" t="s">
        <v>117</v>
      </c>
      <c r="C1678">
        <v>96.7</v>
      </c>
      <c r="D1678" t="s">
        <v>3433</v>
      </c>
      <c r="E1678">
        <v>45.6</v>
      </c>
      <c r="F1678" t="s">
        <v>587</v>
      </c>
      <c r="G1678">
        <v>42.3</v>
      </c>
      <c r="H1678" t="s">
        <v>118</v>
      </c>
      <c r="I1678" t="s">
        <v>117</v>
      </c>
      <c r="J1678" t="s">
        <v>3870</v>
      </c>
    </row>
    <row r="1679" spans="1:10" x14ac:dyDescent="0.2">
      <c r="A1679" s="3">
        <v>44951</v>
      </c>
      <c r="B1679" t="s">
        <v>117</v>
      </c>
      <c r="C1679">
        <v>96.7</v>
      </c>
      <c r="D1679" t="s">
        <v>3569</v>
      </c>
      <c r="E1679">
        <v>45.6</v>
      </c>
      <c r="F1679" t="s">
        <v>3570</v>
      </c>
      <c r="G1679">
        <v>42.4</v>
      </c>
      <c r="H1679" t="s">
        <v>118</v>
      </c>
      <c r="I1679" t="s">
        <v>117</v>
      </c>
      <c r="J1679" t="s">
        <v>3870</v>
      </c>
    </row>
    <row r="1680" spans="1:10" x14ac:dyDescent="0.2">
      <c r="A1680" s="3">
        <v>44979</v>
      </c>
      <c r="B1680" t="s">
        <v>117</v>
      </c>
      <c r="C1680">
        <v>96.7</v>
      </c>
      <c r="D1680" t="s">
        <v>3698</v>
      </c>
      <c r="E1680">
        <v>45.7</v>
      </c>
      <c r="F1680" t="s">
        <v>3699</v>
      </c>
      <c r="G1680">
        <v>42.5</v>
      </c>
      <c r="H1680" t="s">
        <v>118</v>
      </c>
      <c r="I1680" t="s">
        <v>117</v>
      </c>
      <c r="J1680" t="s">
        <v>3870</v>
      </c>
    </row>
    <row r="1681" spans="1:10" x14ac:dyDescent="0.2">
      <c r="A1681" s="3">
        <v>44993</v>
      </c>
      <c r="B1681" t="s">
        <v>117</v>
      </c>
      <c r="C1681">
        <v>96.7</v>
      </c>
      <c r="D1681" t="s">
        <v>3833</v>
      </c>
      <c r="E1681">
        <v>45.7</v>
      </c>
      <c r="F1681" t="s">
        <v>3834</v>
      </c>
      <c r="G1681">
        <v>42.5</v>
      </c>
      <c r="H1681" t="s">
        <v>118</v>
      </c>
      <c r="I1681" t="s">
        <v>117</v>
      </c>
      <c r="J1681" t="s">
        <v>3870</v>
      </c>
    </row>
    <row r="1682" spans="1:10" x14ac:dyDescent="0.2">
      <c r="A1682" s="3">
        <v>44227</v>
      </c>
      <c r="B1682" t="s">
        <v>119</v>
      </c>
      <c r="C1682">
        <v>95.8</v>
      </c>
      <c r="D1682" t="s">
        <v>249</v>
      </c>
      <c r="E1682">
        <v>8.3000000000000007</v>
      </c>
      <c r="F1682" t="s">
        <v>250</v>
      </c>
      <c r="G1682">
        <v>1.8</v>
      </c>
      <c r="H1682" t="s">
        <v>120</v>
      </c>
      <c r="I1682" t="s">
        <v>119</v>
      </c>
      <c r="J1682" t="s">
        <v>3870</v>
      </c>
    </row>
    <row r="1683" spans="1:10" x14ac:dyDescent="0.2">
      <c r="A1683" s="3">
        <v>44227</v>
      </c>
      <c r="B1683" t="s">
        <v>119</v>
      </c>
      <c r="C1683">
        <v>95.8</v>
      </c>
      <c r="D1683" t="s">
        <v>249</v>
      </c>
      <c r="E1683">
        <v>7.6</v>
      </c>
      <c r="F1683" t="s">
        <v>250</v>
      </c>
      <c r="G1683">
        <v>1.8</v>
      </c>
      <c r="H1683" t="s">
        <v>120</v>
      </c>
      <c r="I1683" t="s">
        <v>119</v>
      </c>
      <c r="J1683" t="s">
        <v>3870</v>
      </c>
    </row>
    <row r="1684" spans="1:10" x14ac:dyDescent="0.2">
      <c r="A1684" s="3">
        <v>44255</v>
      </c>
      <c r="B1684" t="s">
        <v>119</v>
      </c>
      <c r="C1684">
        <v>97.6</v>
      </c>
      <c r="D1684" t="s">
        <v>387</v>
      </c>
      <c r="E1684">
        <v>19.7</v>
      </c>
      <c r="F1684" t="s">
        <v>388</v>
      </c>
      <c r="G1684">
        <v>9.6999999999999993</v>
      </c>
      <c r="H1684" t="s">
        <v>120</v>
      </c>
      <c r="I1684" t="s">
        <v>119</v>
      </c>
      <c r="J1684" t="s">
        <v>3870</v>
      </c>
    </row>
    <row r="1685" spans="1:10" x14ac:dyDescent="0.2">
      <c r="A1685" s="3">
        <v>44286</v>
      </c>
      <c r="B1685" t="s">
        <v>119</v>
      </c>
      <c r="C1685">
        <v>97.8</v>
      </c>
      <c r="D1685" t="s">
        <v>530</v>
      </c>
      <c r="E1685">
        <v>33.1</v>
      </c>
      <c r="F1685" t="s">
        <v>531</v>
      </c>
      <c r="G1685">
        <v>21.3</v>
      </c>
      <c r="H1685" t="s">
        <v>120</v>
      </c>
      <c r="I1685" t="s">
        <v>119</v>
      </c>
      <c r="J1685" t="s">
        <v>3870</v>
      </c>
    </row>
    <row r="1686" spans="1:10" x14ac:dyDescent="0.2">
      <c r="A1686" s="3">
        <v>44316</v>
      </c>
      <c r="B1686" t="s">
        <v>119</v>
      </c>
      <c r="C1686">
        <v>97.2</v>
      </c>
      <c r="D1686" t="s">
        <v>671</v>
      </c>
      <c r="E1686">
        <v>44.7</v>
      </c>
      <c r="F1686" t="s">
        <v>672</v>
      </c>
      <c r="G1686">
        <v>34.799999999999997</v>
      </c>
      <c r="H1686" t="s">
        <v>120</v>
      </c>
      <c r="I1686" t="s">
        <v>119</v>
      </c>
      <c r="J1686" t="s">
        <v>3870</v>
      </c>
    </row>
    <row r="1687" spans="1:10" x14ac:dyDescent="0.2">
      <c r="A1687" s="3">
        <v>44347</v>
      </c>
      <c r="B1687" t="s">
        <v>119</v>
      </c>
      <c r="C1687">
        <v>97.1</v>
      </c>
      <c r="D1687" t="s">
        <v>814</v>
      </c>
      <c r="E1687">
        <v>50.1</v>
      </c>
      <c r="F1687" t="s">
        <v>815</v>
      </c>
      <c r="G1687">
        <v>44.2</v>
      </c>
      <c r="H1687" t="s">
        <v>120</v>
      </c>
      <c r="I1687" t="s">
        <v>119</v>
      </c>
      <c r="J1687" t="s">
        <v>3870</v>
      </c>
    </row>
    <row r="1688" spans="1:10" x14ac:dyDescent="0.2">
      <c r="A1688" s="3">
        <v>44377</v>
      </c>
      <c r="B1688" t="s">
        <v>119</v>
      </c>
      <c r="C1688">
        <v>97.1</v>
      </c>
      <c r="D1688" t="s">
        <v>958</v>
      </c>
      <c r="E1688">
        <v>52.9</v>
      </c>
      <c r="F1688" t="s">
        <v>959</v>
      </c>
      <c r="G1688">
        <v>49.2</v>
      </c>
      <c r="H1688" t="s">
        <v>120</v>
      </c>
      <c r="I1688" t="s">
        <v>119</v>
      </c>
      <c r="J1688" t="s">
        <v>3870</v>
      </c>
    </row>
    <row r="1689" spans="1:10" x14ac:dyDescent="0.2">
      <c r="A1689" s="3">
        <v>44408</v>
      </c>
      <c r="B1689" t="s">
        <v>119</v>
      </c>
      <c r="C1689">
        <v>97.1</v>
      </c>
      <c r="D1689" t="s">
        <v>1100</v>
      </c>
      <c r="E1689">
        <v>55.2</v>
      </c>
      <c r="F1689" t="s">
        <v>1101</v>
      </c>
      <c r="G1689">
        <v>51.3</v>
      </c>
      <c r="H1689" t="s">
        <v>120</v>
      </c>
      <c r="I1689" t="s">
        <v>119</v>
      </c>
      <c r="J1689" t="s">
        <v>3870</v>
      </c>
    </row>
    <row r="1690" spans="1:10" x14ac:dyDescent="0.2">
      <c r="A1690" s="3">
        <v>44439</v>
      </c>
      <c r="B1690" t="s">
        <v>119</v>
      </c>
      <c r="C1690">
        <v>97.1</v>
      </c>
      <c r="D1690" t="s">
        <v>1238</v>
      </c>
      <c r="E1690">
        <v>58</v>
      </c>
      <c r="F1690" t="s">
        <v>1239</v>
      </c>
      <c r="G1690">
        <v>53.5</v>
      </c>
      <c r="H1690" t="s">
        <v>120</v>
      </c>
      <c r="I1690" t="s">
        <v>119</v>
      </c>
      <c r="J1690" t="s">
        <v>3870</v>
      </c>
    </row>
    <row r="1691" spans="1:10" x14ac:dyDescent="0.2">
      <c r="A1691" s="3">
        <v>44469</v>
      </c>
      <c r="B1691" t="s">
        <v>119</v>
      </c>
      <c r="C1691">
        <v>97</v>
      </c>
      <c r="D1691" t="s">
        <v>1377</v>
      </c>
      <c r="E1691">
        <v>59.8</v>
      </c>
      <c r="F1691" t="s">
        <v>1378</v>
      </c>
      <c r="G1691">
        <v>55.7</v>
      </c>
      <c r="H1691" t="s">
        <v>120</v>
      </c>
      <c r="I1691" t="s">
        <v>119</v>
      </c>
      <c r="J1691" t="s">
        <v>3870</v>
      </c>
    </row>
    <row r="1692" spans="1:10" x14ac:dyDescent="0.2">
      <c r="A1692" s="3">
        <v>44500</v>
      </c>
      <c r="B1692" t="s">
        <v>119</v>
      </c>
      <c r="C1692">
        <v>97</v>
      </c>
      <c r="D1692" t="s">
        <v>1519</v>
      </c>
      <c r="E1692">
        <v>61</v>
      </c>
      <c r="F1692" t="s">
        <v>1520</v>
      </c>
      <c r="G1692">
        <v>57.1</v>
      </c>
      <c r="H1692" t="s">
        <v>120</v>
      </c>
      <c r="I1692" t="s">
        <v>119</v>
      </c>
      <c r="J1692" t="s">
        <v>3870</v>
      </c>
    </row>
    <row r="1693" spans="1:10" x14ac:dyDescent="0.2">
      <c r="A1693" s="3">
        <v>44530</v>
      </c>
      <c r="B1693" t="s">
        <v>119</v>
      </c>
      <c r="C1693">
        <v>96.8</v>
      </c>
      <c r="D1693" t="s">
        <v>1657</v>
      </c>
      <c r="E1693">
        <v>63.6</v>
      </c>
      <c r="F1693" t="s">
        <v>1658</v>
      </c>
      <c r="G1693">
        <v>58.1</v>
      </c>
      <c r="H1693" t="s">
        <v>120</v>
      </c>
      <c r="I1693" t="s">
        <v>119</v>
      </c>
      <c r="J1693" t="s">
        <v>3870</v>
      </c>
    </row>
    <row r="1694" spans="1:10" x14ac:dyDescent="0.2">
      <c r="A1694" s="3">
        <v>44561</v>
      </c>
      <c r="B1694" t="s">
        <v>119</v>
      </c>
      <c r="C1694">
        <v>96.8</v>
      </c>
      <c r="D1694" t="s">
        <v>1798</v>
      </c>
      <c r="E1694">
        <v>65.599999999999994</v>
      </c>
      <c r="F1694" t="s">
        <v>1799</v>
      </c>
      <c r="G1694">
        <v>60.6</v>
      </c>
      <c r="H1694" t="s">
        <v>120</v>
      </c>
      <c r="I1694" t="s">
        <v>119</v>
      </c>
      <c r="J1694" t="s">
        <v>3870</v>
      </c>
    </row>
    <row r="1695" spans="1:10" x14ac:dyDescent="0.2">
      <c r="A1695" s="3">
        <v>44592</v>
      </c>
      <c r="B1695" t="s">
        <v>119</v>
      </c>
      <c r="C1695">
        <v>96.8</v>
      </c>
      <c r="D1695" t="s">
        <v>1481</v>
      </c>
      <c r="E1695">
        <v>67</v>
      </c>
      <c r="F1695" t="s">
        <v>1937</v>
      </c>
      <c r="G1695">
        <v>62</v>
      </c>
      <c r="H1695" t="s">
        <v>120</v>
      </c>
      <c r="I1695" t="s">
        <v>119</v>
      </c>
      <c r="J1695" t="s">
        <v>3870</v>
      </c>
    </row>
    <row r="1696" spans="1:10" x14ac:dyDescent="0.2">
      <c r="A1696" s="3">
        <v>44620</v>
      </c>
      <c r="B1696" t="s">
        <v>119</v>
      </c>
      <c r="C1696">
        <v>96.9</v>
      </c>
      <c r="D1696" t="s">
        <v>2073</v>
      </c>
      <c r="E1696">
        <v>67.599999999999994</v>
      </c>
      <c r="F1696" t="s">
        <v>2074</v>
      </c>
      <c r="G1696">
        <v>62.9</v>
      </c>
      <c r="H1696" t="s">
        <v>120</v>
      </c>
      <c r="I1696" t="s">
        <v>119</v>
      </c>
      <c r="J1696" t="s">
        <v>3870</v>
      </c>
    </row>
    <row r="1697" spans="1:10" x14ac:dyDescent="0.2">
      <c r="A1697" s="3">
        <v>44651</v>
      </c>
      <c r="B1697" t="s">
        <v>119</v>
      </c>
      <c r="C1697">
        <v>96.9</v>
      </c>
      <c r="D1697" t="s">
        <v>2207</v>
      </c>
      <c r="E1697">
        <v>67.900000000000006</v>
      </c>
      <c r="F1697" t="s">
        <v>2208</v>
      </c>
      <c r="G1697">
        <v>63.4</v>
      </c>
      <c r="H1697" t="s">
        <v>120</v>
      </c>
      <c r="I1697" t="s">
        <v>119</v>
      </c>
      <c r="J1697" t="s">
        <v>3870</v>
      </c>
    </row>
    <row r="1698" spans="1:10" x14ac:dyDescent="0.2">
      <c r="A1698" s="3">
        <v>44681</v>
      </c>
      <c r="B1698" t="s">
        <v>119</v>
      </c>
      <c r="C1698">
        <v>96.8</v>
      </c>
      <c r="D1698" t="s">
        <v>2344</v>
      </c>
      <c r="E1698">
        <v>68.2</v>
      </c>
      <c r="F1698" t="s">
        <v>2345</v>
      </c>
      <c r="G1698">
        <v>63.8</v>
      </c>
      <c r="H1698" t="s">
        <v>120</v>
      </c>
      <c r="I1698" t="s">
        <v>119</v>
      </c>
      <c r="J1698" t="s">
        <v>3870</v>
      </c>
    </row>
    <row r="1699" spans="1:10" x14ac:dyDescent="0.2">
      <c r="A1699" s="3">
        <v>44712</v>
      </c>
      <c r="B1699" t="s">
        <v>119</v>
      </c>
      <c r="C1699">
        <v>96.8</v>
      </c>
      <c r="D1699" t="s">
        <v>2482</v>
      </c>
      <c r="E1699">
        <v>68.400000000000006</v>
      </c>
      <c r="F1699" t="s">
        <v>2483</v>
      </c>
      <c r="G1699">
        <v>64</v>
      </c>
      <c r="H1699" t="s">
        <v>120</v>
      </c>
      <c r="I1699" t="s">
        <v>119</v>
      </c>
      <c r="J1699" t="s">
        <v>3870</v>
      </c>
    </row>
    <row r="1700" spans="1:10" x14ac:dyDescent="0.2">
      <c r="A1700" s="3">
        <v>44741</v>
      </c>
      <c r="B1700" t="s">
        <v>119</v>
      </c>
      <c r="C1700">
        <v>96.8</v>
      </c>
      <c r="D1700" t="s">
        <v>2621</v>
      </c>
      <c r="E1700">
        <v>68.599999999999994</v>
      </c>
      <c r="F1700" t="s">
        <v>2622</v>
      </c>
      <c r="G1700">
        <v>64.2</v>
      </c>
      <c r="H1700" t="s">
        <v>120</v>
      </c>
      <c r="I1700" t="s">
        <v>119</v>
      </c>
      <c r="J1700" t="s">
        <v>3870</v>
      </c>
    </row>
    <row r="1701" spans="1:10" x14ac:dyDescent="0.2">
      <c r="A1701" s="3">
        <v>44769</v>
      </c>
      <c r="B1701" t="s">
        <v>119</v>
      </c>
      <c r="C1701">
        <v>96.8</v>
      </c>
      <c r="D1701" t="s">
        <v>2756</v>
      </c>
      <c r="E1701">
        <v>68.8</v>
      </c>
      <c r="F1701" t="s">
        <v>2757</v>
      </c>
      <c r="G1701">
        <v>64.400000000000006</v>
      </c>
      <c r="H1701" t="s">
        <v>120</v>
      </c>
      <c r="I1701" t="s">
        <v>119</v>
      </c>
      <c r="J1701" t="s">
        <v>3870</v>
      </c>
    </row>
    <row r="1702" spans="1:10" x14ac:dyDescent="0.2">
      <c r="A1702" s="3">
        <v>44804</v>
      </c>
      <c r="B1702" t="s">
        <v>119</v>
      </c>
      <c r="C1702">
        <v>96.8</v>
      </c>
      <c r="D1702" t="s">
        <v>2890</v>
      </c>
      <c r="E1702">
        <v>69.099999999999994</v>
      </c>
      <c r="F1702" t="s">
        <v>2891</v>
      </c>
      <c r="G1702">
        <v>64.599999999999994</v>
      </c>
      <c r="H1702" t="s">
        <v>120</v>
      </c>
      <c r="I1702" t="s">
        <v>119</v>
      </c>
      <c r="J1702" t="s">
        <v>3870</v>
      </c>
    </row>
    <row r="1703" spans="1:10" x14ac:dyDescent="0.2">
      <c r="A1703" s="3">
        <v>44832</v>
      </c>
      <c r="B1703" t="s">
        <v>119</v>
      </c>
      <c r="C1703">
        <v>96.8</v>
      </c>
      <c r="D1703" t="s">
        <v>3029</v>
      </c>
      <c r="E1703">
        <v>69.3</v>
      </c>
      <c r="F1703" t="s">
        <v>3030</v>
      </c>
      <c r="G1703">
        <v>64.7</v>
      </c>
      <c r="H1703" t="s">
        <v>120</v>
      </c>
      <c r="I1703" t="s">
        <v>119</v>
      </c>
      <c r="J1703" t="s">
        <v>3870</v>
      </c>
    </row>
    <row r="1704" spans="1:10" x14ac:dyDescent="0.2">
      <c r="A1704" s="3">
        <v>44860</v>
      </c>
      <c r="B1704" t="s">
        <v>119</v>
      </c>
      <c r="C1704">
        <v>96.8</v>
      </c>
      <c r="D1704" t="s">
        <v>3163</v>
      </c>
      <c r="E1704">
        <v>69.599999999999994</v>
      </c>
      <c r="F1704" t="s">
        <v>3164</v>
      </c>
      <c r="G1704">
        <v>65</v>
      </c>
      <c r="H1704" t="s">
        <v>120</v>
      </c>
      <c r="I1704" t="s">
        <v>119</v>
      </c>
      <c r="J1704" t="s">
        <v>3870</v>
      </c>
    </row>
    <row r="1705" spans="1:10" x14ac:dyDescent="0.2">
      <c r="A1705" s="3">
        <v>44895</v>
      </c>
      <c r="B1705" t="s">
        <v>119</v>
      </c>
      <c r="C1705">
        <v>96.8</v>
      </c>
      <c r="D1705" t="s">
        <v>3299</v>
      </c>
      <c r="E1705">
        <v>70</v>
      </c>
      <c r="F1705" t="s">
        <v>3300</v>
      </c>
      <c r="G1705">
        <v>65.3</v>
      </c>
      <c r="H1705" t="s">
        <v>120</v>
      </c>
      <c r="I1705" t="s">
        <v>119</v>
      </c>
      <c r="J1705" t="s">
        <v>3870</v>
      </c>
    </row>
    <row r="1706" spans="1:10" x14ac:dyDescent="0.2">
      <c r="A1706" s="3">
        <v>44923</v>
      </c>
      <c r="B1706" t="s">
        <v>119</v>
      </c>
      <c r="C1706">
        <v>96.7</v>
      </c>
      <c r="D1706" t="s">
        <v>3434</v>
      </c>
      <c r="E1706">
        <v>70.2</v>
      </c>
      <c r="F1706" t="s">
        <v>3435</v>
      </c>
      <c r="G1706">
        <v>65.400000000000006</v>
      </c>
      <c r="H1706" t="s">
        <v>120</v>
      </c>
      <c r="I1706" t="s">
        <v>119</v>
      </c>
      <c r="J1706" t="s">
        <v>3870</v>
      </c>
    </row>
    <row r="1707" spans="1:10" x14ac:dyDescent="0.2">
      <c r="A1707" s="3">
        <v>44951</v>
      </c>
      <c r="B1707" t="s">
        <v>119</v>
      </c>
      <c r="C1707">
        <v>96.7</v>
      </c>
      <c r="D1707" t="s">
        <v>3571</v>
      </c>
      <c r="E1707">
        <v>70.3</v>
      </c>
      <c r="F1707" t="s">
        <v>3572</v>
      </c>
      <c r="G1707">
        <v>65.5</v>
      </c>
      <c r="H1707" t="s">
        <v>120</v>
      </c>
      <c r="I1707" t="s">
        <v>119</v>
      </c>
      <c r="J1707" t="s">
        <v>3870</v>
      </c>
    </row>
    <row r="1708" spans="1:10" x14ac:dyDescent="0.2">
      <c r="A1708" s="3">
        <v>44979</v>
      </c>
      <c r="B1708" t="s">
        <v>119</v>
      </c>
      <c r="C1708">
        <v>96.7</v>
      </c>
      <c r="D1708" t="s">
        <v>3700</v>
      </c>
      <c r="E1708">
        <v>70.400000000000006</v>
      </c>
      <c r="F1708" t="s">
        <v>3701</v>
      </c>
      <c r="G1708">
        <v>65.5</v>
      </c>
      <c r="H1708" t="s">
        <v>120</v>
      </c>
      <c r="I1708" t="s">
        <v>119</v>
      </c>
      <c r="J1708" t="s">
        <v>3870</v>
      </c>
    </row>
    <row r="1709" spans="1:10" x14ac:dyDescent="0.2">
      <c r="A1709" s="3">
        <v>44993</v>
      </c>
      <c r="B1709" t="s">
        <v>119</v>
      </c>
      <c r="C1709">
        <v>96.7</v>
      </c>
      <c r="D1709" t="s">
        <v>3835</v>
      </c>
      <c r="E1709">
        <v>70.400000000000006</v>
      </c>
      <c r="F1709" t="s">
        <v>3836</v>
      </c>
      <c r="G1709">
        <v>65.5</v>
      </c>
      <c r="H1709" t="s">
        <v>120</v>
      </c>
      <c r="I1709" t="s">
        <v>119</v>
      </c>
      <c r="J1709" t="s">
        <v>3870</v>
      </c>
    </row>
    <row r="1710" spans="1:10" x14ac:dyDescent="0.2">
      <c r="A1710" s="3">
        <v>44227</v>
      </c>
      <c r="B1710" t="s">
        <v>121</v>
      </c>
      <c r="C1710">
        <v>95.8</v>
      </c>
      <c r="D1710" t="s">
        <v>251</v>
      </c>
      <c r="E1710">
        <v>7.6</v>
      </c>
      <c r="F1710" t="s">
        <v>252</v>
      </c>
      <c r="G1710">
        <v>1.7</v>
      </c>
      <c r="H1710" t="s">
        <v>122</v>
      </c>
      <c r="I1710" t="s">
        <v>121</v>
      </c>
      <c r="J1710" t="s">
        <v>3870</v>
      </c>
    </row>
    <row r="1711" spans="1:10" x14ac:dyDescent="0.2">
      <c r="A1711" s="3">
        <v>44227</v>
      </c>
      <c r="B1711" t="s">
        <v>121</v>
      </c>
      <c r="C1711">
        <v>95.8</v>
      </c>
      <c r="D1711" t="s">
        <v>251</v>
      </c>
      <c r="E1711">
        <v>7.2</v>
      </c>
      <c r="F1711" t="s">
        <v>252</v>
      </c>
      <c r="G1711">
        <v>1.7</v>
      </c>
      <c r="H1711" t="s">
        <v>122</v>
      </c>
      <c r="I1711" t="s">
        <v>121</v>
      </c>
      <c r="J1711" t="s">
        <v>3870</v>
      </c>
    </row>
    <row r="1712" spans="1:10" x14ac:dyDescent="0.2">
      <c r="A1712" s="3">
        <v>44255</v>
      </c>
      <c r="B1712" t="s">
        <v>121</v>
      </c>
      <c r="C1712">
        <v>97.6</v>
      </c>
      <c r="D1712" t="s">
        <v>389</v>
      </c>
      <c r="E1712">
        <v>20.3</v>
      </c>
      <c r="F1712" t="s">
        <v>390</v>
      </c>
      <c r="G1712">
        <v>8.1</v>
      </c>
      <c r="H1712" t="s">
        <v>122</v>
      </c>
      <c r="I1712" t="s">
        <v>121</v>
      </c>
      <c r="J1712" t="s">
        <v>3870</v>
      </c>
    </row>
    <row r="1713" spans="1:10" x14ac:dyDescent="0.2">
      <c r="A1713" s="3">
        <v>44286</v>
      </c>
      <c r="B1713" t="s">
        <v>121</v>
      </c>
      <c r="C1713">
        <v>97.8</v>
      </c>
      <c r="D1713" t="s">
        <v>532</v>
      </c>
      <c r="E1713">
        <v>34.1</v>
      </c>
      <c r="F1713" t="s">
        <v>533</v>
      </c>
      <c r="G1713">
        <v>22.7</v>
      </c>
      <c r="H1713" t="s">
        <v>122</v>
      </c>
      <c r="I1713" t="s">
        <v>121</v>
      </c>
      <c r="J1713" t="s">
        <v>3870</v>
      </c>
    </row>
    <row r="1714" spans="1:10" x14ac:dyDescent="0.2">
      <c r="A1714" s="3">
        <v>44316</v>
      </c>
      <c r="B1714" t="s">
        <v>121</v>
      </c>
      <c r="C1714">
        <v>97.2</v>
      </c>
      <c r="D1714" t="s">
        <v>673</v>
      </c>
      <c r="E1714">
        <v>43.8</v>
      </c>
      <c r="F1714" t="s">
        <v>674</v>
      </c>
      <c r="G1714">
        <v>36</v>
      </c>
      <c r="H1714" t="s">
        <v>122</v>
      </c>
      <c r="I1714" t="s">
        <v>121</v>
      </c>
      <c r="J1714" t="s">
        <v>3870</v>
      </c>
    </row>
    <row r="1715" spans="1:10" x14ac:dyDescent="0.2">
      <c r="A1715" s="3">
        <v>44347</v>
      </c>
      <c r="B1715" t="s">
        <v>121</v>
      </c>
      <c r="C1715">
        <v>97.1</v>
      </c>
      <c r="D1715" t="s">
        <v>816</v>
      </c>
      <c r="E1715">
        <v>48.1</v>
      </c>
      <c r="F1715" t="s">
        <v>817</v>
      </c>
      <c r="G1715">
        <v>43.5</v>
      </c>
      <c r="H1715" t="s">
        <v>122</v>
      </c>
      <c r="I1715" t="s">
        <v>121</v>
      </c>
      <c r="J1715" t="s">
        <v>3870</v>
      </c>
    </row>
    <row r="1716" spans="1:10" x14ac:dyDescent="0.2">
      <c r="A1716" s="3">
        <v>44377</v>
      </c>
      <c r="B1716" t="s">
        <v>121</v>
      </c>
      <c r="C1716">
        <v>97.1</v>
      </c>
      <c r="D1716" t="s">
        <v>960</v>
      </c>
      <c r="E1716">
        <v>50.4</v>
      </c>
      <c r="F1716" t="s">
        <v>961</v>
      </c>
      <c r="G1716">
        <v>46.9</v>
      </c>
      <c r="H1716" t="s">
        <v>122</v>
      </c>
      <c r="I1716" t="s">
        <v>121</v>
      </c>
      <c r="J1716" t="s">
        <v>3870</v>
      </c>
    </row>
    <row r="1717" spans="1:10" x14ac:dyDescent="0.2">
      <c r="A1717" s="3">
        <v>44408</v>
      </c>
      <c r="B1717" t="s">
        <v>121</v>
      </c>
      <c r="C1717">
        <v>97.1</v>
      </c>
      <c r="D1717" t="s">
        <v>1102</v>
      </c>
      <c r="E1717">
        <v>52.1</v>
      </c>
      <c r="F1717" t="s">
        <v>1103</v>
      </c>
      <c r="G1717">
        <v>48.4</v>
      </c>
      <c r="H1717" t="s">
        <v>122</v>
      </c>
      <c r="I1717" t="s">
        <v>121</v>
      </c>
      <c r="J1717" t="s">
        <v>3870</v>
      </c>
    </row>
    <row r="1718" spans="1:10" x14ac:dyDescent="0.2">
      <c r="A1718" s="3">
        <v>44439</v>
      </c>
      <c r="B1718" t="s">
        <v>121</v>
      </c>
      <c r="C1718">
        <v>97.1</v>
      </c>
      <c r="D1718" t="s">
        <v>1240</v>
      </c>
      <c r="E1718">
        <v>54.2</v>
      </c>
      <c r="F1718" t="s">
        <v>1241</v>
      </c>
      <c r="G1718">
        <v>50</v>
      </c>
      <c r="H1718" t="s">
        <v>122</v>
      </c>
      <c r="I1718" t="s">
        <v>121</v>
      </c>
      <c r="J1718" t="s">
        <v>3870</v>
      </c>
    </row>
    <row r="1719" spans="1:10" x14ac:dyDescent="0.2">
      <c r="A1719" s="3">
        <v>44469</v>
      </c>
      <c r="B1719" t="s">
        <v>121</v>
      </c>
      <c r="C1719">
        <v>97</v>
      </c>
      <c r="D1719" t="s">
        <v>1379</v>
      </c>
      <c r="E1719">
        <v>55.9</v>
      </c>
      <c r="F1719" t="s">
        <v>1380</v>
      </c>
      <c r="G1719">
        <v>51.8</v>
      </c>
      <c r="H1719" t="s">
        <v>122</v>
      </c>
      <c r="I1719" t="s">
        <v>121</v>
      </c>
      <c r="J1719" t="s">
        <v>3870</v>
      </c>
    </row>
    <row r="1720" spans="1:10" x14ac:dyDescent="0.2">
      <c r="A1720" s="3">
        <v>44500</v>
      </c>
      <c r="B1720" t="s">
        <v>121</v>
      </c>
      <c r="C1720">
        <v>97</v>
      </c>
      <c r="D1720" t="s">
        <v>1521</v>
      </c>
      <c r="E1720">
        <v>59.3</v>
      </c>
      <c r="F1720" t="s">
        <v>1522</v>
      </c>
      <c r="G1720">
        <v>53.8</v>
      </c>
      <c r="H1720" t="s">
        <v>122</v>
      </c>
      <c r="I1720" t="s">
        <v>121</v>
      </c>
      <c r="J1720" t="s">
        <v>3870</v>
      </c>
    </row>
    <row r="1721" spans="1:10" x14ac:dyDescent="0.2">
      <c r="A1721" s="3">
        <v>44530</v>
      </c>
      <c r="B1721" t="s">
        <v>121</v>
      </c>
      <c r="C1721">
        <v>96.8</v>
      </c>
      <c r="D1721" t="s">
        <v>1659</v>
      </c>
      <c r="E1721">
        <v>64.7</v>
      </c>
      <c r="F1721" t="s">
        <v>1660</v>
      </c>
      <c r="G1721">
        <v>54.9</v>
      </c>
      <c r="H1721" t="s">
        <v>122</v>
      </c>
      <c r="I1721" t="s">
        <v>121</v>
      </c>
      <c r="J1721" t="s">
        <v>3870</v>
      </c>
    </row>
    <row r="1722" spans="1:10" x14ac:dyDescent="0.2">
      <c r="A1722" s="3">
        <v>44561</v>
      </c>
      <c r="B1722" t="s">
        <v>121</v>
      </c>
      <c r="C1722">
        <v>96.8</v>
      </c>
      <c r="D1722" t="s">
        <v>1800</v>
      </c>
      <c r="E1722">
        <v>67.400000000000006</v>
      </c>
      <c r="F1722" t="s">
        <v>1801</v>
      </c>
      <c r="G1722">
        <v>57.6</v>
      </c>
      <c r="H1722" t="s">
        <v>122</v>
      </c>
      <c r="I1722" t="s">
        <v>121</v>
      </c>
      <c r="J1722" t="s">
        <v>3870</v>
      </c>
    </row>
    <row r="1723" spans="1:10" x14ac:dyDescent="0.2">
      <c r="A1723" s="3">
        <v>44592</v>
      </c>
      <c r="B1723" t="s">
        <v>121</v>
      </c>
      <c r="C1723">
        <v>96.8</v>
      </c>
      <c r="D1723" t="s">
        <v>1938</v>
      </c>
      <c r="E1723">
        <v>68.8</v>
      </c>
      <c r="F1723" t="s">
        <v>1939</v>
      </c>
      <c r="G1723">
        <v>58.8</v>
      </c>
      <c r="H1723" t="s">
        <v>122</v>
      </c>
      <c r="I1723" t="s">
        <v>121</v>
      </c>
      <c r="J1723" t="s">
        <v>3870</v>
      </c>
    </row>
    <row r="1724" spans="1:10" x14ac:dyDescent="0.2">
      <c r="A1724" s="3">
        <v>44620</v>
      </c>
      <c r="B1724" t="s">
        <v>121</v>
      </c>
      <c r="C1724">
        <v>96.9</v>
      </c>
      <c r="D1724" t="s">
        <v>2075</v>
      </c>
      <c r="E1724">
        <v>69.3</v>
      </c>
      <c r="F1724" t="s">
        <v>2076</v>
      </c>
      <c r="G1724">
        <v>59.4</v>
      </c>
      <c r="H1724" t="s">
        <v>122</v>
      </c>
      <c r="I1724" t="s">
        <v>121</v>
      </c>
      <c r="J1724" t="s">
        <v>3870</v>
      </c>
    </row>
    <row r="1725" spans="1:10" x14ac:dyDescent="0.2">
      <c r="A1725" s="3">
        <v>44651</v>
      </c>
      <c r="B1725" t="s">
        <v>121</v>
      </c>
      <c r="C1725">
        <v>96.9</v>
      </c>
      <c r="D1725" t="s">
        <v>2209</v>
      </c>
      <c r="E1725">
        <v>69.5</v>
      </c>
      <c r="F1725" t="s">
        <v>2210</v>
      </c>
      <c r="G1725">
        <v>59.7</v>
      </c>
      <c r="H1725" t="s">
        <v>122</v>
      </c>
      <c r="I1725" t="s">
        <v>121</v>
      </c>
      <c r="J1725" t="s">
        <v>3870</v>
      </c>
    </row>
    <row r="1726" spans="1:10" x14ac:dyDescent="0.2">
      <c r="A1726" s="3">
        <v>44681</v>
      </c>
      <c r="B1726" t="s">
        <v>121</v>
      </c>
      <c r="C1726">
        <v>96.8</v>
      </c>
      <c r="D1726" t="s">
        <v>2346</v>
      </c>
      <c r="E1726">
        <v>69.8</v>
      </c>
      <c r="F1726" t="s">
        <v>2347</v>
      </c>
      <c r="G1726">
        <v>60.2</v>
      </c>
      <c r="H1726" t="s">
        <v>122</v>
      </c>
      <c r="I1726" t="s">
        <v>121</v>
      </c>
      <c r="J1726" t="s">
        <v>3870</v>
      </c>
    </row>
    <row r="1727" spans="1:10" x14ac:dyDescent="0.2">
      <c r="A1727" s="3">
        <v>44712</v>
      </c>
      <c r="B1727" t="s">
        <v>121</v>
      </c>
      <c r="C1727">
        <v>96.8</v>
      </c>
      <c r="D1727" t="s">
        <v>2484</v>
      </c>
      <c r="E1727">
        <v>70.2</v>
      </c>
      <c r="F1727" t="s">
        <v>2485</v>
      </c>
      <c r="G1727">
        <v>60.5</v>
      </c>
      <c r="H1727" t="s">
        <v>122</v>
      </c>
      <c r="I1727" t="s">
        <v>121</v>
      </c>
      <c r="J1727" t="s">
        <v>3870</v>
      </c>
    </row>
    <row r="1728" spans="1:10" x14ac:dyDescent="0.2">
      <c r="A1728" s="3">
        <v>44741</v>
      </c>
      <c r="B1728" t="s">
        <v>121</v>
      </c>
      <c r="C1728">
        <v>96.8</v>
      </c>
      <c r="D1728" t="s">
        <v>2623</v>
      </c>
      <c r="E1728">
        <v>70.400000000000006</v>
      </c>
      <c r="F1728" t="s">
        <v>2624</v>
      </c>
      <c r="G1728">
        <v>60.7</v>
      </c>
      <c r="H1728" t="s">
        <v>122</v>
      </c>
      <c r="I1728" t="s">
        <v>121</v>
      </c>
      <c r="J1728" t="s">
        <v>3870</v>
      </c>
    </row>
    <row r="1729" spans="1:10" x14ac:dyDescent="0.2">
      <c r="A1729" s="3">
        <v>44769</v>
      </c>
      <c r="B1729" t="s">
        <v>121</v>
      </c>
      <c r="C1729">
        <v>96.8</v>
      </c>
      <c r="D1729" t="s">
        <v>2758</v>
      </c>
      <c r="E1729">
        <v>70.7</v>
      </c>
      <c r="F1729" t="s">
        <v>2759</v>
      </c>
      <c r="G1729">
        <v>60.9</v>
      </c>
      <c r="H1729" t="s">
        <v>122</v>
      </c>
      <c r="I1729" t="s">
        <v>121</v>
      </c>
      <c r="J1729" t="s">
        <v>3870</v>
      </c>
    </row>
    <row r="1730" spans="1:10" x14ac:dyDescent="0.2">
      <c r="A1730" s="3">
        <v>44804</v>
      </c>
      <c r="B1730" t="s">
        <v>121</v>
      </c>
      <c r="C1730">
        <v>96.8</v>
      </c>
      <c r="D1730" t="s">
        <v>2892</v>
      </c>
      <c r="E1730">
        <v>71</v>
      </c>
      <c r="F1730" t="s">
        <v>2893</v>
      </c>
      <c r="G1730">
        <v>61.2</v>
      </c>
      <c r="H1730" t="s">
        <v>122</v>
      </c>
      <c r="I1730" t="s">
        <v>121</v>
      </c>
      <c r="J1730" t="s">
        <v>3870</v>
      </c>
    </row>
    <row r="1731" spans="1:10" x14ac:dyDescent="0.2">
      <c r="A1731" s="3">
        <v>44832</v>
      </c>
      <c r="B1731" t="s">
        <v>121</v>
      </c>
      <c r="C1731">
        <v>96.8</v>
      </c>
      <c r="D1731" t="s">
        <v>3031</v>
      </c>
      <c r="E1731">
        <v>71.2</v>
      </c>
      <c r="F1731" t="s">
        <v>3032</v>
      </c>
      <c r="G1731">
        <v>61.5</v>
      </c>
      <c r="H1731" t="s">
        <v>122</v>
      </c>
      <c r="I1731" t="s">
        <v>121</v>
      </c>
      <c r="J1731" t="s">
        <v>3870</v>
      </c>
    </row>
    <row r="1732" spans="1:10" x14ac:dyDescent="0.2">
      <c r="A1732" s="3">
        <v>44860</v>
      </c>
      <c r="B1732" t="s">
        <v>121</v>
      </c>
      <c r="C1732">
        <v>96.8</v>
      </c>
      <c r="D1732" t="s">
        <v>1690</v>
      </c>
      <c r="E1732">
        <v>71.5</v>
      </c>
      <c r="F1732" t="s">
        <v>3165</v>
      </c>
      <c r="G1732">
        <v>61.9</v>
      </c>
      <c r="H1732" t="s">
        <v>122</v>
      </c>
      <c r="I1732" t="s">
        <v>121</v>
      </c>
      <c r="J1732" t="s">
        <v>3870</v>
      </c>
    </row>
    <row r="1733" spans="1:10" x14ac:dyDescent="0.2">
      <c r="A1733" s="3">
        <v>44895</v>
      </c>
      <c r="B1733" t="s">
        <v>121</v>
      </c>
      <c r="C1733">
        <v>96.8</v>
      </c>
      <c r="D1733" t="s">
        <v>3301</v>
      </c>
      <c r="E1733">
        <v>72.099999999999994</v>
      </c>
      <c r="F1733" t="s">
        <v>3302</v>
      </c>
      <c r="G1733">
        <v>62.3</v>
      </c>
      <c r="H1733" t="s">
        <v>122</v>
      </c>
      <c r="I1733" t="s">
        <v>121</v>
      </c>
      <c r="J1733" t="s">
        <v>3870</v>
      </c>
    </row>
    <row r="1734" spans="1:10" x14ac:dyDescent="0.2">
      <c r="A1734" s="3">
        <v>44923</v>
      </c>
      <c r="B1734" t="s">
        <v>121</v>
      </c>
      <c r="C1734">
        <v>96.7</v>
      </c>
      <c r="D1734" t="s">
        <v>3436</v>
      </c>
      <c r="E1734">
        <v>72.2</v>
      </c>
      <c r="F1734" t="s">
        <v>3437</v>
      </c>
      <c r="G1734">
        <v>62.5</v>
      </c>
      <c r="H1734" t="s">
        <v>122</v>
      </c>
      <c r="I1734" t="s">
        <v>121</v>
      </c>
      <c r="J1734" t="s">
        <v>3870</v>
      </c>
    </row>
    <row r="1735" spans="1:10" x14ac:dyDescent="0.2">
      <c r="A1735" s="3">
        <v>44951</v>
      </c>
      <c r="B1735" t="s">
        <v>121</v>
      </c>
      <c r="C1735">
        <v>96.7</v>
      </c>
      <c r="D1735" t="s">
        <v>3573</v>
      </c>
      <c r="E1735">
        <v>72.2</v>
      </c>
      <c r="F1735" t="s">
        <v>3072</v>
      </c>
      <c r="G1735">
        <v>62.5</v>
      </c>
      <c r="H1735" t="s">
        <v>122</v>
      </c>
      <c r="I1735" t="s">
        <v>121</v>
      </c>
      <c r="J1735" t="s">
        <v>3870</v>
      </c>
    </row>
    <row r="1736" spans="1:10" x14ac:dyDescent="0.2">
      <c r="A1736" s="3">
        <v>44979</v>
      </c>
      <c r="B1736" t="s">
        <v>121</v>
      </c>
      <c r="C1736">
        <v>96.7</v>
      </c>
      <c r="D1736" t="s">
        <v>3702</v>
      </c>
      <c r="E1736">
        <v>72.3</v>
      </c>
      <c r="F1736" t="s">
        <v>3703</v>
      </c>
      <c r="G1736">
        <v>62.6</v>
      </c>
      <c r="H1736" t="s">
        <v>122</v>
      </c>
      <c r="I1736" t="s">
        <v>121</v>
      </c>
      <c r="J1736" t="s">
        <v>3870</v>
      </c>
    </row>
    <row r="1737" spans="1:10" x14ac:dyDescent="0.2">
      <c r="A1737" s="3">
        <v>44993</v>
      </c>
      <c r="B1737" t="s">
        <v>121</v>
      </c>
      <c r="C1737">
        <v>96.7</v>
      </c>
      <c r="D1737" t="s">
        <v>3702</v>
      </c>
      <c r="E1737">
        <v>72.3</v>
      </c>
      <c r="F1737" t="s">
        <v>3837</v>
      </c>
      <c r="G1737">
        <v>62.6</v>
      </c>
      <c r="H1737" t="s">
        <v>122</v>
      </c>
      <c r="I1737" t="s">
        <v>121</v>
      </c>
      <c r="J1737" t="s">
        <v>3870</v>
      </c>
    </row>
    <row r="1738" spans="1:10" x14ac:dyDescent="0.2">
      <c r="A1738" s="3">
        <v>44227</v>
      </c>
      <c r="B1738" t="s">
        <v>123</v>
      </c>
      <c r="C1738">
        <v>95.8</v>
      </c>
      <c r="D1738" t="s">
        <v>253</v>
      </c>
      <c r="E1738">
        <v>7.2</v>
      </c>
      <c r="F1738" t="s">
        <v>254</v>
      </c>
      <c r="G1738">
        <v>1.9</v>
      </c>
      <c r="H1738" t="s">
        <v>124</v>
      </c>
      <c r="I1738" t="s">
        <v>123</v>
      </c>
      <c r="J1738" t="s">
        <v>3870</v>
      </c>
    </row>
    <row r="1739" spans="1:10" x14ac:dyDescent="0.2">
      <c r="A1739" s="3">
        <v>44227</v>
      </c>
      <c r="B1739" t="s">
        <v>123</v>
      </c>
      <c r="C1739">
        <v>95.8</v>
      </c>
      <c r="D1739" t="s">
        <v>253</v>
      </c>
      <c r="E1739">
        <v>5.3</v>
      </c>
      <c r="F1739" t="s">
        <v>254</v>
      </c>
      <c r="G1739">
        <v>1.9</v>
      </c>
      <c r="H1739" t="s">
        <v>124</v>
      </c>
      <c r="I1739" t="s">
        <v>123</v>
      </c>
      <c r="J1739" t="s">
        <v>3870</v>
      </c>
    </row>
    <row r="1740" spans="1:10" x14ac:dyDescent="0.2">
      <c r="A1740" s="3">
        <v>44255</v>
      </c>
      <c r="B1740" t="s">
        <v>123</v>
      </c>
      <c r="C1740">
        <v>97.6</v>
      </c>
      <c r="D1740" t="s">
        <v>391</v>
      </c>
      <c r="E1740">
        <v>17.399999999999999</v>
      </c>
      <c r="F1740" t="s">
        <v>392</v>
      </c>
      <c r="G1740">
        <v>7.8</v>
      </c>
      <c r="H1740" t="s">
        <v>124</v>
      </c>
      <c r="I1740" t="s">
        <v>123</v>
      </c>
      <c r="J1740" t="s">
        <v>3870</v>
      </c>
    </row>
    <row r="1741" spans="1:10" x14ac:dyDescent="0.2">
      <c r="A1741" s="3">
        <v>44286</v>
      </c>
      <c r="B1741" t="s">
        <v>123</v>
      </c>
      <c r="C1741">
        <v>97.8</v>
      </c>
      <c r="D1741" t="s">
        <v>534</v>
      </c>
      <c r="E1741">
        <v>30.6</v>
      </c>
      <c r="F1741" t="s">
        <v>535</v>
      </c>
      <c r="G1741">
        <v>18.600000000000001</v>
      </c>
      <c r="H1741" t="s">
        <v>124</v>
      </c>
      <c r="I1741" t="s">
        <v>123</v>
      </c>
      <c r="J1741" t="s">
        <v>3870</v>
      </c>
    </row>
    <row r="1742" spans="1:10" x14ac:dyDescent="0.2">
      <c r="A1742" s="3">
        <v>44316</v>
      </c>
      <c r="B1742" t="s">
        <v>123</v>
      </c>
      <c r="C1742">
        <v>97.2</v>
      </c>
      <c r="D1742" t="s">
        <v>675</v>
      </c>
      <c r="E1742">
        <v>37.5</v>
      </c>
      <c r="F1742" t="s">
        <v>676</v>
      </c>
      <c r="G1742">
        <v>31.5</v>
      </c>
      <c r="H1742" t="s">
        <v>124</v>
      </c>
      <c r="I1742" t="s">
        <v>123</v>
      </c>
      <c r="J1742" t="s">
        <v>3870</v>
      </c>
    </row>
    <row r="1743" spans="1:10" x14ac:dyDescent="0.2">
      <c r="A1743" s="3">
        <v>44347</v>
      </c>
      <c r="B1743" t="s">
        <v>123</v>
      </c>
      <c r="C1743">
        <v>97.1</v>
      </c>
      <c r="D1743" t="s">
        <v>818</v>
      </c>
      <c r="E1743">
        <v>41.3</v>
      </c>
      <c r="F1743" t="s">
        <v>819</v>
      </c>
      <c r="G1743">
        <v>37.4</v>
      </c>
      <c r="H1743" t="s">
        <v>124</v>
      </c>
      <c r="I1743" t="s">
        <v>123</v>
      </c>
      <c r="J1743" t="s">
        <v>3870</v>
      </c>
    </row>
    <row r="1744" spans="1:10" x14ac:dyDescent="0.2">
      <c r="A1744" s="3">
        <v>44377</v>
      </c>
      <c r="B1744" t="s">
        <v>123</v>
      </c>
      <c r="C1744">
        <v>97.1</v>
      </c>
      <c r="D1744" t="s">
        <v>962</v>
      </c>
      <c r="E1744">
        <v>43.3</v>
      </c>
      <c r="F1744" t="s">
        <v>963</v>
      </c>
      <c r="G1744">
        <v>40.4</v>
      </c>
      <c r="H1744" t="s">
        <v>124</v>
      </c>
      <c r="I1744" t="s">
        <v>123</v>
      </c>
      <c r="J1744" t="s">
        <v>3870</v>
      </c>
    </row>
    <row r="1745" spans="1:10" x14ac:dyDescent="0.2">
      <c r="A1745" s="3">
        <v>44408</v>
      </c>
      <c r="B1745" t="s">
        <v>123</v>
      </c>
      <c r="C1745">
        <v>97.1</v>
      </c>
      <c r="D1745" t="s">
        <v>1104</v>
      </c>
      <c r="E1745">
        <v>45.2</v>
      </c>
      <c r="F1745" t="s">
        <v>1105</v>
      </c>
      <c r="G1745">
        <v>42.1</v>
      </c>
      <c r="H1745" t="s">
        <v>124</v>
      </c>
      <c r="I1745" t="s">
        <v>123</v>
      </c>
      <c r="J1745" t="s">
        <v>3870</v>
      </c>
    </row>
    <row r="1746" spans="1:10" x14ac:dyDescent="0.2">
      <c r="A1746" s="3">
        <v>44439</v>
      </c>
      <c r="B1746" t="s">
        <v>123</v>
      </c>
      <c r="C1746">
        <v>97.1</v>
      </c>
      <c r="D1746" t="s">
        <v>1242</v>
      </c>
      <c r="E1746">
        <v>47.8</v>
      </c>
      <c r="F1746" t="s">
        <v>1243</v>
      </c>
      <c r="G1746">
        <v>43.8</v>
      </c>
      <c r="H1746" t="s">
        <v>124</v>
      </c>
      <c r="I1746" t="s">
        <v>123</v>
      </c>
      <c r="J1746" t="s">
        <v>3870</v>
      </c>
    </row>
    <row r="1747" spans="1:10" x14ac:dyDescent="0.2">
      <c r="A1747" s="3">
        <v>44469</v>
      </c>
      <c r="B1747" t="s">
        <v>123</v>
      </c>
      <c r="C1747">
        <v>97</v>
      </c>
      <c r="D1747" t="s">
        <v>1381</v>
      </c>
      <c r="E1747">
        <v>49.9</v>
      </c>
      <c r="F1747" t="s">
        <v>1382</v>
      </c>
      <c r="G1747">
        <v>46.2</v>
      </c>
      <c r="H1747" t="s">
        <v>124</v>
      </c>
      <c r="I1747" t="s">
        <v>123</v>
      </c>
      <c r="J1747" t="s">
        <v>3870</v>
      </c>
    </row>
    <row r="1748" spans="1:10" x14ac:dyDescent="0.2">
      <c r="A1748" s="3">
        <v>44500</v>
      </c>
      <c r="B1748" t="s">
        <v>123</v>
      </c>
      <c r="C1748">
        <v>97</v>
      </c>
      <c r="D1748" t="s">
        <v>1523</v>
      </c>
      <c r="E1748">
        <v>51.3</v>
      </c>
      <c r="F1748" t="s">
        <v>1524</v>
      </c>
      <c r="G1748">
        <v>48.1</v>
      </c>
      <c r="H1748" t="s">
        <v>124</v>
      </c>
      <c r="I1748" t="s">
        <v>123</v>
      </c>
      <c r="J1748" t="s">
        <v>3870</v>
      </c>
    </row>
    <row r="1749" spans="1:10" x14ac:dyDescent="0.2">
      <c r="A1749" s="3">
        <v>44530</v>
      </c>
      <c r="B1749" t="s">
        <v>123</v>
      </c>
      <c r="C1749">
        <v>96.8</v>
      </c>
      <c r="D1749" t="s">
        <v>1661</v>
      </c>
      <c r="E1749">
        <v>53</v>
      </c>
      <c r="F1749" t="s">
        <v>1662</v>
      </c>
      <c r="G1749">
        <v>49.1</v>
      </c>
      <c r="H1749" t="s">
        <v>124</v>
      </c>
      <c r="I1749" t="s">
        <v>123</v>
      </c>
      <c r="J1749" t="s">
        <v>3870</v>
      </c>
    </row>
    <row r="1750" spans="1:10" x14ac:dyDescent="0.2">
      <c r="A1750" s="3">
        <v>44561</v>
      </c>
      <c r="B1750" t="s">
        <v>123</v>
      </c>
      <c r="C1750">
        <v>96.8</v>
      </c>
      <c r="D1750" t="s">
        <v>1802</v>
      </c>
      <c r="E1750">
        <v>54.9</v>
      </c>
      <c r="F1750" t="s">
        <v>1803</v>
      </c>
      <c r="G1750">
        <v>51</v>
      </c>
      <c r="H1750" t="s">
        <v>124</v>
      </c>
      <c r="I1750" t="s">
        <v>123</v>
      </c>
      <c r="J1750" t="s">
        <v>3870</v>
      </c>
    </row>
    <row r="1751" spans="1:10" x14ac:dyDescent="0.2">
      <c r="A1751" s="3">
        <v>44592</v>
      </c>
      <c r="B1751" t="s">
        <v>123</v>
      </c>
      <c r="C1751">
        <v>96.8</v>
      </c>
      <c r="D1751" t="s">
        <v>1940</v>
      </c>
      <c r="E1751">
        <v>56.1</v>
      </c>
      <c r="F1751" t="s">
        <v>1941</v>
      </c>
      <c r="G1751">
        <v>52.3</v>
      </c>
      <c r="H1751" t="s">
        <v>124</v>
      </c>
      <c r="I1751" t="s">
        <v>123</v>
      </c>
      <c r="J1751" t="s">
        <v>3870</v>
      </c>
    </row>
    <row r="1752" spans="1:10" x14ac:dyDescent="0.2">
      <c r="A1752" s="3">
        <v>44620</v>
      </c>
      <c r="B1752" t="s">
        <v>123</v>
      </c>
      <c r="C1752">
        <v>96.9</v>
      </c>
      <c r="D1752" t="s">
        <v>2077</v>
      </c>
      <c r="E1752">
        <v>56.7</v>
      </c>
      <c r="F1752" t="s">
        <v>2078</v>
      </c>
      <c r="G1752">
        <v>53</v>
      </c>
      <c r="H1752" t="s">
        <v>124</v>
      </c>
      <c r="I1752" t="s">
        <v>123</v>
      </c>
      <c r="J1752" t="s">
        <v>3870</v>
      </c>
    </row>
    <row r="1753" spans="1:10" x14ac:dyDescent="0.2">
      <c r="A1753" s="3">
        <v>44651</v>
      </c>
      <c r="B1753" t="s">
        <v>123</v>
      </c>
      <c r="C1753">
        <v>96.9</v>
      </c>
      <c r="D1753" t="s">
        <v>2211</v>
      </c>
      <c r="E1753">
        <v>56.9</v>
      </c>
      <c r="F1753" t="s">
        <v>2212</v>
      </c>
      <c r="G1753">
        <v>53.5</v>
      </c>
      <c r="H1753" t="s">
        <v>124</v>
      </c>
      <c r="I1753" t="s">
        <v>123</v>
      </c>
      <c r="J1753" t="s">
        <v>3870</v>
      </c>
    </row>
    <row r="1754" spans="1:10" x14ac:dyDescent="0.2">
      <c r="A1754" s="3">
        <v>44681</v>
      </c>
      <c r="B1754" t="s">
        <v>123</v>
      </c>
      <c r="C1754">
        <v>96.8</v>
      </c>
      <c r="D1754" t="s">
        <v>2348</v>
      </c>
      <c r="E1754">
        <v>57.1</v>
      </c>
      <c r="F1754" t="s">
        <v>2349</v>
      </c>
      <c r="G1754">
        <v>53.8</v>
      </c>
      <c r="H1754" t="s">
        <v>124</v>
      </c>
      <c r="I1754" t="s">
        <v>123</v>
      </c>
      <c r="J1754" t="s">
        <v>3870</v>
      </c>
    </row>
    <row r="1755" spans="1:10" x14ac:dyDescent="0.2">
      <c r="A1755" s="3">
        <v>44712</v>
      </c>
      <c r="B1755" t="s">
        <v>123</v>
      </c>
      <c r="C1755">
        <v>96.8</v>
      </c>
      <c r="D1755" t="s">
        <v>2486</v>
      </c>
      <c r="E1755">
        <v>57.3</v>
      </c>
      <c r="F1755" t="s">
        <v>2487</v>
      </c>
      <c r="G1755">
        <v>54</v>
      </c>
      <c r="H1755" t="s">
        <v>124</v>
      </c>
      <c r="I1755" t="s">
        <v>123</v>
      </c>
      <c r="J1755" t="s">
        <v>3870</v>
      </c>
    </row>
    <row r="1756" spans="1:10" x14ac:dyDescent="0.2">
      <c r="A1756" s="3">
        <v>44741</v>
      </c>
      <c r="B1756" t="s">
        <v>123</v>
      </c>
      <c r="C1756">
        <v>96.8</v>
      </c>
      <c r="D1756" t="s">
        <v>2001</v>
      </c>
      <c r="E1756">
        <v>57.5</v>
      </c>
      <c r="F1756" t="s">
        <v>2625</v>
      </c>
      <c r="G1756">
        <v>54.1</v>
      </c>
      <c r="H1756" t="s">
        <v>124</v>
      </c>
      <c r="I1756" t="s">
        <v>123</v>
      </c>
      <c r="J1756" t="s">
        <v>3870</v>
      </c>
    </row>
    <row r="1757" spans="1:10" x14ac:dyDescent="0.2">
      <c r="A1757" s="3">
        <v>44769</v>
      </c>
      <c r="B1757" t="s">
        <v>123</v>
      </c>
      <c r="C1757">
        <v>96.8</v>
      </c>
      <c r="D1757" t="s">
        <v>2760</v>
      </c>
      <c r="E1757">
        <v>57.7</v>
      </c>
      <c r="F1757" t="s">
        <v>2761</v>
      </c>
      <c r="G1757">
        <v>54.2</v>
      </c>
      <c r="H1757" t="s">
        <v>124</v>
      </c>
      <c r="I1757" t="s">
        <v>123</v>
      </c>
      <c r="J1757" t="s">
        <v>3870</v>
      </c>
    </row>
    <row r="1758" spans="1:10" x14ac:dyDescent="0.2">
      <c r="A1758" s="3">
        <v>44804</v>
      </c>
      <c r="B1758" t="s">
        <v>123</v>
      </c>
      <c r="C1758">
        <v>96.8</v>
      </c>
      <c r="D1758" t="s">
        <v>2894</v>
      </c>
      <c r="E1758">
        <v>57.9</v>
      </c>
      <c r="F1758" t="s">
        <v>2895</v>
      </c>
      <c r="G1758">
        <v>54.4</v>
      </c>
      <c r="H1758" t="s">
        <v>124</v>
      </c>
      <c r="I1758" t="s">
        <v>123</v>
      </c>
      <c r="J1758" t="s">
        <v>3870</v>
      </c>
    </row>
    <row r="1759" spans="1:10" x14ac:dyDescent="0.2">
      <c r="A1759" s="3">
        <v>44832</v>
      </c>
      <c r="B1759" t="s">
        <v>123</v>
      </c>
      <c r="C1759">
        <v>96.8</v>
      </c>
      <c r="D1759" t="s">
        <v>3033</v>
      </c>
      <c r="E1759">
        <v>58</v>
      </c>
      <c r="F1759" t="s">
        <v>1454</v>
      </c>
      <c r="G1759">
        <v>54.5</v>
      </c>
      <c r="H1759" t="s">
        <v>124</v>
      </c>
      <c r="I1759" t="s">
        <v>123</v>
      </c>
      <c r="J1759" t="s">
        <v>3870</v>
      </c>
    </row>
    <row r="1760" spans="1:10" x14ac:dyDescent="0.2">
      <c r="A1760" s="3">
        <v>44860</v>
      </c>
      <c r="B1760" t="s">
        <v>123</v>
      </c>
      <c r="C1760">
        <v>96.8</v>
      </c>
      <c r="D1760" t="s">
        <v>3166</v>
      </c>
      <c r="E1760">
        <v>58.4</v>
      </c>
      <c r="F1760" t="s">
        <v>3167</v>
      </c>
      <c r="G1760">
        <v>54.7</v>
      </c>
      <c r="H1760" t="s">
        <v>124</v>
      </c>
      <c r="I1760" t="s">
        <v>123</v>
      </c>
      <c r="J1760" t="s">
        <v>3870</v>
      </c>
    </row>
    <row r="1761" spans="1:10" x14ac:dyDescent="0.2">
      <c r="A1761" s="3">
        <v>44895</v>
      </c>
      <c r="B1761" t="s">
        <v>123</v>
      </c>
      <c r="C1761">
        <v>96.8</v>
      </c>
      <c r="D1761" t="s">
        <v>3303</v>
      </c>
      <c r="E1761">
        <v>58.8</v>
      </c>
      <c r="F1761" t="s">
        <v>3304</v>
      </c>
      <c r="G1761">
        <v>54.8</v>
      </c>
      <c r="H1761" t="s">
        <v>124</v>
      </c>
      <c r="I1761" t="s">
        <v>123</v>
      </c>
      <c r="J1761" t="s">
        <v>3870</v>
      </c>
    </row>
    <row r="1762" spans="1:10" x14ac:dyDescent="0.2">
      <c r="A1762" s="3">
        <v>44923</v>
      </c>
      <c r="B1762" t="s">
        <v>123</v>
      </c>
      <c r="C1762">
        <v>96.7</v>
      </c>
      <c r="D1762" t="s">
        <v>3438</v>
      </c>
      <c r="E1762">
        <v>59</v>
      </c>
      <c r="F1762" t="s">
        <v>3439</v>
      </c>
      <c r="G1762">
        <v>54.9</v>
      </c>
      <c r="H1762" t="s">
        <v>124</v>
      </c>
      <c r="I1762" t="s">
        <v>123</v>
      </c>
      <c r="J1762" t="s">
        <v>3870</v>
      </c>
    </row>
    <row r="1763" spans="1:10" x14ac:dyDescent="0.2">
      <c r="A1763" s="3">
        <v>44951</v>
      </c>
      <c r="B1763" t="s">
        <v>123</v>
      </c>
      <c r="C1763">
        <v>96.7</v>
      </c>
      <c r="D1763" t="s">
        <v>3574</v>
      </c>
      <c r="E1763">
        <v>59.2</v>
      </c>
      <c r="F1763" t="s">
        <v>553</v>
      </c>
      <c r="G1763">
        <v>55</v>
      </c>
      <c r="H1763" t="s">
        <v>124</v>
      </c>
      <c r="I1763" t="s">
        <v>123</v>
      </c>
      <c r="J1763" t="s">
        <v>3870</v>
      </c>
    </row>
    <row r="1764" spans="1:10" x14ac:dyDescent="0.2">
      <c r="A1764" s="3">
        <v>44979</v>
      </c>
      <c r="B1764" t="s">
        <v>123</v>
      </c>
      <c r="C1764">
        <v>96.7</v>
      </c>
      <c r="D1764" t="s">
        <v>3704</v>
      </c>
      <c r="E1764">
        <v>59.3</v>
      </c>
      <c r="F1764" t="s">
        <v>3705</v>
      </c>
      <c r="G1764">
        <v>55</v>
      </c>
      <c r="H1764" t="s">
        <v>124</v>
      </c>
      <c r="I1764" t="s">
        <v>123</v>
      </c>
      <c r="J1764" t="s">
        <v>3870</v>
      </c>
    </row>
    <row r="1765" spans="1:10" x14ac:dyDescent="0.2">
      <c r="A1765" s="3">
        <v>44993</v>
      </c>
      <c r="B1765" t="s">
        <v>123</v>
      </c>
      <c r="C1765">
        <v>96.7</v>
      </c>
      <c r="D1765" t="s">
        <v>3838</v>
      </c>
      <c r="E1765">
        <v>59.3</v>
      </c>
      <c r="F1765" t="s">
        <v>3839</v>
      </c>
      <c r="G1765">
        <v>55</v>
      </c>
      <c r="H1765" t="s">
        <v>124</v>
      </c>
      <c r="I1765" t="s">
        <v>123</v>
      </c>
      <c r="J1765" t="s">
        <v>3870</v>
      </c>
    </row>
    <row r="1766" spans="1:10" x14ac:dyDescent="0.2">
      <c r="A1766" s="3">
        <v>44227</v>
      </c>
      <c r="B1766" t="s">
        <v>129</v>
      </c>
      <c r="C1766">
        <v>95.8</v>
      </c>
      <c r="D1766" t="s">
        <v>259</v>
      </c>
      <c r="E1766">
        <v>3.4</v>
      </c>
      <c r="F1766" t="s">
        <v>202</v>
      </c>
      <c r="G1766">
        <v>1</v>
      </c>
      <c r="H1766" t="s">
        <v>130</v>
      </c>
      <c r="I1766" t="s">
        <v>129</v>
      </c>
      <c r="J1766" t="s">
        <v>3870</v>
      </c>
    </row>
    <row r="1767" spans="1:10" x14ac:dyDescent="0.2">
      <c r="A1767" s="3">
        <v>44227</v>
      </c>
      <c r="B1767" t="s">
        <v>129</v>
      </c>
      <c r="C1767">
        <v>95.8</v>
      </c>
      <c r="D1767" t="s">
        <v>259</v>
      </c>
      <c r="E1767">
        <v>8.1</v>
      </c>
      <c r="F1767" t="s">
        <v>202</v>
      </c>
      <c r="G1767">
        <v>1</v>
      </c>
      <c r="H1767" t="s">
        <v>130</v>
      </c>
      <c r="I1767" t="s">
        <v>129</v>
      </c>
      <c r="J1767" t="s">
        <v>3870</v>
      </c>
    </row>
    <row r="1768" spans="1:10" x14ac:dyDescent="0.2">
      <c r="A1768" s="3">
        <v>44255</v>
      </c>
      <c r="B1768" t="s">
        <v>129</v>
      </c>
      <c r="C1768">
        <v>97.6</v>
      </c>
      <c r="D1768" t="s">
        <v>397</v>
      </c>
      <c r="E1768">
        <v>9.8000000000000007</v>
      </c>
      <c r="F1768" t="s">
        <v>398</v>
      </c>
      <c r="G1768">
        <v>3.7</v>
      </c>
      <c r="H1768" t="s">
        <v>130</v>
      </c>
      <c r="I1768" t="s">
        <v>129</v>
      </c>
      <c r="J1768" t="s">
        <v>3870</v>
      </c>
    </row>
    <row r="1769" spans="1:10" x14ac:dyDescent="0.2">
      <c r="A1769" s="3">
        <v>44286</v>
      </c>
      <c r="B1769" t="s">
        <v>129</v>
      </c>
      <c r="C1769">
        <v>97.8</v>
      </c>
      <c r="D1769" t="s">
        <v>540</v>
      </c>
      <c r="E1769">
        <v>18.5</v>
      </c>
      <c r="F1769" t="s">
        <v>541</v>
      </c>
      <c r="G1769">
        <v>11.1</v>
      </c>
      <c r="H1769" t="s">
        <v>130</v>
      </c>
      <c r="I1769" t="s">
        <v>129</v>
      </c>
      <c r="J1769" t="s">
        <v>3870</v>
      </c>
    </row>
    <row r="1770" spans="1:10" x14ac:dyDescent="0.2">
      <c r="A1770" s="3">
        <v>44316</v>
      </c>
      <c r="B1770" t="s">
        <v>129</v>
      </c>
      <c r="C1770">
        <v>97.2</v>
      </c>
      <c r="D1770" t="s">
        <v>681</v>
      </c>
      <c r="E1770">
        <v>24.3</v>
      </c>
      <c r="F1770" t="s">
        <v>682</v>
      </c>
      <c r="G1770">
        <v>19.5</v>
      </c>
      <c r="H1770" t="s">
        <v>130</v>
      </c>
      <c r="I1770" t="s">
        <v>129</v>
      </c>
      <c r="J1770" t="s">
        <v>3870</v>
      </c>
    </row>
    <row r="1771" spans="1:10" x14ac:dyDescent="0.2">
      <c r="A1771" s="3">
        <v>44347</v>
      </c>
      <c r="B1771" t="s">
        <v>129</v>
      </c>
      <c r="C1771">
        <v>97.1</v>
      </c>
      <c r="D1771" t="s">
        <v>824</v>
      </c>
      <c r="E1771">
        <v>27.1</v>
      </c>
      <c r="F1771" t="s">
        <v>825</v>
      </c>
      <c r="G1771">
        <v>25.2</v>
      </c>
      <c r="H1771" t="s">
        <v>130</v>
      </c>
      <c r="I1771" t="s">
        <v>129</v>
      </c>
      <c r="J1771" t="s">
        <v>3870</v>
      </c>
    </row>
    <row r="1772" spans="1:10" x14ac:dyDescent="0.2">
      <c r="A1772" s="3">
        <v>44377</v>
      </c>
      <c r="B1772" t="s">
        <v>129</v>
      </c>
      <c r="C1772">
        <v>97.1</v>
      </c>
      <c r="D1772" t="s">
        <v>968</v>
      </c>
      <c r="E1772">
        <v>28</v>
      </c>
      <c r="F1772" t="s">
        <v>969</v>
      </c>
      <c r="G1772">
        <v>26.9</v>
      </c>
      <c r="H1772" t="s">
        <v>130</v>
      </c>
      <c r="I1772" t="s">
        <v>129</v>
      </c>
      <c r="J1772" t="s">
        <v>3870</v>
      </c>
    </row>
    <row r="1773" spans="1:10" x14ac:dyDescent="0.2">
      <c r="A1773" s="3">
        <v>44408</v>
      </c>
      <c r="B1773" t="s">
        <v>129</v>
      </c>
      <c r="C1773">
        <v>97.1</v>
      </c>
      <c r="D1773" t="s">
        <v>805</v>
      </c>
      <c r="E1773">
        <v>29.1</v>
      </c>
      <c r="F1773" t="s">
        <v>1109</v>
      </c>
      <c r="G1773">
        <v>27.7</v>
      </c>
      <c r="H1773" t="s">
        <v>130</v>
      </c>
      <c r="I1773" t="s">
        <v>129</v>
      </c>
      <c r="J1773" t="s">
        <v>3870</v>
      </c>
    </row>
    <row r="1774" spans="1:10" x14ac:dyDescent="0.2">
      <c r="A1774" s="3">
        <v>44439</v>
      </c>
      <c r="B1774" t="s">
        <v>129</v>
      </c>
      <c r="C1774">
        <v>97.1</v>
      </c>
      <c r="D1774" t="s">
        <v>1248</v>
      </c>
      <c r="E1774">
        <v>31</v>
      </c>
      <c r="F1774" t="s">
        <v>1249</v>
      </c>
      <c r="G1774">
        <v>28.8</v>
      </c>
      <c r="H1774" t="s">
        <v>130</v>
      </c>
      <c r="I1774" t="s">
        <v>129</v>
      </c>
      <c r="J1774" t="s">
        <v>3870</v>
      </c>
    </row>
    <row r="1775" spans="1:10" x14ac:dyDescent="0.2">
      <c r="A1775" s="3">
        <v>44469</v>
      </c>
      <c r="B1775" t="s">
        <v>129</v>
      </c>
      <c r="C1775">
        <v>97</v>
      </c>
      <c r="D1775" t="s">
        <v>1387</v>
      </c>
      <c r="E1775">
        <v>32.799999999999997</v>
      </c>
      <c r="F1775" t="s">
        <v>1388</v>
      </c>
      <c r="G1775">
        <v>30.9</v>
      </c>
      <c r="H1775" t="s">
        <v>130</v>
      </c>
      <c r="I1775" t="s">
        <v>129</v>
      </c>
      <c r="J1775" t="s">
        <v>3870</v>
      </c>
    </row>
    <row r="1776" spans="1:10" x14ac:dyDescent="0.2">
      <c r="A1776" s="3">
        <v>44500</v>
      </c>
      <c r="B1776" t="s">
        <v>129</v>
      </c>
      <c r="C1776">
        <v>97</v>
      </c>
      <c r="D1776" t="s">
        <v>1529</v>
      </c>
      <c r="E1776">
        <v>33.5</v>
      </c>
      <c r="F1776" t="s">
        <v>1530</v>
      </c>
      <c r="G1776">
        <v>32.1</v>
      </c>
      <c r="H1776" t="s">
        <v>130</v>
      </c>
      <c r="I1776" t="s">
        <v>129</v>
      </c>
      <c r="J1776" t="s">
        <v>3870</v>
      </c>
    </row>
    <row r="1777" spans="1:10" x14ac:dyDescent="0.2">
      <c r="A1777" s="3">
        <v>44530</v>
      </c>
      <c r="B1777" t="s">
        <v>129</v>
      </c>
      <c r="C1777">
        <v>96.8</v>
      </c>
      <c r="D1777" t="s">
        <v>1667</v>
      </c>
      <c r="E1777">
        <v>34.700000000000003</v>
      </c>
      <c r="F1777" t="s">
        <v>1668</v>
      </c>
      <c r="G1777">
        <v>32.700000000000003</v>
      </c>
      <c r="H1777" t="s">
        <v>130</v>
      </c>
      <c r="I1777" t="s">
        <v>129</v>
      </c>
      <c r="J1777" t="s">
        <v>3870</v>
      </c>
    </row>
    <row r="1778" spans="1:10" x14ac:dyDescent="0.2">
      <c r="A1778" s="3">
        <v>44561</v>
      </c>
      <c r="B1778" t="s">
        <v>129</v>
      </c>
      <c r="C1778">
        <v>96.8</v>
      </c>
      <c r="D1778" t="s">
        <v>757</v>
      </c>
      <c r="E1778">
        <v>36.1</v>
      </c>
      <c r="F1778" t="s">
        <v>1807</v>
      </c>
      <c r="G1778">
        <v>33.9</v>
      </c>
      <c r="H1778" t="s">
        <v>130</v>
      </c>
      <c r="I1778" t="s">
        <v>129</v>
      </c>
      <c r="J1778" t="s">
        <v>3870</v>
      </c>
    </row>
    <row r="1779" spans="1:10" x14ac:dyDescent="0.2">
      <c r="A1779" s="3">
        <v>44592</v>
      </c>
      <c r="B1779" t="s">
        <v>129</v>
      </c>
      <c r="C1779">
        <v>96.8</v>
      </c>
      <c r="D1779" t="s">
        <v>1946</v>
      </c>
      <c r="E1779">
        <v>36.799999999999997</v>
      </c>
      <c r="F1779" t="s">
        <v>1947</v>
      </c>
      <c r="G1779">
        <v>34.799999999999997</v>
      </c>
      <c r="H1779" t="s">
        <v>130</v>
      </c>
      <c r="I1779" t="s">
        <v>129</v>
      </c>
      <c r="J1779" t="s">
        <v>3870</v>
      </c>
    </row>
    <row r="1780" spans="1:10" x14ac:dyDescent="0.2">
      <c r="A1780" s="3">
        <v>44620</v>
      </c>
      <c r="B1780" t="s">
        <v>129</v>
      </c>
      <c r="C1780">
        <v>96.9</v>
      </c>
      <c r="D1780" t="s">
        <v>691</v>
      </c>
      <c r="E1780">
        <v>37.1</v>
      </c>
      <c r="F1780" t="s">
        <v>1066</v>
      </c>
      <c r="G1780">
        <v>35.1</v>
      </c>
      <c r="H1780" t="s">
        <v>130</v>
      </c>
      <c r="I1780" t="s">
        <v>129</v>
      </c>
      <c r="J1780" t="s">
        <v>3870</v>
      </c>
    </row>
    <row r="1781" spans="1:10" x14ac:dyDescent="0.2">
      <c r="A1781" s="3">
        <v>44651</v>
      </c>
      <c r="B1781" t="s">
        <v>129</v>
      </c>
      <c r="C1781">
        <v>96.9</v>
      </c>
      <c r="D1781" t="s">
        <v>2217</v>
      </c>
      <c r="E1781">
        <v>37.200000000000003</v>
      </c>
      <c r="F1781" t="s">
        <v>2218</v>
      </c>
      <c r="G1781">
        <v>35.4</v>
      </c>
      <c r="H1781" t="s">
        <v>130</v>
      </c>
      <c r="I1781" t="s">
        <v>129</v>
      </c>
      <c r="J1781" t="s">
        <v>3870</v>
      </c>
    </row>
    <row r="1782" spans="1:10" x14ac:dyDescent="0.2">
      <c r="A1782" s="3">
        <v>44681</v>
      </c>
      <c r="B1782" t="s">
        <v>129</v>
      </c>
      <c r="C1782">
        <v>96.8</v>
      </c>
      <c r="D1782" t="s">
        <v>2354</v>
      </c>
      <c r="E1782">
        <v>37.4</v>
      </c>
      <c r="F1782" t="s">
        <v>2355</v>
      </c>
      <c r="G1782">
        <v>35.6</v>
      </c>
      <c r="H1782" t="s">
        <v>130</v>
      </c>
      <c r="I1782" t="s">
        <v>129</v>
      </c>
      <c r="J1782" t="s">
        <v>3870</v>
      </c>
    </row>
    <row r="1783" spans="1:10" x14ac:dyDescent="0.2">
      <c r="A1783" s="3">
        <v>44712</v>
      </c>
      <c r="B1783" t="s">
        <v>129</v>
      </c>
      <c r="C1783">
        <v>96.8</v>
      </c>
      <c r="D1783" t="s">
        <v>2492</v>
      </c>
      <c r="E1783">
        <v>37.5</v>
      </c>
      <c r="F1783" t="s">
        <v>2493</v>
      </c>
      <c r="G1783">
        <v>35.700000000000003</v>
      </c>
      <c r="H1783" t="s">
        <v>130</v>
      </c>
      <c r="I1783" t="s">
        <v>129</v>
      </c>
      <c r="J1783" t="s">
        <v>3870</v>
      </c>
    </row>
    <row r="1784" spans="1:10" x14ac:dyDescent="0.2">
      <c r="A1784" s="3">
        <v>44741</v>
      </c>
      <c r="B1784" t="s">
        <v>129</v>
      </c>
      <c r="C1784">
        <v>96.8</v>
      </c>
      <c r="D1784" t="s">
        <v>2630</v>
      </c>
      <c r="E1784">
        <v>37.6</v>
      </c>
      <c r="F1784" t="s">
        <v>2631</v>
      </c>
      <c r="G1784">
        <v>35.799999999999997</v>
      </c>
      <c r="H1784" t="s">
        <v>130</v>
      </c>
      <c r="I1784" t="s">
        <v>129</v>
      </c>
      <c r="J1784" t="s">
        <v>3870</v>
      </c>
    </row>
    <row r="1785" spans="1:10" x14ac:dyDescent="0.2">
      <c r="A1785" s="3">
        <v>44769</v>
      </c>
      <c r="B1785" t="s">
        <v>129</v>
      </c>
      <c r="C1785">
        <v>96.8</v>
      </c>
      <c r="D1785" t="s">
        <v>2766</v>
      </c>
      <c r="E1785">
        <v>37.700000000000003</v>
      </c>
      <c r="F1785" t="s">
        <v>2767</v>
      </c>
      <c r="G1785">
        <v>35.9</v>
      </c>
      <c r="H1785" t="s">
        <v>130</v>
      </c>
      <c r="I1785" t="s">
        <v>129</v>
      </c>
      <c r="J1785" t="s">
        <v>3870</v>
      </c>
    </row>
    <row r="1786" spans="1:10" x14ac:dyDescent="0.2">
      <c r="A1786" s="3">
        <v>44804</v>
      </c>
      <c r="B1786" t="s">
        <v>129</v>
      </c>
      <c r="C1786">
        <v>96.8</v>
      </c>
      <c r="D1786" t="s">
        <v>2900</v>
      </c>
      <c r="E1786">
        <v>37.799999999999997</v>
      </c>
      <c r="F1786" t="s">
        <v>2901</v>
      </c>
      <c r="G1786">
        <v>36</v>
      </c>
      <c r="H1786" t="s">
        <v>130</v>
      </c>
      <c r="I1786" t="s">
        <v>129</v>
      </c>
      <c r="J1786" t="s">
        <v>3870</v>
      </c>
    </row>
    <row r="1787" spans="1:10" x14ac:dyDescent="0.2">
      <c r="A1787" s="3">
        <v>44832</v>
      </c>
      <c r="B1787" t="s">
        <v>129</v>
      </c>
      <c r="C1787">
        <v>96.8</v>
      </c>
      <c r="D1787" t="s">
        <v>3038</v>
      </c>
      <c r="E1787">
        <v>37.9</v>
      </c>
      <c r="F1787" t="s">
        <v>3039</v>
      </c>
      <c r="G1787">
        <v>36</v>
      </c>
      <c r="H1787" t="s">
        <v>130</v>
      </c>
      <c r="I1787" t="s">
        <v>129</v>
      </c>
      <c r="J1787" t="s">
        <v>3870</v>
      </c>
    </row>
    <row r="1788" spans="1:10" x14ac:dyDescent="0.2">
      <c r="A1788" s="3">
        <v>44860</v>
      </c>
      <c r="B1788" t="s">
        <v>129</v>
      </c>
      <c r="C1788">
        <v>96.8</v>
      </c>
      <c r="D1788" t="s">
        <v>3172</v>
      </c>
      <c r="E1788">
        <v>38</v>
      </c>
      <c r="F1788" t="s">
        <v>751</v>
      </c>
      <c r="G1788">
        <v>36.1</v>
      </c>
      <c r="H1788" t="s">
        <v>130</v>
      </c>
      <c r="I1788" t="s">
        <v>129</v>
      </c>
      <c r="J1788" t="s">
        <v>3870</v>
      </c>
    </row>
    <row r="1789" spans="1:10" x14ac:dyDescent="0.2">
      <c r="A1789" s="3">
        <v>44895</v>
      </c>
      <c r="B1789" t="s">
        <v>129</v>
      </c>
      <c r="C1789">
        <v>96.8</v>
      </c>
      <c r="D1789" t="s">
        <v>3309</v>
      </c>
      <c r="E1789">
        <v>38.200000000000003</v>
      </c>
      <c r="F1789" t="s">
        <v>3310</v>
      </c>
      <c r="G1789">
        <v>36.200000000000003</v>
      </c>
      <c r="H1789" t="s">
        <v>130</v>
      </c>
      <c r="I1789" t="s">
        <v>129</v>
      </c>
      <c r="J1789" t="s">
        <v>3870</v>
      </c>
    </row>
    <row r="1790" spans="1:10" x14ac:dyDescent="0.2">
      <c r="A1790" s="3">
        <v>44923</v>
      </c>
      <c r="B1790" t="s">
        <v>129</v>
      </c>
      <c r="C1790">
        <v>96.7</v>
      </c>
      <c r="D1790" t="s">
        <v>961</v>
      </c>
      <c r="E1790">
        <v>38.200000000000003</v>
      </c>
      <c r="F1790" t="s">
        <v>3444</v>
      </c>
      <c r="G1790">
        <v>36.299999999999997</v>
      </c>
      <c r="H1790" t="s">
        <v>130</v>
      </c>
      <c r="I1790" t="s">
        <v>129</v>
      </c>
      <c r="J1790" t="s">
        <v>3870</v>
      </c>
    </row>
    <row r="1791" spans="1:10" x14ac:dyDescent="0.2">
      <c r="A1791" s="3">
        <v>44951</v>
      </c>
      <c r="B1791" t="s">
        <v>129</v>
      </c>
      <c r="C1791">
        <v>96.7</v>
      </c>
      <c r="D1791" t="s">
        <v>3579</v>
      </c>
      <c r="E1791">
        <v>38.299999999999997</v>
      </c>
      <c r="F1791" t="s">
        <v>3580</v>
      </c>
      <c r="G1791">
        <v>36.299999999999997</v>
      </c>
      <c r="H1791" t="s">
        <v>130</v>
      </c>
      <c r="I1791" t="s">
        <v>129</v>
      </c>
      <c r="J1791" t="s">
        <v>3870</v>
      </c>
    </row>
    <row r="1792" spans="1:10" x14ac:dyDescent="0.2">
      <c r="A1792" s="3">
        <v>44979</v>
      </c>
      <c r="B1792" t="s">
        <v>129</v>
      </c>
      <c r="C1792">
        <v>96.7</v>
      </c>
      <c r="D1792" t="s">
        <v>3710</v>
      </c>
      <c r="E1792">
        <v>38.299999999999997</v>
      </c>
      <c r="F1792" t="s">
        <v>3711</v>
      </c>
      <c r="G1792">
        <v>36.4</v>
      </c>
      <c r="H1792" t="s">
        <v>130</v>
      </c>
      <c r="I1792" t="s">
        <v>129</v>
      </c>
      <c r="J1792" t="s">
        <v>3870</v>
      </c>
    </row>
    <row r="1793" spans="1:10" x14ac:dyDescent="0.2">
      <c r="A1793" s="3">
        <v>44993</v>
      </c>
      <c r="B1793" t="s">
        <v>129</v>
      </c>
      <c r="C1793">
        <v>96.7</v>
      </c>
      <c r="D1793" t="s">
        <v>3844</v>
      </c>
      <c r="E1793">
        <v>38.299999999999997</v>
      </c>
      <c r="F1793" t="s">
        <v>3845</v>
      </c>
      <c r="G1793">
        <v>36.4</v>
      </c>
      <c r="H1793" t="s">
        <v>130</v>
      </c>
      <c r="I1793" t="s">
        <v>129</v>
      </c>
      <c r="J1793" t="s">
        <v>3870</v>
      </c>
    </row>
    <row r="1794" spans="1:10" x14ac:dyDescent="0.2">
      <c r="A1794" s="3">
        <v>44227</v>
      </c>
      <c r="B1794" t="s">
        <v>131</v>
      </c>
      <c r="C1794">
        <v>95.8</v>
      </c>
      <c r="D1794" t="s">
        <v>260</v>
      </c>
      <c r="E1794">
        <v>8.1</v>
      </c>
      <c r="F1794" t="s">
        <v>261</v>
      </c>
      <c r="G1794">
        <v>1.6</v>
      </c>
      <c r="H1794" t="s">
        <v>132</v>
      </c>
      <c r="I1794" t="s">
        <v>131</v>
      </c>
      <c r="J1794" t="s">
        <v>3870</v>
      </c>
    </row>
    <row r="1795" spans="1:10" x14ac:dyDescent="0.2">
      <c r="A1795" s="3">
        <v>44227</v>
      </c>
      <c r="B1795" t="s">
        <v>131</v>
      </c>
      <c r="C1795">
        <v>95.8</v>
      </c>
      <c r="D1795" t="s">
        <v>260</v>
      </c>
      <c r="E1795">
        <v>0</v>
      </c>
      <c r="F1795" t="s">
        <v>261</v>
      </c>
      <c r="G1795">
        <v>1.6</v>
      </c>
      <c r="H1795" t="s">
        <v>132</v>
      </c>
      <c r="I1795" t="s">
        <v>131</v>
      </c>
      <c r="J1795" t="s">
        <v>3870</v>
      </c>
    </row>
    <row r="1796" spans="1:10" x14ac:dyDescent="0.2">
      <c r="A1796" s="3">
        <v>44255</v>
      </c>
      <c r="B1796" t="s">
        <v>131</v>
      </c>
      <c r="C1796">
        <v>97.6</v>
      </c>
      <c r="D1796" t="s">
        <v>399</v>
      </c>
      <c r="E1796">
        <v>20.5</v>
      </c>
      <c r="F1796" t="s">
        <v>400</v>
      </c>
      <c r="G1796">
        <v>9.1999999999999993</v>
      </c>
      <c r="H1796" t="s">
        <v>132</v>
      </c>
      <c r="I1796" t="s">
        <v>131</v>
      </c>
      <c r="J1796" t="s">
        <v>3870</v>
      </c>
    </row>
    <row r="1797" spans="1:10" x14ac:dyDescent="0.2">
      <c r="A1797" s="3">
        <v>44286</v>
      </c>
      <c r="B1797" t="s">
        <v>131</v>
      </c>
      <c r="C1797">
        <v>97.8</v>
      </c>
      <c r="D1797" t="s">
        <v>542</v>
      </c>
      <c r="E1797">
        <v>34.6</v>
      </c>
      <c r="F1797" t="s">
        <v>543</v>
      </c>
      <c r="G1797">
        <v>23.4</v>
      </c>
      <c r="H1797" t="s">
        <v>132</v>
      </c>
      <c r="I1797" t="s">
        <v>131</v>
      </c>
      <c r="J1797" t="s">
        <v>3870</v>
      </c>
    </row>
    <row r="1798" spans="1:10" x14ac:dyDescent="0.2">
      <c r="A1798" s="3">
        <v>44316</v>
      </c>
      <c r="B1798" t="s">
        <v>131</v>
      </c>
      <c r="C1798">
        <v>97.2</v>
      </c>
      <c r="D1798" t="s">
        <v>683</v>
      </c>
      <c r="E1798">
        <v>45.5</v>
      </c>
      <c r="F1798" t="s">
        <v>684</v>
      </c>
      <c r="G1798">
        <v>37.4</v>
      </c>
      <c r="H1798" t="s">
        <v>132</v>
      </c>
      <c r="I1798" t="s">
        <v>131</v>
      </c>
      <c r="J1798" t="s">
        <v>3870</v>
      </c>
    </row>
    <row r="1799" spans="1:10" x14ac:dyDescent="0.2">
      <c r="A1799" s="3">
        <v>44347</v>
      </c>
      <c r="B1799" t="s">
        <v>131</v>
      </c>
      <c r="C1799">
        <v>97.1</v>
      </c>
      <c r="D1799" t="s">
        <v>826</v>
      </c>
      <c r="E1799">
        <v>50.4</v>
      </c>
      <c r="F1799" t="s">
        <v>827</v>
      </c>
      <c r="G1799">
        <v>45.6</v>
      </c>
      <c r="H1799" t="s">
        <v>132</v>
      </c>
      <c r="I1799" t="s">
        <v>131</v>
      </c>
      <c r="J1799" t="s">
        <v>3870</v>
      </c>
    </row>
    <row r="1800" spans="1:10" x14ac:dyDescent="0.2">
      <c r="A1800" s="3">
        <v>44377</v>
      </c>
      <c r="B1800" t="s">
        <v>131</v>
      </c>
      <c r="C1800">
        <v>97.1</v>
      </c>
      <c r="D1800" t="s">
        <v>970</v>
      </c>
      <c r="E1800">
        <v>52.7</v>
      </c>
      <c r="F1800" t="s">
        <v>971</v>
      </c>
      <c r="G1800">
        <v>49.5</v>
      </c>
      <c r="H1800" t="s">
        <v>132</v>
      </c>
      <c r="I1800" t="s">
        <v>131</v>
      </c>
      <c r="J1800" t="s">
        <v>3870</v>
      </c>
    </row>
    <row r="1801" spans="1:10" x14ac:dyDescent="0.2">
      <c r="A1801" s="3">
        <v>44408</v>
      </c>
      <c r="B1801" t="s">
        <v>131</v>
      </c>
      <c r="C1801">
        <v>97.1</v>
      </c>
      <c r="D1801" t="s">
        <v>1110</v>
      </c>
      <c r="E1801">
        <v>55.1</v>
      </c>
      <c r="F1801" t="s">
        <v>1111</v>
      </c>
      <c r="G1801">
        <v>51.4</v>
      </c>
      <c r="H1801" t="s">
        <v>132</v>
      </c>
      <c r="I1801" t="s">
        <v>131</v>
      </c>
      <c r="J1801" t="s">
        <v>3870</v>
      </c>
    </row>
    <row r="1802" spans="1:10" x14ac:dyDescent="0.2">
      <c r="A1802" s="3">
        <v>44439</v>
      </c>
      <c r="B1802" t="s">
        <v>131</v>
      </c>
      <c r="C1802">
        <v>97.1</v>
      </c>
      <c r="D1802" t="s">
        <v>1250</v>
      </c>
      <c r="E1802">
        <v>58.1</v>
      </c>
      <c r="F1802" t="s">
        <v>734</v>
      </c>
      <c r="G1802">
        <v>53.7</v>
      </c>
      <c r="H1802" t="s">
        <v>132</v>
      </c>
      <c r="I1802" t="s">
        <v>131</v>
      </c>
      <c r="J1802" t="s">
        <v>3870</v>
      </c>
    </row>
    <row r="1803" spans="1:10" x14ac:dyDescent="0.2">
      <c r="A1803" s="3">
        <v>44469</v>
      </c>
      <c r="B1803" t="s">
        <v>131</v>
      </c>
      <c r="C1803">
        <v>97</v>
      </c>
      <c r="D1803" t="s">
        <v>1389</v>
      </c>
      <c r="E1803">
        <v>60.9</v>
      </c>
      <c r="F1803" t="s">
        <v>1390</v>
      </c>
      <c r="G1803">
        <v>56.7</v>
      </c>
      <c r="H1803" t="s">
        <v>132</v>
      </c>
      <c r="I1803" t="s">
        <v>131</v>
      </c>
      <c r="J1803" t="s">
        <v>3870</v>
      </c>
    </row>
    <row r="1804" spans="1:10" x14ac:dyDescent="0.2">
      <c r="A1804" s="3">
        <v>44500</v>
      </c>
      <c r="B1804" t="s">
        <v>131</v>
      </c>
      <c r="C1804">
        <v>97</v>
      </c>
      <c r="D1804" t="s">
        <v>1531</v>
      </c>
      <c r="E1804">
        <v>62.8</v>
      </c>
      <c r="F1804" t="s">
        <v>1532</v>
      </c>
      <c r="G1804">
        <v>59.1</v>
      </c>
      <c r="H1804" t="s">
        <v>132</v>
      </c>
      <c r="I1804" t="s">
        <v>131</v>
      </c>
      <c r="J1804" t="s">
        <v>3870</v>
      </c>
    </row>
    <row r="1805" spans="1:10" x14ac:dyDescent="0.2">
      <c r="A1805" s="3">
        <v>44530</v>
      </c>
      <c r="B1805" t="s">
        <v>131</v>
      </c>
      <c r="C1805">
        <v>96.8</v>
      </c>
      <c r="D1805" t="s">
        <v>1669</v>
      </c>
      <c r="E1805">
        <v>65.400000000000006</v>
      </c>
      <c r="F1805" t="s">
        <v>1670</v>
      </c>
      <c r="G1805">
        <v>60.3</v>
      </c>
      <c r="H1805" t="s">
        <v>132</v>
      </c>
      <c r="I1805" t="s">
        <v>131</v>
      </c>
      <c r="J1805" t="s">
        <v>3870</v>
      </c>
    </row>
    <row r="1806" spans="1:10" x14ac:dyDescent="0.2">
      <c r="A1806" s="3">
        <v>44561</v>
      </c>
      <c r="B1806" t="s">
        <v>131</v>
      </c>
      <c r="C1806">
        <v>96.8</v>
      </c>
      <c r="D1806" t="s">
        <v>1808</v>
      </c>
      <c r="E1806">
        <v>67.599999999999994</v>
      </c>
      <c r="F1806" t="s">
        <v>1809</v>
      </c>
      <c r="G1806">
        <v>62.9</v>
      </c>
      <c r="H1806" t="s">
        <v>132</v>
      </c>
      <c r="I1806" t="s">
        <v>131</v>
      </c>
      <c r="J1806" t="s">
        <v>3870</v>
      </c>
    </row>
    <row r="1807" spans="1:10" x14ac:dyDescent="0.2">
      <c r="A1807" s="3">
        <v>44592</v>
      </c>
      <c r="B1807" t="s">
        <v>131</v>
      </c>
      <c r="C1807">
        <v>96.8</v>
      </c>
      <c r="D1807" t="s">
        <v>1948</v>
      </c>
      <c r="E1807">
        <v>69.3</v>
      </c>
      <c r="F1807" t="s">
        <v>1949</v>
      </c>
      <c r="G1807">
        <v>64.400000000000006</v>
      </c>
      <c r="H1807" t="s">
        <v>132</v>
      </c>
      <c r="I1807" t="s">
        <v>131</v>
      </c>
      <c r="J1807" t="s">
        <v>3870</v>
      </c>
    </row>
    <row r="1808" spans="1:10" x14ac:dyDescent="0.2">
      <c r="A1808" s="3">
        <v>44620</v>
      </c>
      <c r="B1808" t="s">
        <v>131</v>
      </c>
      <c r="C1808">
        <v>96.9</v>
      </c>
      <c r="D1808" t="s">
        <v>2083</v>
      </c>
      <c r="E1808">
        <v>69.900000000000006</v>
      </c>
      <c r="F1808" t="s">
        <v>2084</v>
      </c>
      <c r="G1808">
        <v>65.400000000000006</v>
      </c>
      <c r="H1808" t="s">
        <v>132</v>
      </c>
      <c r="I1808" t="s">
        <v>131</v>
      </c>
      <c r="J1808" t="s">
        <v>3870</v>
      </c>
    </row>
    <row r="1809" spans="1:10" x14ac:dyDescent="0.2">
      <c r="A1809" s="3">
        <v>44651</v>
      </c>
      <c r="B1809" t="s">
        <v>131</v>
      </c>
      <c r="C1809">
        <v>96.9</v>
      </c>
      <c r="D1809" t="s">
        <v>2219</v>
      </c>
      <c r="E1809">
        <v>70.2</v>
      </c>
      <c r="F1809" t="s">
        <v>2220</v>
      </c>
      <c r="G1809">
        <v>65.900000000000006</v>
      </c>
      <c r="H1809" t="s">
        <v>132</v>
      </c>
      <c r="I1809" t="s">
        <v>131</v>
      </c>
      <c r="J1809" t="s">
        <v>3870</v>
      </c>
    </row>
    <row r="1810" spans="1:10" x14ac:dyDescent="0.2">
      <c r="A1810" s="3">
        <v>44681</v>
      </c>
      <c r="B1810" t="s">
        <v>131</v>
      </c>
      <c r="C1810">
        <v>96.8</v>
      </c>
      <c r="D1810" t="s">
        <v>2356</v>
      </c>
      <c r="E1810">
        <v>70.599999999999994</v>
      </c>
      <c r="F1810" t="s">
        <v>2357</v>
      </c>
      <c r="G1810">
        <v>66.3</v>
      </c>
      <c r="H1810" t="s">
        <v>132</v>
      </c>
      <c r="I1810" t="s">
        <v>131</v>
      </c>
      <c r="J1810" t="s">
        <v>3870</v>
      </c>
    </row>
    <row r="1811" spans="1:10" x14ac:dyDescent="0.2">
      <c r="A1811" s="3">
        <v>44712</v>
      </c>
      <c r="B1811" t="s">
        <v>131</v>
      </c>
      <c r="C1811">
        <v>96.8</v>
      </c>
      <c r="D1811" t="s">
        <v>2494</v>
      </c>
      <c r="E1811">
        <v>70.900000000000006</v>
      </c>
      <c r="F1811" t="s">
        <v>2495</v>
      </c>
      <c r="G1811">
        <v>66.599999999999994</v>
      </c>
      <c r="H1811" t="s">
        <v>132</v>
      </c>
      <c r="I1811" t="s">
        <v>131</v>
      </c>
      <c r="J1811" t="s">
        <v>3870</v>
      </c>
    </row>
    <row r="1812" spans="1:10" x14ac:dyDescent="0.2">
      <c r="A1812" s="3">
        <v>44741</v>
      </c>
      <c r="B1812" t="s">
        <v>131</v>
      </c>
      <c r="C1812">
        <v>96.8</v>
      </c>
      <c r="D1812" t="s">
        <v>2632</v>
      </c>
      <c r="E1812">
        <v>71.099999999999994</v>
      </c>
      <c r="F1812" t="s">
        <v>2633</v>
      </c>
      <c r="G1812">
        <v>66.8</v>
      </c>
      <c r="H1812" t="s">
        <v>132</v>
      </c>
      <c r="I1812" t="s">
        <v>131</v>
      </c>
      <c r="J1812" t="s">
        <v>3870</v>
      </c>
    </row>
    <row r="1813" spans="1:10" x14ac:dyDescent="0.2">
      <c r="A1813" s="3">
        <v>44769</v>
      </c>
      <c r="B1813" t="s">
        <v>131</v>
      </c>
      <c r="C1813">
        <v>96.8</v>
      </c>
      <c r="D1813" t="s">
        <v>2768</v>
      </c>
      <c r="E1813">
        <v>71.5</v>
      </c>
      <c r="F1813" t="s">
        <v>2769</v>
      </c>
      <c r="G1813">
        <v>67</v>
      </c>
      <c r="H1813" t="s">
        <v>132</v>
      </c>
      <c r="I1813" t="s">
        <v>131</v>
      </c>
      <c r="J1813" t="s">
        <v>3870</v>
      </c>
    </row>
    <row r="1814" spans="1:10" x14ac:dyDescent="0.2">
      <c r="A1814" s="3">
        <v>44804</v>
      </c>
      <c r="B1814" t="s">
        <v>131</v>
      </c>
      <c r="C1814">
        <v>96.8</v>
      </c>
      <c r="D1814" t="s">
        <v>2902</v>
      </c>
      <c r="E1814">
        <v>71.900000000000006</v>
      </c>
      <c r="F1814" t="s">
        <v>2903</v>
      </c>
      <c r="G1814">
        <v>67.3</v>
      </c>
      <c r="H1814" t="s">
        <v>132</v>
      </c>
      <c r="I1814" t="s">
        <v>131</v>
      </c>
      <c r="J1814" t="s">
        <v>3870</v>
      </c>
    </row>
    <row r="1815" spans="1:10" x14ac:dyDescent="0.2">
      <c r="A1815" s="3">
        <v>44832</v>
      </c>
      <c r="B1815" t="s">
        <v>131</v>
      </c>
      <c r="C1815">
        <v>96.8</v>
      </c>
      <c r="D1815" t="s">
        <v>3040</v>
      </c>
      <c r="E1815">
        <v>72.099999999999994</v>
      </c>
      <c r="F1815" t="s">
        <v>3041</v>
      </c>
      <c r="G1815">
        <v>67.400000000000006</v>
      </c>
      <c r="H1815" t="s">
        <v>132</v>
      </c>
      <c r="I1815" t="s">
        <v>131</v>
      </c>
      <c r="J1815" t="s">
        <v>3870</v>
      </c>
    </row>
    <row r="1816" spans="1:10" x14ac:dyDescent="0.2">
      <c r="A1816" s="3">
        <v>44860</v>
      </c>
      <c r="B1816" t="s">
        <v>131</v>
      </c>
      <c r="C1816">
        <v>96.8</v>
      </c>
      <c r="D1816" t="s">
        <v>3173</v>
      </c>
      <c r="E1816">
        <v>72.400000000000006</v>
      </c>
      <c r="F1816" t="s">
        <v>3174</v>
      </c>
      <c r="G1816">
        <v>67.7</v>
      </c>
      <c r="H1816" t="s">
        <v>132</v>
      </c>
      <c r="I1816" t="s">
        <v>131</v>
      </c>
      <c r="J1816" t="s">
        <v>3870</v>
      </c>
    </row>
    <row r="1817" spans="1:10" x14ac:dyDescent="0.2">
      <c r="A1817" s="3">
        <v>44895</v>
      </c>
      <c r="B1817" t="s">
        <v>131</v>
      </c>
      <c r="C1817">
        <v>96.8</v>
      </c>
      <c r="D1817" t="s">
        <v>3311</v>
      </c>
      <c r="E1817">
        <v>73</v>
      </c>
      <c r="F1817" t="s">
        <v>3312</v>
      </c>
      <c r="G1817">
        <v>68</v>
      </c>
      <c r="H1817" t="s">
        <v>132</v>
      </c>
      <c r="I1817" t="s">
        <v>131</v>
      </c>
      <c r="J1817" t="s">
        <v>3870</v>
      </c>
    </row>
    <row r="1818" spans="1:10" x14ac:dyDescent="0.2">
      <c r="A1818" s="3">
        <v>44923</v>
      </c>
      <c r="B1818" t="s">
        <v>131</v>
      </c>
      <c r="C1818">
        <v>96.7</v>
      </c>
      <c r="D1818" t="s">
        <v>3445</v>
      </c>
      <c r="E1818">
        <v>73.2</v>
      </c>
      <c r="F1818" t="s">
        <v>3446</v>
      </c>
      <c r="G1818">
        <v>68.2</v>
      </c>
      <c r="H1818" t="s">
        <v>132</v>
      </c>
      <c r="I1818" t="s">
        <v>131</v>
      </c>
      <c r="J1818" t="s">
        <v>3870</v>
      </c>
    </row>
    <row r="1819" spans="1:10" x14ac:dyDescent="0.2">
      <c r="A1819" s="3">
        <v>44951</v>
      </c>
      <c r="B1819" t="s">
        <v>131</v>
      </c>
      <c r="C1819">
        <v>96.7</v>
      </c>
      <c r="D1819" t="s">
        <v>3581</v>
      </c>
      <c r="E1819">
        <v>73.400000000000006</v>
      </c>
      <c r="F1819" t="s">
        <v>2460</v>
      </c>
      <c r="G1819">
        <v>68.400000000000006</v>
      </c>
      <c r="H1819" t="s">
        <v>132</v>
      </c>
      <c r="I1819" t="s">
        <v>131</v>
      </c>
      <c r="J1819" t="s">
        <v>3870</v>
      </c>
    </row>
    <row r="1820" spans="1:10" x14ac:dyDescent="0.2">
      <c r="A1820" s="3">
        <v>44979</v>
      </c>
      <c r="B1820" t="s">
        <v>131</v>
      </c>
      <c r="C1820">
        <v>96.7</v>
      </c>
      <c r="D1820" t="s">
        <v>3712</v>
      </c>
      <c r="E1820">
        <v>73.5</v>
      </c>
      <c r="F1820" t="s">
        <v>3713</v>
      </c>
      <c r="G1820">
        <v>68.5</v>
      </c>
      <c r="H1820" t="s">
        <v>132</v>
      </c>
      <c r="I1820" t="s">
        <v>131</v>
      </c>
      <c r="J1820" t="s">
        <v>3870</v>
      </c>
    </row>
    <row r="1821" spans="1:10" x14ac:dyDescent="0.2">
      <c r="A1821" s="3">
        <v>44993</v>
      </c>
      <c r="B1821" t="s">
        <v>131</v>
      </c>
      <c r="C1821">
        <v>96.7</v>
      </c>
      <c r="D1821" t="s">
        <v>3846</v>
      </c>
      <c r="E1821">
        <v>73.599999999999994</v>
      </c>
      <c r="F1821" t="s">
        <v>3847</v>
      </c>
      <c r="G1821">
        <v>68.599999999999994</v>
      </c>
      <c r="H1821" t="s">
        <v>132</v>
      </c>
      <c r="I1821" t="s">
        <v>131</v>
      </c>
      <c r="J1821" t="s">
        <v>3870</v>
      </c>
    </row>
    <row r="1822" spans="1:10" x14ac:dyDescent="0.2">
      <c r="A1822" s="3">
        <v>44227</v>
      </c>
      <c r="B1822" t="s">
        <v>133</v>
      </c>
      <c r="C1822">
        <v>95.8</v>
      </c>
      <c r="D1822" t="s">
        <v>262</v>
      </c>
      <c r="E1822">
        <v>8.3000000000000007</v>
      </c>
      <c r="F1822" t="s">
        <v>263</v>
      </c>
      <c r="G1822">
        <v>1.3</v>
      </c>
      <c r="H1822" t="s">
        <v>134</v>
      </c>
      <c r="I1822" t="s">
        <v>133</v>
      </c>
      <c r="J1822" t="s">
        <v>3870</v>
      </c>
    </row>
    <row r="1823" spans="1:10" x14ac:dyDescent="0.2">
      <c r="A1823" s="3">
        <v>44227</v>
      </c>
      <c r="B1823" t="s">
        <v>133</v>
      </c>
      <c r="C1823">
        <v>95.8</v>
      </c>
      <c r="D1823" t="s">
        <v>262</v>
      </c>
      <c r="E1823">
        <v>7.1</v>
      </c>
      <c r="F1823" t="s">
        <v>263</v>
      </c>
      <c r="G1823">
        <v>1.3</v>
      </c>
      <c r="H1823" t="s">
        <v>134</v>
      </c>
      <c r="I1823" t="s">
        <v>133</v>
      </c>
      <c r="J1823" t="s">
        <v>3870</v>
      </c>
    </row>
    <row r="1824" spans="1:10" x14ac:dyDescent="0.2">
      <c r="A1824" s="3">
        <v>44255</v>
      </c>
      <c r="B1824" t="s">
        <v>133</v>
      </c>
      <c r="C1824">
        <v>97.6</v>
      </c>
      <c r="D1824" t="s">
        <v>401</v>
      </c>
      <c r="E1824">
        <v>18.600000000000001</v>
      </c>
      <c r="F1824" t="s">
        <v>402</v>
      </c>
      <c r="G1824">
        <v>9.4</v>
      </c>
      <c r="H1824" t="s">
        <v>134</v>
      </c>
      <c r="I1824" t="s">
        <v>133</v>
      </c>
      <c r="J1824" t="s">
        <v>3870</v>
      </c>
    </row>
    <row r="1825" spans="1:10" x14ac:dyDescent="0.2">
      <c r="A1825" s="3">
        <v>44286</v>
      </c>
      <c r="B1825" t="s">
        <v>133</v>
      </c>
      <c r="C1825">
        <v>97.8</v>
      </c>
      <c r="D1825" t="s">
        <v>544</v>
      </c>
      <c r="E1825">
        <v>31.3</v>
      </c>
      <c r="F1825" t="s">
        <v>545</v>
      </c>
      <c r="G1825">
        <v>20.399999999999999</v>
      </c>
      <c r="H1825" t="s">
        <v>134</v>
      </c>
      <c r="I1825" t="s">
        <v>133</v>
      </c>
      <c r="J1825" t="s">
        <v>3870</v>
      </c>
    </row>
    <row r="1826" spans="1:10" x14ac:dyDescent="0.2">
      <c r="A1826" s="3">
        <v>44316</v>
      </c>
      <c r="B1826" t="s">
        <v>133</v>
      </c>
      <c r="C1826">
        <v>97.2</v>
      </c>
      <c r="D1826" t="s">
        <v>685</v>
      </c>
      <c r="E1826">
        <v>40.700000000000003</v>
      </c>
      <c r="F1826" t="s">
        <v>686</v>
      </c>
      <c r="G1826">
        <v>34.200000000000003</v>
      </c>
      <c r="H1826" t="s">
        <v>134</v>
      </c>
      <c r="I1826" t="s">
        <v>133</v>
      </c>
      <c r="J1826" t="s">
        <v>3870</v>
      </c>
    </row>
    <row r="1827" spans="1:10" x14ac:dyDescent="0.2">
      <c r="A1827" s="3">
        <v>44347</v>
      </c>
      <c r="B1827" t="s">
        <v>133</v>
      </c>
      <c r="C1827">
        <v>97.1</v>
      </c>
      <c r="D1827" t="s">
        <v>828</v>
      </c>
      <c r="E1827">
        <v>44.5</v>
      </c>
      <c r="F1827" t="s">
        <v>829</v>
      </c>
      <c r="G1827">
        <v>40.799999999999997</v>
      </c>
      <c r="H1827" t="s">
        <v>134</v>
      </c>
      <c r="I1827" t="s">
        <v>133</v>
      </c>
      <c r="J1827" t="s">
        <v>3870</v>
      </c>
    </row>
    <row r="1828" spans="1:10" x14ac:dyDescent="0.2">
      <c r="A1828" s="3">
        <v>44377</v>
      </c>
      <c r="B1828" t="s">
        <v>133</v>
      </c>
      <c r="C1828">
        <v>97.1</v>
      </c>
      <c r="D1828" t="s">
        <v>972</v>
      </c>
      <c r="E1828">
        <v>46.2</v>
      </c>
      <c r="F1828" t="s">
        <v>973</v>
      </c>
      <c r="G1828">
        <v>43.9</v>
      </c>
      <c r="H1828" t="s">
        <v>134</v>
      </c>
      <c r="I1828" t="s">
        <v>133</v>
      </c>
      <c r="J1828" t="s">
        <v>3870</v>
      </c>
    </row>
    <row r="1829" spans="1:10" x14ac:dyDescent="0.2">
      <c r="A1829" s="3">
        <v>44408</v>
      </c>
      <c r="B1829" t="s">
        <v>133</v>
      </c>
      <c r="C1829">
        <v>97.1</v>
      </c>
      <c r="D1829" t="s">
        <v>1112</v>
      </c>
      <c r="E1829">
        <v>47.7</v>
      </c>
      <c r="F1829" t="s">
        <v>1113</v>
      </c>
      <c r="G1829">
        <v>45.3</v>
      </c>
      <c r="H1829" t="s">
        <v>134</v>
      </c>
      <c r="I1829" t="s">
        <v>133</v>
      </c>
      <c r="J1829" t="s">
        <v>3870</v>
      </c>
    </row>
    <row r="1830" spans="1:10" x14ac:dyDescent="0.2">
      <c r="A1830" s="3">
        <v>44439</v>
      </c>
      <c r="B1830" t="s">
        <v>133</v>
      </c>
      <c r="C1830">
        <v>97.1</v>
      </c>
      <c r="D1830" t="s">
        <v>1251</v>
      </c>
      <c r="E1830">
        <v>50.1</v>
      </c>
      <c r="F1830" t="s">
        <v>1252</v>
      </c>
      <c r="G1830">
        <v>46.9</v>
      </c>
      <c r="H1830" t="s">
        <v>134</v>
      </c>
      <c r="I1830" t="s">
        <v>133</v>
      </c>
      <c r="J1830" t="s">
        <v>3870</v>
      </c>
    </row>
    <row r="1831" spans="1:10" x14ac:dyDescent="0.2">
      <c r="A1831" s="3">
        <v>44469</v>
      </c>
      <c r="B1831" t="s">
        <v>133</v>
      </c>
      <c r="C1831">
        <v>97</v>
      </c>
      <c r="D1831" t="s">
        <v>1391</v>
      </c>
      <c r="E1831">
        <v>51.7</v>
      </c>
      <c r="F1831" t="s">
        <v>1392</v>
      </c>
      <c r="G1831">
        <v>48.9</v>
      </c>
      <c r="H1831" t="s">
        <v>134</v>
      </c>
      <c r="I1831" t="s">
        <v>133</v>
      </c>
      <c r="J1831" t="s">
        <v>3870</v>
      </c>
    </row>
    <row r="1832" spans="1:10" x14ac:dyDescent="0.2">
      <c r="A1832" s="3">
        <v>44500</v>
      </c>
      <c r="B1832" t="s">
        <v>133</v>
      </c>
      <c r="C1832">
        <v>97</v>
      </c>
      <c r="D1832" t="s">
        <v>1533</v>
      </c>
      <c r="E1832">
        <v>52.7</v>
      </c>
      <c r="F1832" t="s">
        <v>1534</v>
      </c>
      <c r="G1832">
        <v>50.2</v>
      </c>
      <c r="H1832" t="s">
        <v>134</v>
      </c>
      <c r="I1832" t="s">
        <v>133</v>
      </c>
      <c r="J1832" t="s">
        <v>3870</v>
      </c>
    </row>
    <row r="1833" spans="1:10" x14ac:dyDescent="0.2">
      <c r="A1833" s="3">
        <v>44530</v>
      </c>
      <c r="B1833" t="s">
        <v>133</v>
      </c>
      <c r="C1833">
        <v>96.8</v>
      </c>
      <c r="D1833" t="s">
        <v>1671</v>
      </c>
      <c r="E1833">
        <v>54.7</v>
      </c>
      <c r="F1833" t="s">
        <v>1672</v>
      </c>
      <c r="G1833">
        <v>51</v>
      </c>
      <c r="H1833" t="s">
        <v>134</v>
      </c>
      <c r="I1833" t="s">
        <v>133</v>
      </c>
      <c r="J1833" t="s">
        <v>3870</v>
      </c>
    </row>
    <row r="1834" spans="1:10" x14ac:dyDescent="0.2">
      <c r="A1834" s="3">
        <v>44561</v>
      </c>
      <c r="B1834" t="s">
        <v>133</v>
      </c>
      <c r="C1834">
        <v>96.8</v>
      </c>
      <c r="D1834" t="s">
        <v>1810</v>
      </c>
      <c r="E1834">
        <v>56.4</v>
      </c>
      <c r="F1834" t="s">
        <v>1811</v>
      </c>
      <c r="G1834">
        <v>53.1</v>
      </c>
      <c r="H1834" t="s">
        <v>134</v>
      </c>
      <c r="I1834" t="s">
        <v>133</v>
      </c>
      <c r="J1834" t="s">
        <v>3870</v>
      </c>
    </row>
    <row r="1835" spans="1:10" x14ac:dyDescent="0.2">
      <c r="A1835" s="3">
        <v>44592</v>
      </c>
      <c r="B1835" t="s">
        <v>133</v>
      </c>
      <c r="C1835">
        <v>96.8</v>
      </c>
      <c r="D1835" t="s">
        <v>1950</v>
      </c>
      <c r="E1835">
        <v>57.3</v>
      </c>
      <c r="F1835" t="s">
        <v>1951</v>
      </c>
      <c r="G1835">
        <v>54.2</v>
      </c>
      <c r="H1835" t="s">
        <v>134</v>
      </c>
      <c r="I1835" t="s">
        <v>133</v>
      </c>
      <c r="J1835" t="s">
        <v>3870</v>
      </c>
    </row>
    <row r="1836" spans="1:10" x14ac:dyDescent="0.2">
      <c r="A1836" s="3">
        <v>44620</v>
      </c>
      <c r="B1836" t="s">
        <v>133</v>
      </c>
      <c r="C1836">
        <v>96.9</v>
      </c>
      <c r="D1836" t="s">
        <v>2085</v>
      </c>
      <c r="E1836">
        <v>57.7</v>
      </c>
      <c r="F1836" t="s">
        <v>2086</v>
      </c>
      <c r="G1836">
        <v>54.7</v>
      </c>
      <c r="H1836" t="s">
        <v>134</v>
      </c>
      <c r="I1836" t="s">
        <v>133</v>
      </c>
      <c r="J1836" t="s">
        <v>3870</v>
      </c>
    </row>
    <row r="1837" spans="1:10" x14ac:dyDescent="0.2">
      <c r="A1837" s="3">
        <v>44651</v>
      </c>
      <c r="B1837" t="s">
        <v>133</v>
      </c>
      <c r="C1837">
        <v>96.9</v>
      </c>
      <c r="D1837" t="s">
        <v>2221</v>
      </c>
      <c r="E1837">
        <v>57.9</v>
      </c>
      <c r="F1837" t="s">
        <v>2222</v>
      </c>
      <c r="G1837">
        <v>55</v>
      </c>
      <c r="H1837" t="s">
        <v>134</v>
      </c>
      <c r="I1837" t="s">
        <v>133</v>
      </c>
      <c r="J1837" t="s">
        <v>3870</v>
      </c>
    </row>
    <row r="1838" spans="1:10" x14ac:dyDescent="0.2">
      <c r="A1838" s="3">
        <v>44681</v>
      </c>
      <c r="B1838" t="s">
        <v>133</v>
      </c>
      <c r="C1838">
        <v>96.8</v>
      </c>
      <c r="D1838" t="s">
        <v>2358</v>
      </c>
      <c r="E1838">
        <v>58.1</v>
      </c>
      <c r="F1838" t="s">
        <v>2359</v>
      </c>
      <c r="G1838">
        <v>55.3</v>
      </c>
      <c r="H1838" t="s">
        <v>134</v>
      </c>
      <c r="I1838" t="s">
        <v>133</v>
      </c>
      <c r="J1838" t="s">
        <v>3870</v>
      </c>
    </row>
    <row r="1839" spans="1:10" x14ac:dyDescent="0.2">
      <c r="A1839" s="3">
        <v>44712</v>
      </c>
      <c r="B1839" t="s">
        <v>133</v>
      </c>
      <c r="C1839">
        <v>96.8</v>
      </c>
      <c r="D1839" t="s">
        <v>2496</v>
      </c>
      <c r="E1839">
        <v>58.2</v>
      </c>
      <c r="F1839" t="s">
        <v>2497</v>
      </c>
      <c r="G1839">
        <v>55.5</v>
      </c>
      <c r="H1839" t="s">
        <v>134</v>
      </c>
      <c r="I1839" t="s">
        <v>133</v>
      </c>
      <c r="J1839" t="s">
        <v>3870</v>
      </c>
    </row>
    <row r="1840" spans="1:10" x14ac:dyDescent="0.2">
      <c r="A1840" s="3">
        <v>44741</v>
      </c>
      <c r="B1840" t="s">
        <v>133</v>
      </c>
      <c r="C1840">
        <v>96.8</v>
      </c>
      <c r="D1840" t="s">
        <v>2634</v>
      </c>
      <c r="E1840">
        <v>58.3</v>
      </c>
      <c r="F1840" t="s">
        <v>2635</v>
      </c>
      <c r="G1840">
        <v>55.6</v>
      </c>
      <c r="H1840" t="s">
        <v>134</v>
      </c>
      <c r="I1840" t="s">
        <v>133</v>
      </c>
      <c r="J1840" t="s">
        <v>3870</v>
      </c>
    </row>
    <row r="1841" spans="1:10" x14ac:dyDescent="0.2">
      <c r="A1841" s="3">
        <v>44769</v>
      </c>
      <c r="B1841" t="s">
        <v>133</v>
      </c>
      <c r="C1841">
        <v>96.8</v>
      </c>
      <c r="D1841" t="s">
        <v>2770</v>
      </c>
      <c r="E1841">
        <v>58.6</v>
      </c>
      <c r="F1841" t="s">
        <v>2771</v>
      </c>
      <c r="G1841">
        <v>55.7</v>
      </c>
      <c r="H1841" t="s">
        <v>134</v>
      </c>
      <c r="I1841" t="s">
        <v>133</v>
      </c>
      <c r="J1841" t="s">
        <v>3870</v>
      </c>
    </row>
    <row r="1842" spans="1:10" x14ac:dyDescent="0.2">
      <c r="A1842" s="3">
        <v>44804</v>
      </c>
      <c r="B1842" t="s">
        <v>133</v>
      </c>
      <c r="C1842">
        <v>96.8</v>
      </c>
      <c r="D1842" t="s">
        <v>2904</v>
      </c>
      <c r="E1842">
        <v>58.9</v>
      </c>
      <c r="F1842" t="s">
        <v>2905</v>
      </c>
      <c r="G1842">
        <v>55.9</v>
      </c>
      <c r="H1842" t="s">
        <v>134</v>
      </c>
      <c r="I1842" t="s">
        <v>133</v>
      </c>
      <c r="J1842" t="s">
        <v>3870</v>
      </c>
    </row>
    <row r="1843" spans="1:10" x14ac:dyDescent="0.2">
      <c r="A1843" s="3">
        <v>44832</v>
      </c>
      <c r="B1843" t="s">
        <v>133</v>
      </c>
      <c r="C1843">
        <v>96.8</v>
      </c>
      <c r="D1843" t="s">
        <v>3042</v>
      </c>
      <c r="E1843">
        <v>59.1</v>
      </c>
      <c r="F1843" t="s">
        <v>3043</v>
      </c>
      <c r="G1843">
        <v>56</v>
      </c>
      <c r="H1843" t="s">
        <v>134</v>
      </c>
      <c r="I1843" t="s">
        <v>133</v>
      </c>
      <c r="J1843" t="s">
        <v>3870</v>
      </c>
    </row>
    <row r="1844" spans="1:10" x14ac:dyDescent="0.2">
      <c r="A1844" s="3">
        <v>44860</v>
      </c>
      <c r="B1844" t="s">
        <v>133</v>
      </c>
      <c r="C1844">
        <v>96.8</v>
      </c>
      <c r="D1844" t="s">
        <v>3175</v>
      </c>
      <c r="E1844">
        <v>59.3</v>
      </c>
      <c r="F1844" t="s">
        <v>3176</v>
      </c>
      <c r="G1844">
        <v>56.2</v>
      </c>
      <c r="H1844" t="s">
        <v>134</v>
      </c>
      <c r="I1844" t="s">
        <v>133</v>
      </c>
      <c r="J1844" t="s">
        <v>3870</v>
      </c>
    </row>
    <row r="1845" spans="1:10" x14ac:dyDescent="0.2">
      <c r="A1845" s="3">
        <v>44895</v>
      </c>
      <c r="B1845" t="s">
        <v>133</v>
      </c>
      <c r="C1845">
        <v>96.8</v>
      </c>
      <c r="D1845" t="s">
        <v>3313</v>
      </c>
      <c r="E1845">
        <v>59.8</v>
      </c>
      <c r="F1845" t="s">
        <v>3314</v>
      </c>
      <c r="G1845">
        <v>56.5</v>
      </c>
      <c r="H1845" t="s">
        <v>134</v>
      </c>
      <c r="I1845" t="s">
        <v>133</v>
      </c>
      <c r="J1845" t="s">
        <v>3870</v>
      </c>
    </row>
    <row r="1846" spans="1:10" x14ac:dyDescent="0.2">
      <c r="A1846" s="3">
        <v>44923</v>
      </c>
      <c r="B1846" t="s">
        <v>133</v>
      </c>
      <c r="C1846">
        <v>96.7</v>
      </c>
      <c r="D1846" t="s">
        <v>931</v>
      </c>
      <c r="E1846">
        <v>59.9</v>
      </c>
      <c r="F1846" t="s">
        <v>3447</v>
      </c>
      <c r="G1846">
        <v>56.6</v>
      </c>
      <c r="H1846" t="s">
        <v>134</v>
      </c>
      <c r="I1846" t="s">
        <v>133</v>
      </c>
      <c r="J1846" t="s">
        <v>3870</v>
      </c>
    </row>
    <row r="1847" spans="1:10" x14ac:dyDescent="0.2">
      <c r="A1847" s="3">
        <v>44951</v>
      </c>
      <c r="B1847" t="s">
        <v>133</v>
      </c>
      <c r="C1847">
        <v>96.7</v>
      </c>
      <c r="D1847" t="s">
        <v>3582</v>
      </c>
      <c r="E1847">
        <v>60</v>
      </c>
      <c r="F1847" t="s">
        <v>3583</v>
      </c>
      <c r="G1847">
        <v>56.7</v>
      </c>
      <c r="H1847" t="s">
        <v>134</v>
      </c>
      <c r="I1847" t="s">
        <v>133</v>
      </c>
      <c r="J1847" t="s">
        <v>3870</v>
      </c>
    </row>
    <row r="1848" spans="1:10" x14ac:dyDescent="0.2">
      <c r="A1848" s="3">
        <v>44979</v>
      </c>
      <c r="B1848" t="s">
        <v>133</v>
      </c>
      <c r="C1848">
        <v>96.7</v>
      </c>
      <c r="D1848" t="s">
        <v>3714</v>
      </c>
      <c r="E1848">
        <v>60.1</v>
      </c>
      <c r="F1848" t="s">
        <v>3715</v>
      </c>
      <c r="G1848">
        <v>56.7</v>
      </c>
      <c r="H1848" t="s">
        <v>134</v>
      </c>
      <c r="I1848" t="s">
        <v>133</v>
      </c>
      <c r="J1848" t="s">
        <v>3870</v>
      </c>
    </row>
    <row r="1849" spans="1:10" x14ac:dyDescent="0.2">
      <c r="A1849" s="3">
        <v>44993</v>
      </c>
      <c r="B1849" t="s">
        <v>133</v>
      </c>
      <c r="C1849">
        <v>96.7</v>
      </c>
      <c r="D1849" t="s">
        <v>3848</v>
      </c>
      <c r="E1849">
        <v>60.1</v>
      </c>
      <c r="F1849" t="s">
        <v>3849</v>
      </c>
      <c r="G1849">
        <v>56.7</v>
      </c>
      <c r="H1849" t="s">
        <v>134</v>
      </c>
      <c r="I1849" t="s">
        <v>133</v>
      </c>
      <c r="J1849" t="s">
        <v>3870</v>
      </c>
    </row>
    <row r="1850" spans="1:10" x14ac:dyDescent="0.2">
      <c r="A1850" s="3">
        <v>44227</v>
      </c>
      <c r="B1850" t="s">
        <v>135</v>
      </c>
      <c r="C1850">
        <v>95.8</v>
      </c>
      <c r="D1850" t="s">
        <v>264</v>
      </c>
      <c r="E1850">
        <v>7.1</v>
      </c>
      <c r="F1850" t="s">
        <v>265</v>
      </c>
      <c r="G1850">
        <v>1.2</v>
      </c>
      <c r="H1850" t="s">
        <v>136</v>
      </c>
      <c r="I1850" t="s">
        <v>135</v>
      </c>
      <c r="J1850" t="s">
        <v>3870</v>
      </c>
    </row>
    <row r="1851" spans="1:10" x14ac:dyDescent="0.2">
      <c r="A1851" s="3">
        <v>44227</v>
      </c>
      <c r="B1851" t="s">
        <v>135</v>
      </c>
      <c r="C1851">
        <v>95.8</v>
      </c>
      <c r="D1851" t="s">
        <v>264</v>
      </c>
      <c r="E1851">
        <v>4.5999999999999996</v>
      </c>
      <c r="F1851" t="s">
        <v>265</v>
      </c>
      <c r="G1851">
        <v>1.2</v>
      </c>
      <c r="H1851" t="s">
        <v>136</v>
      </c>
      <c r="I1851" t="s">
        <v>135</v>
      </c>
      <c r="J1851" t="s">
        <v>3870</v>
      </c>
    </row>
    <row r="1852" spans="1:10" x14ac:dyDescent="0.2">
      <c r="A1852" s="3">
        <v>44255</v>
      </c>
      <c r="B1852" t="s">
        <v>135</v>
      </c>
      <c r="C1852">
        <v>97.6</v>
      </c>
      <c r="D1852" t="s">
        <v>403</v>
      </c>
      <c r="E1852">
        <v>21.7</v>
      </c>
      <c r="F1852" t="s">
        <v>404</v>
      </c>
      <c r="G1852">
        <v>8.6</v>
      </c>
      <c r="H1852" t="s">
        <v>136</v>
      </c>
      <c r="I1852" t="s">
        <v>135</v>
      </c>
      <c r="J1852" t="s">
        <v>3870</v>
      </c>
    </row>
    <row r="1853" spans="1:10" x14ac:dyDescent="0.2">
      <c r="A1853" s="3">
        <v>44286</v>
      </c>
      <c r="B1853" t="s">
        <v>135</v>
      </c>
      <c r="C1853">
        <v>97.8</v>
      </c>
      <c r="D1853" t="s">
        <v>546</v>
      </c>
      <c r="E1853">
        <v>39.4</v>
      </c>
      <c r="F1853" t="s">
        <v>547</v>
      </c>
      <c r="G1853">
        <v>23.7</v>
      </c>
      <c r="H1853" t="s">
        <v>136</v>
      </c>
      <c r="I1853" t="s">
        <v>135</v>
      </c>
      <c r="J1853" t="s">
        <v>3870</v>
      </c>
    </row>
    <row r="1854" spans="1:10" x14ac:dyDescent="0.2">
      <c r="A1854" s="3">
        <v>44316</v>
      </c>
      <c r="B1854" t="s">
        <v>135</v>
      </c>
      <c r="C1854">
        <v>97.2</v>
      </c>
      <c r="D1854" t="s">
        <v>687</v>
      </c>
      <c r="E1854">
        <v>48.6</v>
      </c>
      <c r="F1854" t="s">
        <v>688</v>
      </c>
      <c r="G1854">
        <v>41</v>
      </c>
      <c r="H1854" t="s">
        <v>136</v>
      </c>
      <c r="I1854" t="s">
        <v>135</v>
      </c>
      <c r="J1854" t="s">
        <v>3870</v>
      </c>
    </row>
    <row r="1855" spans="1:10" x14ac:dyDescent="0.2">
      <c r="A1855" s="3">
        <v>44347</v>
      </c>
      <c r="B1855" t="s">
        <v>135</v>
      </c>
      <c r="C1855">
        <v>97.1</v>
      </c>
      <c r="D1855" t="s">
        <v>830</v>
      </c>
      <c r="E1855">
        <v>52.2</v>
      </c>
      <c r="F1855" t="s">
        <v>831</v>
      </c>
      <c r="G1855">
        <v>48.3</v>
      </c>
      <c r="H1855" t="s">
        <v>136</v>
      </c>
      <c r="I1855" t="s">
        <v>135</v>
      </c>
      <c r="J1855" t="s">
        <v>3870</v>
      </c>
    </row>
    <row r="1856" spans="1:10" x14ac:dyDescent="0.2">
      <c r="A1856" s="3">
        <v>44377</v>
      </c>
      <c r="B1856" t="s">
        <v>135</v>
      </c>
      <c r="C1856">
        <v>97.1</v>
      </c>
      <c r="D1856" t="s">
        <v>974</v>
      </c>
      <c r="E1856">
        <v>54.7</v>
      </c>
      <c r="F1856" t="s">
        <v>975</v>
      </c>
      <c r="G1856">
        <v>51.7</v>
      </c>
      <c r="H1856" t="s">
        <v>136</v>
      </c>
      <c r="I1856" t="s">
        <v>135</v>
      </c>
      <c r="J1856" t="s">
        <v>3870</v>
      </c>
    </row>
    <row r="1857" spans="1:10" x14ac:dyDescent="0.2">
      <c r="A1857" s="3">
        <v>44408</v>
      </c>
      <c r="B1857" t="s">
        <v>135</v>
      </c>
      <c r="C1857">
        <v>97.1</v>
      </c>
      <c r="D1857" t="s">
        <v>1114</v>
      </c>
      <c r="E1857">
        <v>56.7</v>
      </c>
      <c r="F1857" t="s">
        <v>1115</v>
      </c>
      <c r="G1857">
        <v>53.6</v>
      </c>
      <c r="H1857" t="s">
        <v>136</v>
      </c>
      <c r="I1857" t="s">
        <v>135</v>
      </c>
      <c r="J1857" t="s">
        <v>3870</v>
      </c>
    </row>
    <row r="1858" spans="1:10" x14ac:dyDescent="0.2">
      <c r="A1858" s="3">
        <v>44439</v>
      </c>
      <c r="B1858" t="s">
        <v>135</v>
      </c>
      <c r="C1858">
        <v>97.1</v>
      </c>
      <c r="D1858" t="s">
        <v>1253</v>
      </c>
      <c r="E1858">
        <v>59.2</v>
      </c>
      <c r="F1858" t="s">
        <v>1254</v>
      </c>
      <c r="G1858">
        <v>55.4</v>
      </c>
      <c r="H1858" t="s">
        <v>136</v>
      </c>
      <c r="I1858" t="s">
        <v>135</v>
      </c>
      <c r="J1858" t="s">
        <v>3870</v>
      </c>
    </row>
    <row r="1859" spans="1:10" x14ac:dyDescent="0.2">
      <c r="A1859" s="3">
        <v>44469</v>
      </c>
      <c r="B1859" t="s">
        <v>135</v>
      </c>
      <c r="C1859">
        <v>97</v>
      </c>
      <c r="D1859" t="s">
        <v>1393</v>
      </c>
      <c r="E1859">
        <v>61.3</v>
      </c>
      <c r="F1859" t="s">
        <v>1394</v>
      </c>
      <c r="G1859">
        <v>57.4</v>
      </c>
      <c r="H1859" t="s">
        <v>136</v>
      </c>
      <c r="I1859" t="s">
        <v>135</v>
      </c>
      <c r="J1859" t="s">
        <v>3870</v>
      </c>
    </row>
    <row r="1860" spans="1:10" x14ac:dyDescent="0.2">
      <c r="A1860" s="3">
        <v>44500</v>
      </c>
      <c r="B1860" t="s">
        <v>135</v>
      </c>
      <c r="C1860">
        <v>97</v>
      </c>
      <c r="D1860" t="s">
        <v>1252</v>
      </c>
      <c r="E1860">
        <v>65.099999999999994</v>
      </c>
      <c r="F1860" t="s">
        <v>1535</v>
      </c>
      <c r="G1860">
        <v>61.2</v>
      </c>
      <c r="H1860" t="s">
        <v>136</v>
      </c>
      <c r="I1860" t="s">
        <v>135</v>
      </c>
      <c r="J1860" t="s">
        <v>3870</v>
      </c>
    </row>
    <row r="1861" spans="1:10" x14ac:dyDescent="0.2">
      <c r="A1861" s="3">
        <v>44530</v>
      </c>
      <c r="B1861" t="s">
        <v>135</v>
      </c>
      <c r="C1861">
        <v>96.8</v>
      </c>
      <c r="D1861" t="s">
        <v>1673</v>
      </c>
      <c r="E1861">
        <v>67.7</v>
      </c>
      <c r="F1861" t="s">
        <v>1674</v>
      </c>
      <c r="G1861">
        <v>62.1</v>
      </c>
      <c r="H1861" t="s">
        <v>136</v>
      </c>
      <c r="I1861" t="s">
        <v>135</v>
      </c>
      <c r="J1861" t="s">
        <v>3870</v>
      </c>
    </row>
    <row r="1862" spans="1:10" x14ac:dyDescent="0.2">
      <c r="A1862" s="3">
        <v>44561</v>
      </c>
      <c r="B1862" t="s">
        <v>135</v>
      </c>
      <c r="C1862">
        <v>96.8</v>
      </c>
      <c r="D1862" t="s">
        <v>1812</v>
      </c>
      <c r="E1862">
        <v>70.2</v>
      </c>
      <c r="F1862" t="s">
        <v>1813</v>
      </c>
      <c r="G1862">
        <v>63.4</v>
      </c>
      <c r="H1862" t="s">
        <v>136</v>
      </c>
      <c r="I1862" t="s">
        <v>135</v>
      </c>
      <c r="J1862" t="s">
        <v>3870</v>
      </c>
    </row>
    <row r="1863" spans="1:10" x14ac:dyDescent="0.2">
      <c r="A1863" s="3">
        <v>44592</v>
      </c>
      <c r="B1863" t="s">
        <v>135</v>
      </c>
      <c r="C1863">
        <v>96.8</v>
      </c>
      <c r="D1863" t="s">
        <v>1952</v>
      </c>
      <c r="E1863">
        <v>71.7</v>
      </c>
      <c r="F1863" t="s">
        <v>1953</v>
      </c>
      <c r="G1863">
        <v>64.5</v>
      </c>
      <c r="H1863" t="s">
        <v>136</v>
      </c>
      <c r="I1863" t="s">
        <v>135</v>
      </c>
      <c r="J1863" t="s">
        <v>3870</v>
      </c>
    </row>
    <row r="1864" spans="1:10" x14ac:dyDescent="0.2">
      <c r="A1864" s="3">
        <v>44620</v>
      </c>
      <c r="B1864" t="s">
        <v>135</v>
      </c>
      <c r="C1864">
        <v>96.9</v>
      </c>
      <c r="D1864" t="s">
        <v>2087</v>
      </c>
      <c r="E1864">
        <v>72.099999999999994</v>
      </c>
      <c r="F1864" t="s">
        <v>2088</v>
      </c>
      <c r="G1864">
        <v>65.2</v>
      </c>
      <c r="H1864" t="s">
        <v>136</v>
      </c>
      <c r="I1864" t="s">
        <v>135</v>
      </c>
      <c r="J1864" t="s">
        <v>3870</v>
      </c>
    </row>
    <row r="1865" spans="1:10" x14ac:dyDescent="0.2">
      <c r="A1865" s="3">
        <v>44651</v>
      </c>
      <c r="B1865" t="s">
        <v>135</v>
      </c>
      <c r="C1865">
        <v>96.9</v>
      </c>
      <c r="D1865" t="s">
        <v>2223</v>
      </c>
      <c r="E1865">
        <v>72.3</v>
      </c>
      <c r="F1865" t="s">
        <v>2224</v>
      </c>
      <c r="G1865">
        <v>65.5</v>
      </c>
      <c r="H1865" t="s">
        <v>136</v>
      </c>
      <c r="I1865" t="s">
        <v>135</v>
      </c>
      <c r="J1865" t="s">
        <v>3870</v>
      </c>
    </row>
    <row r="1866" spans="1:10" x14ac:dyDescent="0.2">
      <c r="A1866" s="3">
        <v>44681</v>
      </c>
      <c r="B1866" t="s">
        <v>135</v>
      </c>
      <c r="C1866">
        <v>96.8</v>
      </c>
      <c r="D1866" t="s">
        <v>2360</v>
      </c>
      <c r="E1866">
        <v>72.7</v>
      </c>
      <c r="F1866" t="s">
        <v>2361</v>
      </c>
      <c r="G1866">
        <v>66</v>
      </c>
      <c r="H1866" t="s">
        <v>136</v>
      </c>
      <c r="I1866" t="s">
        <v>135</v>
      </c>
      <c r="J1866" t="s">
        <v>3870</v>
      </c>
    </row>
    <row r="1867" spans="1:10" x14ac:dyDescent="0.2">
      <c r="A1867" s="3">
        <v>44712</v>
      </c>
      <c r="B1867" t="s">
        <v>135</v>
      </c>
      <c r="C1867">
        <v>96.8</v>
      </c>
      <c r="D1867" t="s">
        <v>2498</v>
      </c>
      <c r="E1867">
        <v>73</v>
      </c>
      <c r="F1867" t="s">
        <v>1478</v>
      </c>
      <c r="G1867">
        <v>66.400000000000006</v>
      </c>
      <c r="H1867" t="s">
        <v>136</v>
      </c>
      <c r="I1867" t="s">
        <v>135</v>
      </c>
      <c r="J1867" t="s">
        <v>3870</v>
      </c>
    </row>
    <row r="1868" spans="1:10" x14ac:dyDescent="0.2">
      <c r="A1868" s="3">
        <v>44741</v>
      </c>
      <c r="B1868" t="s">
        <v>135</v>
      </c>
      <c r="C1868">
        <v>96.8</v>
      </c>
      <c r="D1868" t="s">
        <v>2636</v>
      </c>
      <c r="E1868">
        <v>73.3</v>
      </c>
      <c r="F1868" t="s">
        <v>2637</v>
      </c>
      <c r="G1868">
        <v>66.7</v>
      </c>
      <c r="H1868" t="s">
        <v>136</v>
      </c>
      <c r="I1868" t="s">
        <v>135</v>
      </c>
      <c r="J1868" t="s">
        <v>3870</v>
      </c>
    </row>
    <row r="1869" spans="1:10" x14ac:dyDescent="0.2">
      <c r="A1869" s="3">
        <v>44769</v>
      </c>
      <c r="B1869" t="s">
        <v>135</v>
      </c>
      <c r="C1869">
        <v>96.8</v>
      </c>
      <c r="D1869" t="s">
        <v>2772</v>
      </c>
      <c r="E1869">
        <v>73.7</v>
      </c>
      <c r="F1869" t="s">
        <v>2773</v>
      </c>
      <c r="G1869">
        <v>67</v>
      </c>
      <c r="H1869" t="s">
        <v>136</v>
      </c>
      <c r="I1869" t="s">
        <v>135</v>
      </c>
      <c r="J1869" t="s">
        <v>3870</v>
      </c>
    </row>
    <row r="1870" spans="1:10" x14ac:dyDescent="0.2">
      <c r="A1870" s="3">
        <v>44804</v>
      </c>
      <c r="B1870" t="s">
        <v>135</v>
      </c>
      <c r="C1870">
        <v>96.8</v>
      </c>
      <c r="D1870" t="s">
        <v>2906</v>
      </c>
      <c r="E1870">
        <v>73.900000000000006</v>
      </c>
      <c r="F1870" t="s">
        <v>2907</v>
      </c>
      <c r="G1870">
        <v>67.2</v>
      </c>
      <c r="H1870" t="s">
        <v>136</v>
      </c>
      <c r="I1870" t="s">
        <v>135</v>
      </c>
      <c r="J1870" t="s">
        <v>3870</v>
      </c>
    </row>
    <row r="1871" spans="1:10" x14ac:dyDescent="0.2">
      <c r="A1871" s="3">
        <v>44832</v>
      </c>
      <c r="B1871" t="s">
        <v>135</v>
      </c>
      <c r="C1871">
        <v>96.8</v>
      </c>
      <c r="D1871" t="s">
        <v>3044</v>
      </c>
      <c r="E1871">
        <v>74.2</v>
      </c>
      <c r="F1871" t="s">
        <v>3045</v>
      </c>
      <c r="G1871">
        <v>67.5</v>
      </c>
      <c r="H1871" t="s">
        <v>136</v>
      </c>
      <c r="I1871" t="s">
        <v>135</v>
      </c>
      <c r="J1871" t="s">
        <v>3870</v>
      </c>
    </row>
    <row r="1872" spans="1:10" x14ac:dyDescent="0.2">
      <c r="A1872" s="3">
        <v>44860</v>
      </c>
      <c r="B1872" t="s">
        <v>135</v>
      </c>
      <c r="C1872">
        <v>96.8</v>
      </c>
      <c r="D1872" t="s">
        <v>3177</v>
      </c>
      <c r="E1872">
        <v>74.5</v>
      </c>
      <c r="F1872" t="s">
        <v>3178</v>
      </c>
      <c r="G1872">
        <v>68.099999999999994</v>
      </c>
      <c r="H1872" t="s">
        <v>136</v>
      </c>
      <c r="I1872" t="s">
        <v>135</v>
      </c>
      <c r="J1872" t="s">
        <v>3870</v>
      </c>
    </row>
    <row r="1873" spans="1:10" x14ac:dyDescent="0.2">
      <c r="A1873" s="3">
        <v>44895</v>
      </c>
      <c r="B1873" t="s">
        <v>135</v>
      </c>
      <c r="C1873">
        <v>96.8</v>
      </c>
      <c r="D1873" t="s">
        <v>3315</v>
      </c>
      <c r="E1873">
        <v>75.099999999999994</v>
      </c>
      <c r="F1873" t="s">
        <v>3316</v>
      </c>
      <c r="G1873">
        <v>68.7</v>
      </c>
      <c r="H1873" t="s">
        <v>136</v>
      </c>
      <c r="I1873" t="s">
        <v>135</v>
      </c>
      <c r="J1873" t="s">
        <v>3870</v>
      </c>
    </row>
    <row r="1874" spans="1:10" x14ac:dyDescent="0.2">
      <c r="A1874" s="3">
        <v>44923</v>
      </c>
      <c r="B1874" t="s">
        <v>135</v>
      </c>
      <c r="C1874">
        <v>96.7</v>
      </c>
      <c r="D1874" t="s">
        <v>3448</v>
      </c>
      <c r="E1874">
        <v>75.3</v>
      </c>
      <c r="F1874" t="s">
        <v>3449</v>
      </c>
      <c r="G1874">
        <v>68.900000000000006</v>
      </c>
      <c r="H1874" t="s">
        <v>136</v>
      </c>
      <c r="I1874" t="s">
        <v>135</v>
      </c>
      <c r="J1874" t="s">
        <v>3870</v>
      </c>
    </row>
    <row r="1875" spans="1:10" x14ac:dyDescent="0.2">
      <c r="A1875" s="3">
        <v>44951</v>
      </c>
      <c r="B1875" t="s">
        <v>135</v>
      </c>
      <c r="C1875">
        <v>96.7</v>
      </c>
      <c r="D1875" t="s">
        <v>3584</v>
      </c>
      <c r="E1875">
        <v>75.400000000000006</v>
      </c>
      <c r="F1875" t="s">
        <v>3585</v>
      </c>
      <c r="G1875">
        <v>69</v>
      </c>
      <c r="H1875" t="s">
        <v>136</v>
      </c>
      <c r="I1875" t="s">
        <v>135</v>
      </c>
      <c r="J1875" t="s">
        <v>3870</v>
      </c>
    </row>
    <row r="1876" spans="1:10" x14ac:dyDescent="0.2">
      <c r="A1876" s="3">
        <v>44979</v>
      </c>
      <c r="B1876" t="s">
        <v>135</v>
      </c>
      <c r="C1876">
        <v>96.7</v>
      </c>
      <c r="D1876" t="s">
        <v>3716</v>
      </c>
      <c r="E1876">
        <v>75.400000000000006</v>
      </c>
      <c r="F1876" t="s">
        <v>3717</v>
      </c>
      <c r="G1876">
        <v>69</v>
      </c>
      <c r="H1876" t="s">
        <v>136</v>
      </c>
      <c r="I1876" t="s">
        <v>135</v>
      </c>
      <c r="J1876" t="s">
        <v>3870</v>
      </c>
    </row>
    <row r="1877" spans="1:10" x14ac:dyDescent="0.2">
      <c r="A1877" s="3">
        <v>44993</v>
      </c>
      <c r="B1877" t="s">
        <v>135</v>
      </c>
      <c r="C1877">
        <v>96.7</v>
      </c>
      <c r="D1877" t="s">
        <v>3850</v>
      </c>
      <c r="E1877">
        <v>75.400000000000006</v>
      </c>
      <c r="F1877" t="s">
        <v>3851</v>
      </c>
      <c r="G1877">
        <v>69</v>
      </c>
      <c r="H1877" t="s">
        <v>136</v>
      </c>
      <c r="I1877" t="s">
        <v>135</v>
      </c>
      <c r="J1877" t="s">
        <v>3870</v>
      </c>
    </row>
    <row r="1878" spans="1:10" x14ac:dyDescent="0.2">
      <c r="A1878" s="3">
        <v>44227</v>
      </c>
      <c r="B1878" t="s">
        <v>137</v>
      </c>
      <c r="C1878">
        <v>95.8</v>
      </c>
      <c r="D1878" t="s">
        <v>266</v>
      </c>
      <c r="E1878">
        <v>4.5999999999999996</v>
      </c>
      <c r="F1878" t="s">
        <v>267</v>
      </c>
      <c r="G1878">
        <v>1.1000000000000001</v>
      </c>
      <c r="H1878" t="s">
        <v>138</v>
      </c>
      <c r="I1878" t="s">
        <v>137</v>
      </c>
      <c r="J1878" t="s">
        <v>3870</v>
      </c>
    </row>
    <row r="1879" spans="1:10" x14ac:dyDescent="0.2">
      <c r="A1879" s="3">
        <v>44227</v>
      </c>
      <c r="B1879" t="s">
        <v>137</v>
      </c>
      <c r="C1879">
        <v>95.8</v>
      </c>
      <c r="D1879" t="s">
        <v>266</v>
      </c>
      <c r="E1879">
        <v>9.5</v>
      </c>
      <c r="F1879" t="s">
        <v>267</v>
      </c>
      <c r="G1879">
        <v>1.1000000000000001</v>
      </c>
      <c r="H1879" t="s">
        <v>138</v>
      </c>
      <c r="I1879" t="s">
        <v>137</v>
      </c>
      <c r="J1879" t="s">
        <v>3870</v>
      </c>
    </row>
    <row r="1880" spans="1:10" x14ac:dyDescent="0.2">
      <c r="A1880" s="3">
        <v>44255</v>
      </c>
      <c r="B1880" t="s">
        <v>137</v>
      </c>
      <c r="C1880">
        <v>97.6</v>
      </c>
      <c r="D1880" t="s">
        <v>405</v>
      </c>
      <c r="E1880">
        <v>12.9</v>
      </c>
      <c r="F1880" t="s">
        <v>406</v>
      </c>
      <c r="G1880">
        <v>5.9</v>
      </c>
      <c r="H1880" t="s">
        <v>138</v>
      </c>
      <c r="I1880" t="s">
        <v>137</v>
      </c>
      <c r="J1880" t="s">
        <v>3870</v>
      </c>
    </row>
    <row r="1881" spans="1:10" x14ac:dyDescent="0.2">
      <c r="A1881" s="3">
        <v>44286</v>
      </c>
      <c r="B1881" t="s">
        <v>137</v>
      </c>
      <c r="C1881">
        <v>97.8</v>
      </c>
      <c r="D1881" t="s">
        <v>548</v>
      </c>
      <c r="E1881">
        <v>26.6</v>
      </c>
      <c r="F1881" t="s">
        <v>549</v>
      </c>
      <c r="G1881">
        <v>14.8</v>
      </c>
      <c r="H1881" t="s">
        <v>138</v>
      </c>
      <c r="I1881" t="s">
        <v>137</v>
      </c>
      <c r="J1881" t="s">
        <v>3870</v>
      </c>
    </row>
    <row r="1882" spans="1:10" x14ac:dyDescent="0.2">
      <c r="A1882" s="3">
        <v>44316</v>
      </c>
      <c r="B1882" t="s">
        <v>137</v>
      </c>
      <c r="C1882">
        <v>97.2</v>
      </c>
      <c r="D1882" t="s">
        <v>689</v>
      </c>
      <c r="E1882">
        <v>37.200000000000003</v>
      </c>
      <c r="F1882" t="s">
        <v>690</v>
      </c>
      <c r="G1882">
        <v>27.4</v>
      </c>
      <c r="H1882" t="s">
        <v>138</v>
      </c>
      <c r="I1882" t="s">
        <v>137</v>
      </c>
      <c r="J1882" t="s">
        <v>3870</v>
      </c>
    </row>
    <row r="1883" spans="1:10" x14ac:dyDescent="0.2">
      <c r="A1883" s="3">
        <v>44347</v>
      </c>
      <c r="B1883" t="s">
        <v>137</v>
      </c>
      <c r="C1883">
        <v>97.1</v>
      </c>
      <c r="D1883" t="s">
        <v>832</v>
      </c>
      <c r="E1883">
        <v>41.8</v>
      </c>
      <c r="F1883" t="s">
        <v>833</v>
      </c>
      <c r="G1883">
        <v>36.799999999999997</v>
      </c>
      <c r="H1883" t="s">
        <v>138</v>
      </c>
      <c r="I1883" t="s">
        <v>137</v>
      </c>
      <c r="J1883" t="s">
        <v>3870</v>
      </c>
    </row>
    <row r="1884" spans="1:10" x14ac:dyDescent="0.2">
      <c r="A1884" s="3">
        <v>44377</v>
      </c>
      <c r="B1884" t="s">
        <v>137</v>
      </c>
      <c r="C1884">
        <v>97.1</v>
      </c>
      <c r="D1884" t="s">
        <v>976</v>
      </c>
      <c r="E1884">
        <v>44.3</v>
      </c>
      <c r="F1884" t="s">
        <v>977</v>
      </c>
      <c r="G1884">
        <v>41</v>
      </c>
      <c r="H1884" t="s">
        <v>138</v>
      </c>
      <c r="I1884" t="s">
        <v>137</v>
      </c>
      <c r="J1884" t="s">
        <v>3870</v>
      </c>
    </row>
    <row r="1885" spans="1:10" x14ac:dyDescent="0.2">
      <c r="A1885" s="3">
        <v>44408</v>
      </c>
      <c r="B1885" t="s">
        <v>137</v>
      </c>
      <c r="C1885">
        <v>97.1</v>
      </c>
      <c r="D1885" t="s">
        <v>1116</v>
      </c>
      <c r="E1885">
        <v>46.2</v>
      </c>
      <c r="F1885" t="s">
        <v>1117</v>
      </c>
      <c r="G1885">
        <v>42.9</v>
      </c>
      <c r="H1885" t="s">
        <v>138</v>
      </c>
      <c r="I1885" t="s">
        <v>137</v>
      </c>
      <c r="J1885" t="s">
        <v>3870</v>
      </c>
    </row>
    <row r="1886" spans="1:10" x14ac:dyDescent="0.2">
      <c r="A1886" s="3">
        <v>44439</v>
      </c>
      <c r="B1886" t="s">
        <v>137</v>
      </c>
      <c r="C1886">
        <v>97.1</v>
      </c>
      <c r="D1886" t="s">
        <v>1255</v>
      </c>
      <c r="E1886">
        <v>48.9</v>
      </c>
      <c r="F1886" t="s">
        <v>1256</v>
      </c>
      <c r="G1886">
        <v>44.7</v>
      </c>
      <c r="H1886" t="s">
        <v>138</v>
      </c>
      <c r="I1886" t="s">
        <v>137</v>
      </c>
      <c r="J1886" t="s">
        <v>3870</v>
      </c>
    </row>
    <row r="1887" spans="1:10" x14ac:dyDescent="0.2">
      <c r="A1887" s="3">
        <v>44469</v>
      </c>
      <c r="B1887" t="s">
        <v>137</v>
      </c>
      <c r="C1887">
        <v>97</v>
      </c>
      <c r="D1887" t="s">
        <v>1395</v>
      </c>
      <c r="E1887">
        <v>51.1</v>
      </c>
      <c r="F1887" t="s">
        <v>1396</v>
      </c>
      <c r="G1887">
        <v>47</v>
      </c>
      <c r="H1887" t="s">
        <v>138</v>
      </c>
      <c r="I1887" t="s">
        <v>137</v>
      </c>
      <c r="J1887" t="s">
        <v>3870</v>
      </c>
    </row>
    <row r="1888" spans="1:10" x14ac:dyDescent="0.2">
      <c r="A1888" s="3">
        <v>44500</v>
      </c>
      <c r="B1888" t="s">
        <v>137</v>
      </c>
      <c r="C1888">
        <v>97</v>
      </c>
      <c r="D1888" t="s">
        <v>1536</v>
      </c>
      <c r="E1888">
        <v>52.5</v>
      </c>
      <c r="F1888" t="s">
        <v>1537</v>
      </c>
      <c r="G1888">
        <v>48.6</v>
      </c>
      <c r="H1888" t="s">
        <v>138</v>
      </c>
      <c r="I1888" t="s">
        <v>137</v>
      </c>
      <c r="J1888" t="s">
        <v>3870</v>
      </c>
    </row>
    <row r="1889" spans="1:10" x14ac:dyDescent="0.2">
      <c r="A1889" s="3">
        <v>44530</v>
      </c>
      <c r="B1889" t="s">
        <v>137</v>
      </c>
      <c r="C1889">
        <v>96.8</v>
      </c>
      <c r="D1889" t="s">
        <v>1675</v>
      </c>
      <c r="E1889">
        <v>54.6</v>
      </c>
      <c r="F1889" t="s">
        <v>1676</v>
      </c>
      <c r="G1889">
        <v>49.5</v>
      </c>
      <c r="H1889" t="s">
        <v>138</v>
      </c>
      <c r="I1889" t="s">
        <v>137</v>
      </c>
      <c r="J1889" t="s">
        <v>3870</v>
      </c>
    </row>
    <row r="1890" spans="1:10" x14ac:dyDescent="0.2">
      <c r="A1890" s="3">
        <v>44561</v>
      </c>
      <c r="B1890" t="s">
        <v>137</v>
      </c>
      <c r="C1890">
        <v>96.8</v>
      </c>
      <c r="D1890" t="s">
        <v>1814</v>
      </c>
      <c r="E1890">
        <v>56.7</v>
      </c>
      <c r="F1890" t="s">
        <v>1815</v>
      </c>
      <c r="G1890">
        <v>51.1</v>
      </c>
      <c r="H1890" t="s">
        <v>138</v>
      </c>
      <c r="I1890" t="s">
        <v>137</v>
      </c>
      <c r="J1890" t="s">
        <v>3870</v>
      </c>
    </row>
    <row r="1891" spans="1:10" x14ac:dyDescent="0.2">
      <c r="A1891" s="3">
        <v>44592</v>
      </c>
      <c r="B1891" t="s">
        <v>137</v>
      </c>
      <c r="C1891">
        <v>96.8</v>
      </c>
      <c r="D1891" t="s">
        <v>1954</v>
      </c>
      <c r="E1891">
        <v>58.6</v>
      </c>
      <c r="F1891" t="s">
        <v>1955</v>
      </c>
      <c r="G1891">
        <v>52.4</v>
      </c>
      <c r="H1891" t="s">
        <v>138</v>
      </c>
      <c r="I1891" t="s">
        <v>137</v>
      </c>
      <c r="J1891" t="s">
        <v>3870</v>
      </c>
    </row>
    <row r="1892" spans="1:10" x14ac:dyDescent="0.2">
      <c r="A1892" s="3">
        <v>44620</v>
      </c>
      <c r="B1892" t="s">
        <v>137</v>
      </c>
      <c r="C1892">
        <v>96.9</v>
      </c>
      <c r="D1892" t="s">
        <v>2089</v>
      </c>
      <c r="E1892">
        <v>59.2</v>
      </c>
      <c r="F1892" t="s">
        <v>2090</v>
      </c>
      <c r="G1892">
        <v>53.3</v>
      </c>
      <c r="H1892" t="s">
        <v>138</v>
      </c>
      <c r="I1892" t="s">
        <v>137</v>
      </c>
      <c r="J1892" t="s">
        <v>3870</v>
      </c>
    </row>
    <row r="1893" spans="1:10" x14ac:dyDescent="0.2">
      <c r="A1893" s="3">
        <v>44651</v>
      </c>
      <c r="B1893" t="s">
        <v>137</v>
      </c>
      <c r="C1893">
        <v>96.9</v>
      </c>
      <c r="D1893" t="s">
        <v>2225</v>
      </c>
      <c r="E1893">
        <v>59.6</v>
      </c>
      <c r="F1893" t="s">
        <v>2226</v>
      </c>
      <c r="G1893">
        <v>53.8</v>
      </c>
      <c r="H1893" t="s">
        <v>138</v>
      </c>
      <c r="I1893" t="s">
        <v>137</v>
      </c>
      <c r="J1893" t="s">
        <v>3870</v>
      </c>
    </row>
    <row r="1894" spans="1:10" x14ac:dyDescent="0.2">
      <c r="A1894" s="3">
        <v>44681</v>
      </c>
      <c r="B1894" t="s">
        <v>137</v>
      </c>
      <c r="C1894">
        <v>96.8</v>
      </c>
      <c r="D1894" t="s">
        <v>2362</v>
      </c>
      <c r="E1894">
        <v>59.9</v>
      </c>
      <c r="F1894" t="s">
        <v>2363</v>
      </c>
      <c r="G1894">
        <v>54.4</v>
      </c>
      <c r="H1894" t="s">
        <v>138</v>
      </c>
      <c r="I1894" t="s">
        <v>137</v>
      </c>
      <c r="J1894" t="s">
        <v>3870</v>
      </c>
    </row>
    <row r="1895" spans="1:10" x14ac:dyDescent="0.2">
      <c r="A1895" s="3">
        <v>44712</v>
      </c>
      <c r="B1895" t="s">
        <v>137</v>
      </c>
      <c r="C1895">
        <v>96.8</v>
      </c>
      <c r="D1895" t="s">
        <v>2499</v>
      </c>
      <c r="E1895">
        <v>60.1</v>
      </c>
      <c r="F1895" t="s">
        <v>2500</v>
      </c>
      <c r="G1895">
        <v>54.7</v>
      </c>
      <c r="H1895" t="s">
        <v>138</v>
      </c>
      <c r="I1895" t="s">
        <v>137</v>
      </c>
      <c r="J1895" t="s">
        <v>3870</v>
      </c>
    </row>
    <row r="1896" spans="1:10" x14ac:dyDescent="0.2">
      <c r="A1896" s="3">
        <v>44741</v>
      </c>
      <c r="B1896" t="s">
        <v>137</v>
      </c>
      <c r="C1896">
        <v>96.8</v>
      </c>
      <c r="D1896" t="s">
        <v>2638</v>
      </c>
      <c r="E1896">
        <v>60.3</v>
      </c>
      <c r="F1896" t="s">
        <v>2639</v>
      </c>
      <c r="G1896">
        <v>54.9</v>
      </c>
      <c r="H1896" t="s">
        <v>138</v>
      </c>
      <c r="I1896" t="s">
        <v>137</v>
      </c>
      <c r="J1896" t="s">
        <v>3870</v>
      </c>
    </row>
    <row r="1897" spans="1:10" x14ac:dyDescent="0.2">
      <c r="A1897" s="3">
        <v>44769</v>
      </c>
      <c r="B1897" t="s">
        <v>137</v>
      </c>
      <c r="C1897">
        <v>96.8</v>
      </c>
      <c r="D1897" t="s">
        <v>2774</v>
      </c>
      <c r="E1897">
        <v>60.6</v>
      </c>
      <c r="F1897" t="s">
        <v>2775</v>
      </c>
      <c r="G1897">
        <v>55.1</v>
      </c>
      <c r="H1897" t="s">
        <v>138</v>
      </c>
      <c r="I1897" t="s">
        <v>137</v>
      </c>
      <c r="J1897" t="s">
        <v>3870</v>
      </c>
    </row>
    <row r="1898" spans="1:10" x14ac:dyDescent="0.2">
      <c r="A1898" s="3">
        <v>44804</v>
      </c>
      <c r="B1898" t="s">
        <v>137</v>
      </c>
      <c r="C1898">
        <v>96.8</v>
      </c>
      <c r="D1898" t="s">
        <v>2908</v>
      </c>
      <c r="E1898">
        <v>60.9</v>
      </c>
      <c r="F1898" t="s">
        <v>2909</v>
      </c>
      <c r="G1898">
        <v>55.4</v>
      </c>
      <c r="H1898" t="s">
        <v>138</v>
      </c>
      <c r="I1898" t="s">
        <v>137</v>
      </c>
      <c r="J1898" t="s">
        <v>3870</v>
      </c>
    </row>
    <row r="1899" spans="1:10" x14ac:dyDescent="0.2">
      <c r="A1899" s="3">
        <v>44832</v>
      </c>
      <c r="B1899" t="s">
        <v>137</v>
      </c>
      <c r="C1899">
        <v>96.8</v>
      </c>
      <c r="D1899" t="s">
        <v>3046</v>
      </c>
      <c r="E1899">
        <v>61.1</v>
      </c>
      <c r="F1899" t="s">
        <v>3047</v>
      </c>
      <c r="G1899">
        <v>55.6</v>
      </c>
      <c r="H1899" t="s">
        <v>138</v>
      </c>
      <c r="I1899" t="s">
        <v>137</v>
      </c>
      <c r="J1899" t="s">
        <v>3870</v>
      </c>
    </row>
    <row r="1900" spans="1:10" x14ac:dyDescent="0.2">
      <c r="A1900" s="3">
        <v>44860</v>
      </c>
      <c r="B1900" t="s">
        <v>137</v>
      </c>
      <c r="C1900">
        <v>96.8</v>
      </c>
      <c r="D1900" t="s">
        <v>3179</v>
      </c>
      <c r="E1900">
        <v>61.5</v>
      </c>
      <c r="F1900" t="s">
        <v>3180</v>
      </c>
      <c r="G1900">
        <v>56</v>
      </c>
      <c r="H1900" t="s">
        <v>138</v>
      </c>
      <c r="I1900" t="s">
        <v>137</v>
      </c>
      <c r="J1900" t="s">
        <v>3870</v>
      </c>
    </row>
    <row r="1901" spans="1:10" x14ac:dyDescent="0.2">
      <c r="A1901" s="3">
        <v>44895</v>
      </c>
      <c r="B1901" t="s">
        <v>137</v>
      </c>
      <c r="C1901">
        <v>96.8</v>
      </c>
      <c r="D1901" t="s">
        <v>3317</v>
      </c>
      <c r="E1901">
        <v>61.9</v>
      </c>
      <c r="F1901" t="s">
        <v>3318</v>
      </c>
      <c r="G1901">
        <v>56.3</v>
      </c>
      <c r="H1901" t="s">
        <v>138</v>
      </c>
      <c r="I1901" t="s">
        <v>137</v>
      </c>
      <c r="J1901" t="s">
        <v>3870</v>
      </c>
    </row>
    <row r="1902" spans="1:10" x14ac:dyDescent="0.2">
      <c r="A1902" s="3">
        <v>44923</v>
      </c>
      <c r="B1902" t="s">
        <v>137</v>
      </c>
      <c r="C1902">
        <v>96.7</v>
      </c>
      <c r="D1902" t="s">
        <v>3450</v>
      </c>
      <c r="E1902">
        <v>62.1</v>
      </c>
      <c r="F1902" t="s">
        <v>3451</v>
      </c>
      <c r="G1902">
        <v>56.5</v>
      </c>
      <c r="H1902" t="s">
        <v>138</v>
      </c>
      <c r="I1902" t="s">
        <v>137</v>
      </c>
      <c r="J1902" t="s">
        <v>3870</v>
      </c>
    </row>
    <row r="1903" spans="1:10" x14ac:dyDescent="0.2">
      <c r="A1903" s="3">
        <v>44951</v>
      </c>
      <c r="B1903" t="s">
        <v>137</v>
      </c>
      <c r="C1903">
        <v>96.7</v>
      </c>
      <c r="D1903" t="s">
        <v>3586</v>
      </c>
      <c r="E1903">
        <v>62.2</v>
      </c>
      <c r="F1903" t="s">
        <v>3587</v>
      </c>
      <c r="G1903">
        <v>56.6</v>
      </c>
      <c r="H1903" t="s">
        <v>138</v>
      </c>
      <c r="I1903" t="s">
        <v>137</v>
      </c>
      <c r="J1903" t="s">
        <v>3870</v>
      </c>
    </row>
    <row r="1904" spans="1:10" x14ac:dyDescent="0.2">
      <c r="A1904" s="3">
        <v>44979</v>
      </c>
      <c r="B1904" t="s">
        <v>137</v>
      </c>
      <c r="C1904">
        <v>96.7</v>
      </c>
      <c r="D1904" t="s">
        <v>3718</v>
      </c>
      <c r="E1904">
        <v>62.3</v>
      </c>
      <c r="F1904" t="s">
        <v>2960</v>
      </c>
      <c r="G1904">
        <v>56.7</v>
      </c>
      <c r="H1904" t="s">
        <v>138</v>
      </c>
      <c r="I1904" t="s">
        <v>137</v>
      </c>
      <c r="J1904" t="s">
        <v>3870</v>
      </c>
    </row>
    <row r="1905" spans="1:10" x14ac:dyDescent="0.2">
      <c r="A1905" s="3">
        <v>44993</v>
      </c>
      <c r="B1905" t="s">
        <v>137</v>
      </c>
      <c r="C1905">
        <v>96.7</v>
      </c>
      <c r="D1905" t="s">
        <v>3852</v>
      </c>
      <c r="E1905">
        <v>62.3</v>
      </c>
      <c r="F1905" t="s">
        <v>3853</v>
      </c>
      <c r="G1905">
        <v>56.7</v>
      </c>
      <c r="H1905" t="s">
        <v>138</v>
      </c>
      <c r="I1905" t="s">
        <v>137</v>
      </c>
      <c r="J1905" t="s">
        <v>3870</v>
      </c>
    </row>
    <row r="1906" spans="1:10" x14ac:dyDescent="0.2">
      <c r="A1906" s="3">
        <v>44227</v>
      </c>
      <c r="B1906" t="s">
        <v>139</v>
      </c>
      <c r="C1906">
        <v>95.8</v>
      </c>
      <c r="D1906" t="s">
        <v>268</v>
      </c>
      <c r="E1906">
        <v>9.5</v>
      </c>
      <c r="F1906" t="s">
        <v>269</v>
      </c>
      <c r="G1906">
        <v>2</v>
      </c>
      <c r="H1906" t="s">
        <v>140</v>
      </c>
      <c r="I1906" t="s">
        <v>139</v>
      </c>
      <c r="J1906" t="s">
        <v>3870</v>
      </c>
    </row>
    <row r="1907" spans="1:10" x14ac:dyDescent="0.2">
      <c r="A1907" s="3">
        <v>44227</v>
      </c>
      <c r="B1907" t="s">
        <v>139</v>
      </c>
      <c r="C1907">
        <v>95.8</v>
      </c>
      <c r="D1907" t="s">
        <v>268</v>
      </c>
      <c r="E1907">
        <v>7.3</v>
      </c>
      <c r="F1907" t="s">
        <v>269</v>
      </c>
      <c r="G1907">
        <v>2</v>
      </c>
      <c r="H1907" t="s">
        <v>140</v>
      </c>
      <c r="I1907" t="s">
        <v>139</v>
      </c>
      <c r="J1907" t="s">
        <v>3870</v>
      </c>
    </row>
    <row r="1908" spans="1:10" x14ac:dyDescent="0.2">
      <c r="A1908" s="3">
        <v>44255</v>
      </c>
      <c r="B1908" t="s">
        <v>139</v>
      </c>
      <c r="C1908">
        <v>97.6</v>
      </c>
      <c r="D1908" t="s">
        <v>407</v>
      </c>
      <c r="E1908">
        <v>20.2</v>
      </c>
      <c r="F1908" t="s">
        <v>408</v>
      </c>
      <c r="G1908">
        <v>11</v>
      </c>
      <c r="H1908" t="s">
        <v>140</v>
      </c>
      <c r="I1908" t="s">
        <v>139</v>
      </c>
      <c r="J1908" t="s">
        <v>3870</v>
      </c>
    </row>
    <row r="1909" spans="1:10" x14ac:dyDescent="0.2">
      <c r="A1909" s="3">
        <v>44286</v>
      </c>
      <c r="B1909" t="s">
        <v>139</v>
      </c>
      <c r="C1909">
        <v>97.8</v>
      </c>
      <c r="D1909" t="s">
        <v>550</v>
      </c>
      <c r="E1909">
        <v>37.4</v>
      </c>
      <c r="F1909" t="s">
        <v>551</v>
      </c>
      <c r="G1909">
        <v>22.5</v>
      </c>
      <c r="H1909" t="s">
        <v>140</v>
      </c>
      <c r="I1909" t="s">
        <v>139</v>
      </c>
      <c r="J1909" t="s">
        <v>3870</v>
      </c>
    </row>
    <row r="1910" spans="1:10" x14ac:dyDescent="0.2">
      <c r="A1910" s="3">
        <v>44316</v>
      </c>
      <c r="B1910" t="s">
        <v>139</v>
      </c>
      <c r="C1910">
        <v>97.2</v>
      </c>
      <c r="D1910" t="s">
        <v>691</v>
      </c>
      <c r="E1910">
        <v>48</v>
      </c>
      <c r="F1910" t="s">
        <v>692</v>
      </c>
      <c r="G1910">
        <v>39.9</v>
      </c>
      <c r="H1910" t="s">
        <v>140</v>
      </c>
      <c r="I1910" t="s">
        <v>139</v>
      </c>
      <c r="J1910" t="s">
        <v>3870</v>
      </c>
    </row>
    <row r="1911" spans="1:10" x14ac:dyDescent="0.2">
      <c r="A1911" s="3">
        <v>44347</v>
      </c>
      <c r="B1911" t="s">
        <v>139</v>
      </c>
      <c r="C1911">
        <v>97.1</v>
      </c>
      <c r="D1911" t="s">
        <v>834</v>
      </c>
      <c r="E1911">
        <v>52.7</v>
      </c>
      <c r="F1911" t="s">
        <v>835</v>
      </c>
      <c r="G1911">
        <v>48.4</v>
      </c>
      <c r="H1911" t="s">
        <v>140</v>
      </c>
      <c r="I1911" t="s">
        <v>139</v>
      </c>
      <c r="J1911" t="s">
        <v>3870</v>
      </c>
    </row>
    <row r="1912" spans="1:10" x14ac:dyDescent="0.2">
      <c r="A1912" s="3">
        <v>44377</v>
      </c>
      <c r="B1912" t="s">
        <v>139</v>
      </c>
      <c r="C1912">
        <v>97.1</v>
      </c>
      <c r="D1912" t="s">
        <v>978</v>
      </c>
      <c r="E1912">
        <v>54.6</v>
      </c>
      <c r="F1912" t="s">
        <v>979</v>
      </c>
      <c r="G1912">
        <v>51.9</v>
      </c>
      <c r="H1912" t="s">
        <v>140</v>
      </c>
      <c r="I1912" t="s">
        <v>139</v>
      </c>
      <c r="J1912" t="s">
        <v>3870</v>
      </c>
    </row>
    <row r="1913" spans="1:10" x14ac:dyDescent="0.2">
      <c r="A1913" s="3">
        <v>44408</v>
      </c>
      <c r="B1913" t="s">
        <v>139</v>
      </c>
      <c r="C1913">
        <v>97.1</v>
      </c>
      <c r="D1913" t="s">
        <v>1118</v>
      </c>
      <c r="E1913">
        <v>56.2</v>
      </c>
      <c r="F1913" t="s">
        <v>426</v>
      </c>
      <c r="G1913">
        <v>53.3</v>
      </c>
      <c r="H1913" t="s">
        <v>140</v>
      </c>
      <c r="I1913" t="s">
        <v>139</v>
      </c>
      <c r="J1913" t="s">
        <v>3870</v>
      </c>
    </row>
    <row r="1914" spans="1:10" x14ac:dyDescent="0.2">
      <c r="A1914" s="3">
        <v>44439</v>
      </c>
      <c r="B1914" t="s">
        <v>139</v>
      </c>
      <c r="C1914">
        <v>97.1</v>
      </c>
      <c r="D1914" t="s">
        <v>1257</v>
      </c>
      <c r="E1914">
        <v>58.3</v>
      </c>
      <c r="F1914" t="s">
        <v>1258</v>
      </c>
      <c r="G1914">
        <v>54.6</v>
      </c>
      <c r="H1914" t="s">
        <v>140</v>
      </c>
      <c r="I1914" t="s">
        <v>139</v>
      </c>
      <c r="J1914" t="s">
        <v>3870</v>
      </c>
    </row>
    <row r="1915" spans="1:10" x14ac:dyDescent="0.2">
      <c r="A1915" s="3">
        <v>44469</v>
      </c>
      <c r="B1915" t="s">
        <v>139</v>
      </c>
      <c r="C1915">
        <v>97</v>
      </c>
      <c r="D1915" t="s">
        <v>1397</v>
      </c>
      <c r="E1915">
        <v>60.4</v>
      </c>
      <c r="F1915" t="s">
        <v>1398</v>
      </c>
      <c r="G1915">
        <v>56.6</v>
      </c>
      <c r="H1915" t="s">
        <v>140</v>
      </c>
      <c r="I1915" t="s">
        <v>139</v>
      </c>
      <c r="J1915" t="s">
        <v>3870</v>
      </c>
    </row>
    <row r="1916" spans="1:10" x14ac:dyDescent="0.2">
      <c r="A1916" s="3">
        <v>44500</v>
      </c>
      <c r="B1916" t="s">
        <v>139</v>
      </c>
      <c r="C1916">
        <v>97</v>
      </c>
      <c r="D1916" t="s">
        <v>1538</v>
      </c>
      <c r="E1916">
        <v>62</v>
      </c>
      <c r="F1916" t="s">
        <v>1539</v>
      </c>
      <c r="G1916">
        <v>58.4</v>
      </c>
      <c r="H1916" t="s">
        <v>140</v>
      </c>
      <c r="I1916" t="s">
        <v>139</v>
      </c>
      <c r="J1916" t="s">
        <v>3870</v>
      </c>
    </row>
    <row r="1917" spans="1:10" x14ac:dyDescent="0.2">
      <c r="A1917" s="3">
        <v>44530</v>
      </c>
      <c r="B1917" t="s">
        <v>139</v>
      </c>
      <c r="C1917">
        <v>96.8</v>
      </c>
      <c r="D1917" t="s">
        <v>1677</v>
      </c>
      <c r="E1917">
        <v>64.3</v>
      </c>
      <c r="F1917" t="s">
        <v>1463</v>
      </c>
      <c r="G1917">
        <v>59.4</v>
      </c>
      <c r="H1917" t="s">
        <v>140</v>
      </c>
      <c r="I1917" t="s">
        <v>139</v>
      </c>
      <c r="J1917" t="s">
        <v>3870</v>
      </c>
    </row>
    <row r="1918" spans="1:10" x14ac:dyDescent="0.2">
      <c r="A1918" s="3">
        <v>44561</v>
      </c>
      <c r="B1918" t="s">
        <v>139</v>
      </c>
      <c r="C1918">
        <v>96.8</v>
      </c>
      <c r="D1918" t="s">
        <v>1816</v>
      </c>
      <c r="E1918">
        <v>65.900000000000006</v>
      </c>
      <c r="F1918" t="s">
        <v>1817</v>
      </c>
      <c r="G1918">
        <v>61</v>
      </c>
      <c r="H1918" t="s">
        <v>140</v>
      </c>
      <c r="I1918" t="s">
        <v>139</v>
      </c>
      <c r="J1918" t="s">
        <v>3870</v>
      </c>
    </row>
    <row r="1919" spans="1:10" x14ac:dyDescent="0.2">
      <c r="A1919" s="3">
        <v>44592</v>
      </c>
      <c r="B1919" t="s">
        <v>139</v>
      </c>
      <c r="C1919">
        <v>96.8</v>
      </c>
      <c r="D1919" t="s">
        <v>1956</v>
      </c>
      <c r="E1919">
        <v>67</v>
      </c>
      <c r="F1919" t="s">
        <v>1957</v>
      </c>
      <c r="G1919">
        <v>61.9</v>
      </c>
      <c r="H1919" t="s">
        <v>140</v>
      </c>
      <c r="I1919" t="s">
        <v>139</v>
      </c>
      <c r="J1919" t="s">
        <v>3870</v>
      </c>
    </row>
    <row r="1920" spans="1:10" x14ac:dyDescent="0.2">
      <c r="A1920" s="3">
        <v>44620</v>
      </c>
      <c r="B1920" t="s">
        <v>139</v>
      </c>
      <c r="C1920">
        <v>96.9</v>
      </c>
      <c r="D1920" t="s">
        <v>1552</v>
      </c>
      <c r="E1920">
        <v>67.5</v>
      </c>
      <c r="F1920" t="s">
        <v>2091</v>
      </c>
      <c r="G1920">
        <v>62.5</v>
      </c>
      <c r="H1920" t="s">
        <v>140</v>
      </c>
      <c r="I1920" t="s">
        <v>139</v>
      </c>
      <c r="J1920" t="s">
        <v>3870</v>
      </c>
    </row>
    <row r="1921" spans="1:10" x14ac:dyDescent="0.2">
      <c r="A1921" s="3">
        <v>44651</v>
      </c>
      <c r="B1921" t="s">
        <v>139</v>
      </c>
      <c r="C1921">
        <v>96.9</v>
      </c>
      <c r="D1921" t="s">
        <v>2227</v>
      </c>
      <c r="E1921">
        <v>67.7</v>
      </c>
      <c r="F1921" t="s">
        <v>2228</v>
      </c>
      <c r="G1921">
        <v>62.8</v>
      </c>
      <c r="H1921" t="s">
        <v>140</v>
      </c>
      <c r="I1921" t="s">
        <v>139</v>
      </c>
      <c r="J1921" t="s">
        <v>3870</v>
      </c>
    </row>
    <row r="1922" spans="1:10" x14ac:dyDescent="0.2">
      <c r="A1922" s="3">
        <v>44681</v>
      </c>
      <c r="B1922" t="s">
        <v>139</v>
      </c>
      <c r="C1922">
        <v>96.8</v>
      </c>
      <c r="D1922" t="s">
        <v>2364</v>
      </c>
      <c r="E1922">
        <v>68</v>
      </c>
      <c r="F1922" t="s">
        <v>2365</v>
      </c>
      <c r="G1922">
        <v>63.3</v>
      </c>
      <c r="H1922" t="s">
        <v>140</v>
      </c>
      <c r="I1922" t="s">
        <v>139</v>
      </c>
      <c r="J1922" t="s">
        <v>3870</v>
      </c>
    </row>
    <row r="1923" spans="1:10" x14ac:dyDescent="0.2">
      <c r="A1923" s="3">
        <v>44712</v>
      </c>
      <c r="B1923" t="s">
        <v>139</v>
      </c>
      <c r="C1923">
        <v>96.8</v>
      </c>
      <c r="D1923" t="s">
        <v>2501</v>
      </c>
      <c r="E1923">
        <v>68.2</v>
      </c>
      <c r="F1923" t="s">
        <v>2502</v>
      </c>
      <c r="G1923">
        <v>63.7</v>
      </c>
      <c r="H1923" t="s">
        <v>140</v>
      </c>
      <c r="I1923" t="s">
        <v>139</v>
      </c>
      <c r="J1923" t="s">
        <v>3870</v>
      </c>
    </row>
    <row r="1924" spans="1:10" x14ac:dyDescent="0.2">
      <c r="A1924" s="3">
        <v>44741</v>
      </c>
      <c r="B1924" t="s">
        <v>139</v>
      </c>
      <c r="C1924">
        <v>96.8</v>
      </c>
      <c r="D1924" t="s">
        <v>2640</v>
      </c>
      <c r="E1924">
        <v>68.400000000000006</v>
      </c>
      <c r="F1924" t="s">
        <v>2641</v>
      </c>
      <c r="G1924">
        <v>63.9</v>
      </c>
      <c r="H1924" t="s">
        <v>140</v>
      </c>
      <c r="I1924" t="s">
        <v>139</v>
      </c>
      <c r="J1924" t="s">
        <v>3870</v>
      </c>
    </row>
    <row r="1925" spans="1:10" x14ac:dyDescent="0.2">
      <c r="A1925" s="3">
        <v>44769</v>
      </c>
      <c r="B1925" t="s">
        <v>139</v>
      </c>
      <c r="C1925">
        <v>96.8</v>
      </c>
      <c r="D1925" t="s">
        <v>2776</v>
      </c>
      <c r="E1925">
        <v>68.8</v>
      </c>
      <c r="F1925" t="s">
        <v>2777</v>
      </c>
      <c r="G1925">
        <v>64.099999999999994</v>
      </c>
      <c r="H1925" t="s">
        <v>140</v>
      </c>
      <c r="I1925" t="s">
        <v>139</v>
      </c>
      <c r="J1925" t="s">
        <v>3870</v>
      </c>
    </row>
    <row r="1926" spans="1:10" x14ac:dyDescent="0.2">
      <c r="A1926" s="3">
        <v>44804</v>
      </c>
      <c r="B1926" t="s">
        <v>139</v>
      </c>
      <c r="C1926">
        <v>96.8</v>
      </c>
      <c r="D1926" t="s">
        <v>2910</v>
      </c>
      <c r="E1926">
        <v>69</v>
      </c>
      <c r="F1926" t="s">
        <v>2390</v>
      </c>
      <c r="G1926">
        <v>64.3</v>
      </c>
      <c r="H1926" t="s">
        <v>140</v>
      </c>
      <c r="I1926" t="s">
        <v>139</v>
      </c>
      <c r="J1926" t="s">
        <v>3870</v>
      </c>
    </row>
    <row r="1927" spans="1:10" x14ac:dyDescent="0.2">
      <c r="A1927" s="3">
        <v>44832</v>
      </c>
      <c r="B1927" t="s">
        <v>139</v>
      </c>
      <c r="C1927">
        <v>96.8</v>
      </c>
      <c r="D1927" t="s">
        <v>3048</v>
      </c>
      <c r="E1927">
        <v>69.3</v>
      </c>
      <c r="F1927" t="s">
        <v>3049</v>
      </c>
      <c r="G1927">
        <v>64.599999999999994</v>
      </c>
      <c r="H1927" t="s">
        <v>140</v>
      </c>
      <c r="I1927" t="s">
        <v>139</v>
      </c>
      <c r="J1927" t="s">
        <v>3870</v>
      </c>
    </row>
    <row r="1928" spans="1:10" x14ac:dyDescent="0.2">
      <c r="A1928" s="3">
        <v>44860</v>
      </c>
      <c r="B1928" t="s">
        <v>139</v>
      </c>
      <c r="C1928">
        <v>96.8</v>
      </c>
      <c r="D1928" t="s">
        <v>3181</v>
      </c>
      <c r="E1928">
        <v>69.7</v>
      </c>
      <c r="F1928" t="s">
        <v>3182</v>
      </c>
      <c r="G1928">
        <v>64.900000000000006</v>
      </c>
      <c r="H1928" t="s">
        <v>140</v>
      </c>
      <c r="I1928" t="s">
        <v>139</v>
      </c>
      <c r="J1928" t="s">
        <v>3870</v>
      </c>
    </row>
    <row r="1929" spans="1:10" x14ac:dyDescent="0.2">
      <c r="A1929" s="3">
        <v>44895</v>
      </c>
      <c r="B1929" t="s">
        <v>139</v>
      </c>
      <c r="C1929">
        <v>96.8</v>
      </c>
      <c r="D1929" t="s">
        <v>3319</v>
      </c>
      <c r="E1929">
        <v>70.400000000000006</v>
      </c>
      <c r="F1929" t="s">
        <v>3320</v>
      </c>
      <c r="G1929">
        <v>65.3</v>
      </c>
      <c r="H1929" t="s">
        <v>140</v>
      </c>
      <c r="I1929" t="s">
        <v>139</v>
      </c>
      <c r="J1929" t="s">
        <v>3870</v>
      </c>
    </row>
    <row r="1930" spans="1:10" x14ac:dyDescent="0.2">
      <c r="A1930" s="3">
        <v>44923</v>
      </c>
      <c r="B1930" t="s">
        <v>139</v>
      </c>
      <c r="C1930">
        <v>96.7</v>
      </c>
      <c r="D1930" t="s">
        <v>3123</v>
      </c>
      <c r="E1930">
        <v>70.5</v>
      </c>
      <c r="F1930" t="s">
        <v>3452</v>
      </c>
      <c r="G1930">
        <v>65.5</v>
      </c>
      <c r="H1930" t="s">
        <v>140</v>
      </c>
      <c r="I1930" t="s">
        <v>139</v>
      </c>
      <c r="J1930" t="s">
        <v>3870</v>
      </c>
    </row>
    <row r="1931" spans="1:10" x14ac:dyDescent="0.2">
      <c r="A1931" s="3">
        <v>44951</v>
      </c>
      <c r="B1931" t="s">
        <v>139</v>
      </c>
      <c r="C1931">
        <v>96.7</v>
      </c>
      <c r="D1931" t="s">
        <v>3588</v>
      </c>
      <c r="E1931">
        <v>70.599999999999994</v>
      </c>
      <c r="F1931" t="s">
        <v>3589</v>
      </c>
      <c r="G1931">
        <v>65.599999999999994</v>
      </c>
      <c r="H1931" t="s">
        <v>140</v>
      </c>
      <c r="I1931" t="s">
        <v>139</v>
      </c>
      <c r="J1931" t="s">
        <v>3870</v>
      </c>
    </row>
    <row r="1932" spans="1:10" x14ac:dyDescent="0.2">
      <c r="A1932" s="3">
        <v>44979</v>
      </c>
      <c r="B1932" t="s">
        <v>139</v>
      </c>
      <c r="C1932">
        <v>96.7</v>
      </c>
      <c r="D1932" t="s">
        <v>3719</v>
      </c>
      <c r="E1932">
        <v>70.599999999999994</v>
      </c>
      <c r="F1932" t="s">
        <v>3720</v>
      </c>
      <c r="G1932">
        <v>65.599999999999994</v>
      </c>
      <c r="H1932" t="s">
        <v>140</v>
      </c>
      <c r="I1932" t="s">
        <v>139</v>
      </c>
      <c r="J1932" t="s">
        <v>3870</v>
      </c>
    </row>
    <row r="1933" spans="1:10" x14ac:dyDescent="0.2">
      <c r="A1933" s="3">
        <v>44993</v>
      </c>
      <c r="B1933" t="s">
        <v>139</v>
      </c>
      <c r="C1933">
        <v>96.7</v>
      </c>
      <c r="D1933" t="s">
        <v>3854</v>
      </c>
      <c r="E1933">
        <v>70.7</v>
      </c>
      <c r="F1933" t="s">
        <v>3855</v>
      </c>
      <c r="G1933">
        <v>65.599999999999994</v>
      </c>
      <c r="H1933" t="s">
        <v>140</v>
      </c>
      <c r="I1933" t="s">
        <v>139</v>
      </c>
      <c r="J1933" t="s">
        <v>3870</v>
      </c>
    </row>
    <row r="1934" spans="1:10" x14ac:dyDescent="0.2">
      <c r="A1934" s="3">
        <v>44227</v>
      </c>
      <c r="B1934" t="s">
        <v>145</v>
      </c>
      <c r="C1934">
        <v>95.8</v>
      </c>
      <c r="D1934" t="s">
        <v>274</v>
      </c>
      <c r="E1934">
        <v>5.3</v>
      </c>
      <c r="F1934" t="s">
        <v>212</v>
      </c>
      <c r="G1934">
        <v>0.4</v>
      </c>
      <c r="H1934" t="s">
        <v>146</v>
      </c>
      <c r="I1934" t="s">
        <v>145</v>
      </c>
      <c r="J1934" t="s">
        <v>3870</v>
      </c>
    </row>
    <row r="1935" spans="1:10" x14ac:dyDescent="0.2">
      <c r="A1935" s="3">
        <v>44227</v>
      </c>
      <c r="B1935" t="s">
        <v>145</v>
      </c>
      <c r="C1935">
        <v>95.8</v>
      </c>
      <c r="D1935" t="s">
        <v>274</v>
      </c>
      <c r="E1935">
        <v>0</v>
      </c>
      <c r="F1935" t="s">
        <v>212</v>
      </c>
      <c r="G1935">
        <v>0.4</v>
      </c>
      <c r="H1935" t="s">
        <v>146</v>
      </c>
      <c r="I1935" t="s">
        <v>145</v>
      </c>
      <c r="J1935" t="s">
        <v>3870</v>
      </c>
    </row>
    <row r="1936" spans="1:10" x14ac:dyDescent="0.2">
      <c r="A1936" s="3">
        <v>44255</v>
      </c>
      <c r="B1936" t="s">
        <v>145</v>
      </c>
      <c r="C1936">
        <v>97.6</v>
      </c>
      <c r="D1936" t="s">
        <v>413</v>
      </c>
      <c r="E1936">
        <v>14.5</v>
      </c>
      <c r="F1936" t="s">
        <v>414</v>
      </c>
      <c r="G1936">
        <v>7.5</v>
      </c>
      <c r="H1936" t="s">
        <v>146</v>
      </c>
      <c r="I1936" t="s">
        <v>145</v>
      </c>
      <c r="J1936" t="s">
        <v>3870</v>
      </c>
    </row>
    <row r="1937" spans="1:10" x14ac:dyDescent="0.2">
      <c r="A1937" s="3">
        <v>44286</v>
      </c>
      <c r="B1937" t="s">
        <v>145</v>
      </c>
      <c r="C1937">
        <v>97.8</v>
      </c>
      <c r="D1937" t="s">
        <v>556</v>
      </c>
      <c r="E1937">
        <v>26.9</v>
      </c>
      <c r="F1937" t="s">
        <v>557</v>
      </c>
      <c r="G1937">
        <v>17.2</v>
      </c>
      <c r="H1937" t="s">
        <v>146</v>
      </c>
      <c r="I1937" t="s">
        <v>145</v>
      </c>
      <c r="J1937" t="s">
        <v>3870</v>
      </c>
    </row>
    <row r="1938" spans="1:10" x14ac:dyDescent="0.2">
      <c r="A1938" s="3">
        <v>44316</v>
      </c>
      <c r="B1938" t="s">
        <v>145</v>
      </c>
      <c r="C1938">
        <v>97.2</v>
      </c>
      <c r="D1938" t="s">
        <v>697</v>
      </c>
      <c r="E1938">
        <v>36.6</v>
      </c>
      <c r="F1938" t="s">
        <v>698</v>
      </c>
      <c r="G1938">
        <v>30.4</v>
      </c>
      <c r="H1938" t="s">
        <v>146</v>
      </c>
      <c r="I1938" t="s">
        <v>145</v>
      </c>
      <c r="J1938" t="s">
        <v>3870</v>
      </c>
    </row>
    <row r="1939" spans="1:10" x14ac:dyDescent="0.2">
      <c r="A1939" s="3">
        <v>44347</v>
      </c>
      <c r="B1939" t="s">
        <v>145</v>
      </c>
      <c r="C1939">
        <v>97.1</v>
      </c>
      <c r="D1939" t="s">
        <v>840</v>
      </c>
      <c r="E1939">
        <v>40.9</v>
      </c>
      <c r="F1939" t="s">
        <v>841</v>
      </c>
      <c r="G1939">
        <v>37.200000000000003</v>
      </c>
      <c r="H1939" t="s">
        <v>146</v>
      </c>
      <c r="I1939" t="s">
        <v>145</v>
      </c>
      <c r="J1939" t="s">
        <v>3870</v>
      </c>
    </row>
    <row r="1940" spans="1:10" x14ac:dyDescent="0.2">
      <c r="A1940" s="3">
        <v>44377</v>
      </c>
      <c r="B1940" t="s">
        <v>145</v>
      </c>
      <c r="C1940">
        <v>97.1</v>
      </c>
      <c r="D1940" t="s">
        <v>984</v>
      </c>
      <c r="E1940">
        <v>43</v>
      </c>
      <c r="F1940" t="s">
        <v>985</v>
      </c>
      <c r="G1940">
        <v>40.799999999999997</v>
      </c>
      <c r="H1940" t="s">
        <v>146</v>
      </c>
      <c r="I1940" t="s">
        <v>145</v>
      </c>
      <c r="J1940" t="s">
        <v>3870</v>
      </c>
    </row>
    <row r="1941" spans="1:10" x14ac:dyDescent="0.2">
      <c r="A1941" s="3">
        <v>44408</v>
      </c>
      <c r="B1941" t="s">
        <v>145</v>
      </c>
      <c r="C1941">
        <v>97.1</v>
      </c>
      <c r="D1941" t="s">
        <v>1123</v>
      </c>
      <c r="E1941">
        <v>44.9</v>
      </c>
      <c r="F1941" t="s">
        <v>1124</v>
      </c>
      <c r="G1941">
        <v>42.5</v>
      </c>
      <c r="H1941" t="s">
        <v>146</v>
      </c>
      <c r="I1941" t="s">
        <v>145</v>
      </c>
      <c r="J1941" t="s">
        <v>3870</v>
      </c>
    </row>
    <row r="1942" spans="1:10" x14ac:dyDescent="0.2">
      <c r="A1942" s="3">
        <v>44439</v>
      </c>
      <c r="B1942" t="s">
        <v>145</v>
      </c>
      <c r="C1942">
        <v>97.1</v>
      </c>
      <c r="D1942" t="s">
        <v>1263</v>
      </c>
      <c r="E1942">
        <v>47.6</v>
      </c>
      <c r="F1942" t="s">
        <v>1264</v>
      </c>
      <c r="G1942">
        <v>44.5</v>
      </c>
      <c r="H1942" t="s">
        <v>146</v>
      </c>
      <c r="I1942" t="s">
        <v>145</v>
      </c>
      <c r="J1942" t="s">
        <v>3870</v>
      </c>
    </row>
    <row r="1943" spans="1:10" x14ac:dyDescent="0.2">
      <c r="A1943" s="3">
        <v>44469</v>
      </c>
      <c r="B1943" t="s">
        <v>145</v>
      </c>
      <c r="C1943">
        <v>97</v>
      </c>
      <c r="D1943" t="s">
        <v>1403</v>
      </c>
      <c r="E1943">
        <v>50.4</v>
      </c>
      <c r="F1943" t="s">
        <v>1404</v>
      </c>
      <c r="G1943">
        <v>47</v>
      </c>
      <c r="H1943" t="s">
        <v>146</v>
      </c>
      <c r="I1943" t="s">
        <v>145</v>
      </c>
      <c r="J1943" t="s">
        <v>3870</v>
      </c>
    </row>
    <row r="1944" spans="1:10" x14ac:dyDescent="0.2">
      <c r="A1944" s="3">
        <v>44500</v>
      </c>
      <c r="B1944" t="s">
        <v>145</v>
      </c>
      <c r="C1944">
        <v>97</v>
      </c>
      <c r="D1944" t="s">
        <v>1544</v>
      </c>
      <c r="E1944">
        <v>51.9</v>
      </c>
      <c r="F1944" t="s">
        <v>1545</v>
      </c>
      <c r="G1944">
        <v>49.1</v>
      </c>
      <c r="H1944" t="s">
        <v>146</v>
      </c>
      <c r="I1944" t="s">
        <v>145</v>
      </c>
      <c r="J1944" t="s">
        <v>3870</v>
      </c>
    </row>
    <row r="1945" spans="1:10" x14ac:dyDescent="0.2">
      <c r="A1945" s="3">
        <v>44530</v>
      </c>
      <c r="B1945" t="s">
        <v>145</v>
      </c>
      <c r="C1945">
        <v>96.8</v>
      </c>
      <c r="D1945" t="s">
        <v>1682</v>
      </c>
      <c r="E1945">
        <v>53.6</v>
      </c>
      <c r="F1945" t="s">
        <v>1683</v>
      </c>
      <c r="G1945">
        <v>50.2</v>
      </c>
      <c r="H1945" t="s">
        <v>146</v>
      </c>
      <c r="I1945" t="s">
        <v>145</v>
      </c>
      <c r="J1945" t="s">
        <v>3870</v>
      </c>
    </row>
    <row r="1946" spans="1:10" x14ac:dyDescent="0.2">
      <c r="A1946" s="3">
        <v>44561</v>
      </c>
      <c r="B1946" t="s">
        <v>145</v>
      </c>
      <c r="C1946">
        <v>96.8</v>
      </c>
      <c r="D1946" t="s">
        <v>1822</v>
      </c>
      <c r="E1946">
        <v>55.1</v>
      </c>
      <c r="F1946" t="s">
        <v>1823</v>
      </c>
      <c r="G1946">
        <v>51.9</v>
      </c>
      <c r="H1946" t="s">
        <v>146</v>
      </c>
      <c r="I1946" t="s">
        <v>145</v>
      </c>
      <c r="J1946" t="s">
        <v>3870</v>
      </c>
    </row>
    <row r="1947" spans="1:10" x14ac:dyDescent="0.2">
      <c r="A1947" s="3">
        <v>44592</v>
      </c>
      <c r="B1947" t="s">
        <v>145</v>
      </c>
      <c r="C1947">
        <v>96.8</v>
      </c>
      <c r="D1947" t="s">
        <v>1962</v>
      </c>
      <c r="E1947">
        <v>56.4</v>
      </c>
      <c r="F1947" t="s">
        <v>1963</v>
      </c>
      <c r="G1947">
        <v>53.1</v>
      </c>
      <c r="H1947" t="s">
        <v>146</v>
      </c>
      <c r="I1947" t="s">
        <v>145</v>
      </c>
      <c r="J1947" t="s">
        <v>3870</v>
      </c>
    </row>
    <row r="1948" spans="1:10" x14ac:dyDescent="0.2">
      <c r="A1948" s="3">
        <v>44620</v>
      </c>
      <c r="B1948" t="s">
        <v>145</v>
      </c>
      <c r="C1948">
        <v>96.9</v>
      </c>
      <c r="D1948" t="s">
        <v>2096</v>
      </c>
      <c r="E1948">
        <v>56.8</v>
      </c>
      <c r="F1948" t="s">
        <v>2097</v>
      </c>
      <c r="G1948">
        <v>53.9</v>
      </c>
      <c r="H1948" t="s">
        <v>146</v>
      </c>
      <c r="I1948" t="s">
        <v>145</v>
      </c>
      <c r="J1948" t="s">
        <v>3870</v>
      </c>
    </row>
    <row r="1949" spans="1:10" x14ac:dyDescent="0.2">
      <c r="A1949" s="3">
        <v>44651</v>
      </c>
      <c r="B1949" t="s">
        <v>145</v>
      </c>
      <c r="C1949">
        <v>96.9</v>
      </c>
      <c r="D1949" t="s">
        <v>2233</v>
      </c>
      <c r="E1949">
        <v>57</v>
      </c>
      <c r="F1949" t="s">
        <v>2234</v>
      </c>
      <c r="G1949">
        <v>54.2</v>
      </c>
      <c r="H1949" t="s">
        <v>146</v>
      </c>
      <c r="I1949" t="s">
        <v>145</v>
      </c>
      <c r="J1949" t="s">
        <v>3870</v>
      </c>
    </row>
    <row r="1950" spans="1:10" x14ac:dyDescent="0.2">
      <c r="A1950" s="3">
        <v>44681</v>
      </c>
      <c r="B1950" t="s">
        <v>145</v>
      </c>
      <c r="C1950">
        <v>96.8</v>
      </c>
      <c r="D1950" t="s">
        <v>2370</v>
      </c>
      <c r="E1950">
        <v>57.3</v>
      </c>
      <c r="F1950" t="s">
        <v>2371</v>
      </c>
      <c r="G1950">
        <v>54.5</v>
      </c>
      <c r="H1950" t="s">
        <v>146</v>
      </c>
      <c r="I1950" t="s">
        <v>145</v>
      </c>
      <c r="J1950" t="s">
        <v>3870</v>
      </c>
    </row>
    <row r="1951" spans="1:10" x14ac:dyDescent="0.2">
      <c r="A1951" s="3">
        <v>44712</v>
      </c>
      <c r="B1951" t="s">
        <v>145</v>
      </c>
      <c r="C1951">
        <v>96.8</v>
      </c>
      <c r="D1951" t="s">
        <v>2507</v>
      </c>
      <c r="E1951">
        <v>57.4</v>
      </c>
      <c r="F1951" t="s">
        <v>1985</v>
      </c>
      <c r="G1951">
        <v>54.8</v>
      </c>
      <c r="H1951" t="s">
        <v>146</v>
      </c>
      <c r="I1951" t="s">
        <v>145</v>
      </c>
      <c r="J1951" t="s">
        <v>3870</v>
      </c>
    </row>
    <row r="1952" spans="1:10" x14ac:dyDescent="0.2">
      <c r="A1952" s="3">
        <v>44741</v>
      </c>
      <c r="B1952" t="s">
        <v>145</v>
      </c>
      <c r="C1952">
        <v>96.8</v>
      </c>
      <c r="D1952" t="s">
        <v>2646</v>
      </c>
      <c r="E1952">
        <v>57.6</v>
      </c>
      <c r="F1952" t="s">
        <v>2647</v>
      </c>
      <c r="G1952">
        <v>54.9</v>
      </c>
      <c r="H1952" t="s">
        <v>146</v>
      </c>
      <c r="I1952" t="s">
        <v>145</v>
      </c>
      <c r="J1952" t="s">
        <v>3870</v>
      </c>
    </row>
    <row r="1953" spans="1:10" x14ac:dyDescent="0.2">
      <c r="A1953" s="3">
        <v>44769</v>
      </c>
      <c r="B1953" t="s">
        <v>145</v>
      </c>
      <c r="C1953">
        <v>96.8</v>
      </c>
      <c r="D1953" t="s">
        <v>2782</v>
      </c>
      <c r="E1953">
        <v>57.8</v>
      </c>
      <c r="F1953" t="s">
        <v>2783</v>
      </c>
      <c r="G1953">
        <v>55.1</v>
      </c>
      <c r="H1953" t="s">
        <v>146</v>
      </c>
      <c r="I1953" t="s">
        <v>145</v>
      </c>
      <c r="J1953" t="s">
        <v>3870</v>
      </c>
    </row>
    <row r="1954" spans="1:10" x14ac:dyDescent="0.2">
      <c r="A1954" s="3">
        <v>44804</v>
      </c>
      <c r="B1954" t="s">
        <v>145</v>
      </c>
      <c r="C1954">
        <v>96.8</v>
      </c>
      <c r="D1954" t="s">
        <v>2915</v>
      </c>
      <c r="E1954">
        <v>58.1</v>
      </c>
      <c r="F1954" t="s">
        <v>2916</v>
      </c>
      <c r="G1954">
        <v>55.2</v>
      </c>
      <c r="H1954" t="s">
        <v>146</v>
      </c>
      <c r="I1954" t="s">
        <v>145</v>
      </c>
      <c r="J1954" t="s">
        <v>3870</v>
      </c>
    </row>
    <row r="1955" spans="1:10" x14ac:dyDescent="0.2">
      <c r="A1955" s="3">
        <v>44832</v>
      </c>
      <c r="B1955" t="s">
        <v>145</v>
      </c>
      <c r="C1955">
        <v>96.8</v>
      </c>
      <c r="D1955" t="s">
        <v>3054</v>
      </c>
      <c r="E1955">
        <v>58.2</v>
      </c>
      <c r="F1955" t="s">
        <v>2256</v>
      </c>
      <c r="G1955">
        <v>55.4</v>
      </c>
      <c r="H1955" t="s">
        <v>146</v>
      </c>
      <c r="I1955" t="s">
        <v>145</v>
      </c>
      <c r="J1955" t="s">
        <v>3870</v>
      </c>
    </row>
    <row r="1956" spans="1:10" x14ac:dyDescent="0.2">
      <c r="A1956" s="3">
        <v>44860</v>
      </c>
      <c r="B1956" t="s">
        <v>145</v>
      </c>
      <c r="C1956">
        <v>96.8</v>
      </c>
      <c r="D1956" t="s">
        <v>3187</v>
      </c>
      <c r="E1956">
        <v>58.4</v>
      </c>
      <c r="F1956" t="s">
        <v>3188</v>
      </c>
      <c r="G1956">
        <v>55.6</v>
      </c>
      <c r="H1956" t="s">
        <v>146</v>
      </c>
      <c r="I1956" t="s">
        <v>145</v>
      </c>
      <c r="J1956" t="s">
        <v>3870</v>
      </c>
    </row>
    <row r="1957" spans="1:10" x14ac:dyDescent="0.2">
      <c r="A1957" s="3">
        <v>44895</v>
      </c>
      <c r="B1957" t="s">
        <v>145</v>
      </c>
      <c r="C1957">
        <v>96.8</v>
      </c>
      <c r="D1957" t="s">
        <v>3325</v>
      </c>
      <c r="E1957">
        <v>58.8</v>
      </c>
      <c r="F1957" t="s">
        <v>3326</v>
      </c>
      <c r="G1957">
        <v>55.8</v>
      </c>
      <c r="H1957" t="s">
        <v>146</v>
      </c>
      <c r="I1957" t="s">
        <v>145</v>
      </c>
      <c r="J1957" t="s">
        <v>3870</v>
      </c>
    </row>
    <row r="1958" spans="1:10" x14ac:dyDescent="0.2">
      <c r="A1958" s="3">
        <v>44923</v>
      </c>
      <c r="B1958" t="s">
        <v>145</v>
      </c>
      <c r="C1958">
        <v>96.7</v>
      </c>
      <c r="D1958" t="s">
        <v>3457</v>
      </c>
      <c r="E1958">
        <v>58.9</v>
      </c>
      <c r="F1958" t="s">
        <v>3458</v>
      </c>
      <c r="G1958">
        <v>55.9</v>
      </c>
      <c r="H1958" t="s">
        <v>146</v>
      </c>
      <c r="I1958" t="s">
        <v>145</v>
      </c>
      <c r="J1958" t="s">
        <v>3870</v>
      </c>
    </row>
    <row r="1959" spans="1:10" x14ac:dyDescent="0.2">
      <c r="A1959" s="3">
        <v>44951</v>
      </c>
      <c r="B1959" t="s">
        <v>145</v>
      </c>
      <c r="C1959">
        <v>96.7</v>
      </c>
      <c r="D1959" t="s">
        <v>3594</v>
      </c>
      <c r="E1959">
        <v>58.9</v>
      </c>
      <c r="F1959" t="s">
        <v>3595</v>
      </c>
      <c r="G1959">
        <v>56</v>
      </c>
      <c r="H1959" t="s">
        <v>146</v>
      </c>
      <c r="I1959" t="s">
        <v>145</v>
      </c>
      <c r="J1959" t="s">
        <v>3870</v>
      </c>
    </row>
    <row r="1960" spans="1:10" x14ac:dyDescent="0.2">
      <c r="A1960" s="3">
        <v>44979</v>
      </c>
      <c r="B1960" t="s">
        <v>145</v>
      </c>
      <c r="C1960">
        <v>96.7</v>
      </c>
      <c r="D1960" t="s">
        <v>3725</v>
      </c>
      <c r="E1960">
        <v>59</v>
      </c>
      <c r="F1960" t="s">
        <v>3726</v>
      </c>
      <c r="G1960">
        <v>56.1</v>
      </c>
      <c r="H1960" t="s">
        <v>146</v>
      </c>
      <c r="I1960" t="s">
        <v>145</v>
      </c>
      <c r="J1960" t="s">
        <v>3870</v>
      </c>
    </row>
    <row r="1961" spans="1:10" x14ac:dyDescent="0.2">
      <c r="A1961" s="3">
        <v>44993</v>
      </c>
      <c r="B1961" t="s">
        <v>145</v>
      </c>
      <c r="C1961">
        <v>96.7</v>
      </c>
      <c r="D1961" t="s">
        <v>3860</v>
      </c>
      <c r="E1961">
        <v>59</v>
      </c>
      <c r="F1961" t="s">
        <v>3861</v>
      </c>
      <c r="G1961">
        <v>56.1</v>
      </c>
      <c r="H1961" t="s">
        <v>146</v>
      </c>
      <c r="I1961" t="s">
        <v>145</v>
      </c>
      <c r="J1961" t="s">
        <v>3870</v>
      </c>
    </row>
    <row r="1962" spans="1:10" x14ac:dyDescent="0.2">
      <c r="A1962" s="3">
        <v>44227</v>
      </c>
      <c r="B1962" t="s">
        <v>147</v>
      </c>
      <c r="C1962">
        <v>0</v>
      </c>
      <c r="D1962" t="s">
        <v>9</v>
      </c>
      <c r="E1962">
        <v>0</v>
      </c>
      <c r="F1962" t="s">
        <v>9</v>
      </c>
      <c r="G1962">
        <v>0</v>
      </c>
      <c r="H1962" t="s">
        <v>148</v>
      </c>
      <c r="I1962" t="s">
        <v>147</v>
      </c>
      <c r="J1962" t="s">
        <v>3870</v>
      </c>
    </row>
    <row r="1963" spans="1:10" x14ac:dyDescent="0.2">
      <c r="A1963" s="3">
        <v>44227</v>
      </c>
      <c r="B1963" t="s">
        <v>147</v>
      </c>
      <c r="C1963">
        <v>0</v>
      </c>
      <c r="D1963" t="s">
        <v>9</v>
      </c>
      <c r="E1963">
        <v>6.5</v>
      </c>
      <c r="F1963" t="s">
        <v>9</v>
      </c>
      <c r="G1963">
        <v>0</v>
      </c>
      <c r="H1963" t="s">
        <v>148</v>
      </c>
      <c r="I1963" t="s">
        <v>147</v>
      </c>
      <c r="J1963" t="s">
        <v>3870</v>
      </c>
    </row>
    <row r="1964" spans="1:10" x14ac:dyDescent="0.2">
      <c r="A1964" s="3">
        <v>44255</v>
      </c>
      <c r="B1964" t="s">
        <v>147</v>
      </c>
      <c r="C1964">
        <v>97.6</v>
      </c>
      <c r="D1964" t="s">
        <v>415</v>
      </c>
      <c r="E1964">
        <v>14.8</v>
      </c>
      <c r="F1964" t="s">
        <v>416</v>
      </c>
      <c r="G1964">
        <v>7</v>
      </c>
      <c r="H1964" t="s">
        <v>148</v>
      </c>
      <c r="I1964" t="s">
        <v>147</v>
      </c>
      <c r="J1964" t="s">
        <v>3870</v>
      </c>
    </row>
    <row r="1965" spans="1:10" x14ac:dyDescent="0.2">
      <c r="A1965" s="3">
        <v>44286</v>
      </c>
      <c r="B1965" t="s">
        <v>147</v>
      </c>
      <c r="C1965">
        <v>97.8</v>
      </c>
      <c r="D1965" t="s">
        <v>558</v>
      </c>
      <c r="E1965">
        <v>25.5</v>
      </c>
      <c r="F1965" t="s">
        <v>559</v>
      </c>
      <c r="G1965">
        <v>17.7</v>
      </c>
      <c r="H1965" t="s">
        <v>148</v>
      </c>
      <c r="I1965" t="s">
        <v>147</v>
      </c>
      <c r="J1965" t="s">
        <v>3870</v>
      </c>
    </row>
    <row r="1966" spans="1:10" x14ac:dyDescent="0.2">
      <c r="A1966" s="3">
        <v>44316</v>
      </c>
      <c r="B1966" t="s">
        <v>147</v>
      </c>
      <c r="C1966">
        <v>97.2</v>
      </c>
      <c r="D1966" t="s">
        <v>699</v>
      </c>
      <c r="E1966">
        <v>31.3</v>
      </c>
      <c r="F1966" t="s">
        <v>700</v>
      </c>
      <c r="G1966">
        <v>27</v>
      </c>
      <c r="H1966" t="s">
        <v>148</v>
      </c>
      <c r="I1966" t="s">
        <v>147</v>
      </c>
      <c r="J1966" t="s">
        <v>3870</v>
      </c>
    </row>
    <row r="1967" spans="1:10" x14ac:dyDescent="0.2">
      <c r="A1967" s="3">
        <v>44347</v>
      </c>
      <c r="B1967" t="s">
        <v>147</v>
      </c>
      <c r="C1967">
        <v>97.1</v>
      </c>
      <c r="D1967" t="s">
        <v>842</v>
      </c>
      <c r="E1967">
        <v>34.200000000000003</v>
      </c>
      <c r="F1967" t="s">
        <v>843</v>
      </c>
      <c r="G1967">
        <v>31.9</v>
      </c>
      <c r="H1967" t="s">
        <v>148</v>
      </c>
      <c r="I1967" t="s">
        <v>147</v>
      </c>
      <c r="J1967" t="s">
        <v>3870</v>
      </c>
    </row>
    <row r="1968" spans="1:10" x14ac:dyDescent="0.2">
      <c r="A1968" s="3">
        <v>44377</v>
      </c>
      <c r="B1968" t="s">
        <v>147</v>
      </c>
      <c r="C1968">
        <v>97.1</v>
      </c>
      <c r="D1968" t="s">
        <v>986</v>
      </c>
      <c r="E1968">
        <v>35.799999999999997</v>
      </c>
      <c r="F1968" t="s">
        <v>987</v>
      </c>
      <c r="G1968">
        <v>34.200000000000003</v>
      </c>
      <c r="H1968" t="s">
        <v>148</v>
      </c>
      <c r="I1968" t="s">
        <v>147</v>
      </c>
      <c r="J1968" t="s">
        <v>3870</v>
      </c>
    </row>
    <row r="1969" spans="1:10" x14ac:dyDescent="0.2">
      <c r="A1969" s="3">
        <v>44408</v>
      </c>
      <c r="B1969" t="s">
        <v>147</v>
      </c>
      <c r="C1969">
        <v>97.1</v>
      </c>
      <c r="D1969" t="s">
        <v>1125</v>
      </c>
      <c r="E1969">
        <v>37.6</v>
      </c>
      <c r="F1969" t="s">
        <v>1038</v>
      </c>
      <c r="G1969">
        <v>35.6</v>
      </c>
      <c r="H1969" t="s">
        <v>148</v>
      </c>
      <c r="I1969" t="s">
        <v>147</v>
      </c>
      <c r="J1969" t="s">
        <v>3870</v>
      </c>
    </row>
    <row r="1970" spans="1:10" x14ac:dyDescent="0.2">
      <c r="A1970" s="3">
        <v>44439</v>
      </c>
      <c r="B1970" t="s">
        <v>147</v>
      </c>
      <c r="C1970">
        <v>97.1</v>
      </c>
      <c r="D1970" t="s">
        <v>1265</v>
      </c>
      <c r="E1970">
        <v>39.6</v>
      </c>
      <c r="F1970" t="s">
        <v>1266</v>
      </c>
      <c r="G1970">
        <v>37</v>
      </c>
      <c r="H1970" t="s">
        <v>148</v>
      </c>
      <c r="I1970" t="s">
        <v>147</v>
      </c>
      <c r="J1970" t="s">
        <v>3870</v>
      </c>
    </row>
    <row r="1971" spans="1:10" x14ac:dyDescent="0.2">
      <c r="A1971" s="3">
        <v>44469</v>
      </c>
      <c r="B1971" t="s">
        <v>147</v>
      </c>
      <c r="C1971">
        <v>97</v>
      </c>
      <c r="D1971" t="s">
        <v>1405</v>
      </c>
      <c r="E1971">
        <v>41.7</v>
      </c>
      <c r="F1971" t="s">
        <v>1406</v>
      </c>
      <c r="G1971">
        <v>39</v>
      </c>
      <c r="H1971" t="s">
        <v>148</v>
      </c>
      <c r="I1971" t="s">
        <v>147</v>
      </c>
      <c r="J1971" t="s">
        <v>3870</v>
      </c>
    </row>
    <row r="1972" spans="1:10" x14ac:dyDescent="0.2">
      <c r="A1972" s="3">
        <v>44500</v>
      </c>
      <c r="B1972" t="s">
        <v>147</v>
      </c>
      <c r="C1972">
        <v>97</v>
      </c>
      <c r="D1972" t="s">
        <v>1546</v>
      </c>
      <c r="E1972">
        <v>43.2</v>
      </c>
      <c r="F1972" t="s">
        <v>1547</v>
      </c>
      <c r="G1972">
        <v>40.5</v>
      </c>
      <c r="H1972" t="s">
        <v>148</v>
      </c>
      <c r="I1972" t="s">
        <v>147</v>
      </c>
      <c r="J1972" t="s">
        <v>3870</v>
      </c>
    </row>
    <row r="1973" spans="1:10" x14ac:dyDescent="0.2">
      <c r="A1973" s="3">
        <v>44530</v>
      </c>
      <c r="B1973" t="s">
        <v>147</v>
      </c>
      <c r="C1973">
        <v>96.8</v>
      </c>
      <c r="D1973" t="s">
        <v>1684</v>
      </c>
      <c r="E1973">
        <v>44.6</v>
      </c>
      <c r="F1973" t="s">
        <v>1685</v>
      </c>
      <c r="G1973">
        <v>41.6</v>
      </c>
      <c r="H1973" t="s">
        <v>148</v>
      </c>
      <c r="I1973" t="s">
        <v>147</v>
      </c>
      <c r="J1973" t="s">
        <v>3870</v>
      </c>
    </row>
    <row r="1974" spans="1:10" x14ac:dyDescent="0.2">
      <c r="A1974" s="3">
        <v>44561</v>
      </c>
      <c r="B1974" t="s">
        <v>147</v>
      </c>
      <c r="C1974">
        <v>96.8</v>
      </c>
      <c r="D1974" t="s">
        <v>1824</v>
      </c>
      <c r="E1974">
        <v>46</v>
      </c>
      <c r="F1974" t="s">
        <v>1825</v>
      </c>
      <c r="G1974">
        <v>42.8</v>
      </c>
      <c r="H1974" t="s">
        <v>148</v>
      </c>
      <c r="I1974" t="s">
        <v>147</v>
      </c>
      <c r="J1974" t="s">
        <v>3870</v>
      </c>
    </row>
    <row r="1975" spans="1:10" x14ac:dyDescent="0.2">
      <c r="A1975" s="3">
        <v>44592</v>
      </c>
      <c r="B1975" t="s">
        <v>147</v>
      </c>
      <c r="C1975">
        <v>96.8</v>
      </c>
      <c r="D1975" t="s">
        <v>1964</v>
      </c>
      <c r="E1975">
        <v>47.1</v>
      </c>
      <c r="F1975" t="s">
        <v>1965</v>
      </c>
      <c r="G1975">
        <v>43.9</v>
      </c>
      <c r="H1975" t="s">
        <v>148</v>
      </c>
      <c r="I1975" t="s">
        <v>147</v>
      </c>
      <c r="J1975" t="s">
        <v>3870</v>
      </c>
    </row>
    <row r="1976" spans="1:10" x14ac:dyDescent="0.2">
      <c r="A1976" s="3">
        <v>44620</v>
      </c>
      <c r="B1976" t="s">
        <v>147</v>
      </c>
      <c r="C1976">
        <v>96.9</v>
      </c>
      <c r="D1976" t="s">
        <v>2098</v>
      </c>
      <c r="E1976">
        <v>47.5</v>
      </c>
      <c r="F1976" t="s">
        <v>395</v>
      </c>
      <c r="G1976">
        <v>44.4</v>
      </c>
      <c r="H1976" t="s">
        <v>148</v>
      </c>
      <c r="I1976" t="s">
        <v>147</v>
      </c>
      <c r="J1976" t="s">
        <v>3870</v>
      </c>
    </row>
    <row r="1977" spans="1:10" x14ac:dyDescent="0.2">
      <c r="A1977" s="3">
        <v>44651</v>
      </c>
      <c r="B1977" t="s">
        <v>147</v>
      </c>
      <c r="C1977">
        <v>96.9</v>
      </c>
      <c r="D1977" t="s">
        <v>2235</v>
      </c>
      <c r="E1977">
        <v>47.7</v>
      </c>
      <c r="F1977" t="s">
        <v>2236</v>
      </c>
      <c r="G1977">
        <v>44.7</v>
      </c>
      <c r="H1977" t="s">
        <v>148</v>
      </c>
      <c r="I1977" t="s">
        <v>147</v>
      </c>
      <c r="J1977" t="s">
        <v>3870</v>
      </c>
    </row>
    <row r="1978" spans="1:10" x14ac:dyDescent="0.2">
      <c r="A1978" s="3">
        <v>44681</v>
      </c>
      <c r="B1978" t="s">
        <v>147</v>
      </c>
      <c r="C1978">
        <v>96.8</v>
      </c>
      <c r="D1978" t="s">
        <v>2372</v>
      </c>
      <c r="E1978">
        <v>47.9</v>
      </c>
      <c r="F1978" t="s">
        <v>2373</v>
      </c>
      <c r="G1978">
        <v>45</v>
      </c>
      <c r="H1978" t="s">
        <v>148</v>
      </c>
      <c r="I1978" t="s">
        <v>147</v>
      </c>
      <c r="J1978" t="s">
        <v>3870</v>
      </c>
    </row>
    <row r="1979" spans="1:10" x14ac:dyDescent="0.2">
      <c r="A1979" s="3">
        <v>44712</v>
      </c>
      <c r="B1979" t="s">
        <v>147</v>
      </c>
      <c r="C1979">
        <v>96.8</v>
      </c>
      <c r="D1979" t="s">
        <v>2508</v>
      </c>
      <c r="E1979">
        <v>48.1</v>
      </c>
      <c r="F1979" t="s">
        <v>2509</v>
      </c>
      <c r="G1979">
        <v>45.3</v>
      </c>
      <c r="H1979" t="s">
        <v>148</v>
      </c>
      <c r="I1979" t="s">
        <v>147</v>
      </c>
      <c r="J1979" t="s">
        <v>3870</v>
      </c>
    </row>
    <row r="1980" spans="1:10" x14ac:dyDescent="0.2">
      <c r="A1980" s="3">
        <v>44741</v>
      </c>
      <c r="B1980" t="s">
        <v>147</v>
      </c>
      <c r="C1980">
        <v>96.8</v>
      </c>
      <c r="D1980" t="s">
        <v>2648</v>
      </c>
      <c r="E1980">
        <v>48.3</v>
      </c>
      <c r="F1980" t="s">
        <v>998</v>
      </c>
      <c r="G1980">
        <v>45.4</v>
      </c>
      <c r="H1980" t="s">
        <v>148</v>
      </c>
      <c r="I1980" t="s">
        <v>147</v>
      </c>
      <c r="J1980" t="s">
        <v>3870</v>
      </c>
    </row>
    <row r="1981" spans="1:10" x14ac:dyDescent="0.2">
      <c r="A1981" s="3">
        <v>44769</v>
      </c>
      <c r="B1981" t="s">
        <v>147</v>
      </c>
      <c r="C1981">
        <v>96.8</v>
      </c>
      <c r="D1981" t="s">
        <v>2784</v>
      </c>
      <c r="E1981">
        <v>48.5</v>
      </c>
      <c r="F1981" t="s">
        <v>1411</v>
      </c>
      <c r="G1981">
        <v>45.5</v>
      </c>
      <c r="H1981" t="s">
        <v>148</v>
      </c>
      <c r="I1981" t="s">
        <v>147</v>
      </c>
      <c r="J1981" t="s">
        <v>3870</v>
      </c>
    </row>
    <row r="1982" spans="1:10" x14ac:dyDescent="0.2">
      <c r="A1982" s="3">
        <v>44804</v>
      </c>
      <c r="B1982" t="s">
        <v>147</v>
      </c>
      <c r="C1982">
        <v>96.8</v>
      </c>
      <c r="D1982" t="s">
        <v>2917</v>
      </c>
      <c r="E1982">
        <v>48.8</v>
      </c>
      <c r="F1982" t="s">
        <v>2918</v>
      </c>
      <c r="G1982">
        <v>45.7</v>
      </c>
      <c r="H1982" t="s">
        <v>148</v>
      </c>
      <c r="I1982" t="s">
        <v>147</v>
      </c>
      <c r="J1982" t="s">
        <v>3870</v>
      </c>
    </row>
    <row r="1983" spans="1:10" x14ac:dyDescent="0.2">
      <c r="A1983" s="3">
        <v>44832</v>
      </c>
      <c r="B1983" t="s">
        <v>147</v>
      </c>
      <c r="C1983">
        <v>96.8</v>
      </c>
      <c r="D1983" t="s">
        <v>3055</v>
      </c>
      <c r="E1983">
        <v>48.9</v>
      </c>
      <c r="F1983" t="s">
        <v>3056</v>
      </c>
      <c r="G1983">
        <v>45.8</v>
      </c>
      <c r="H1983" t="s">
        <v>148</v>
      </c>
      <c r="I1983" t="s">
        <v>147</v>
      </c>
      <c r="J1983" t="s">
        <v>3870</v>
      </c>
    </row>
    <row r="1984" spans="1:10" x14ac:dyDescent="0.2">
      <c r="A1984" s="3">
        <v>44860</v>
      </c>
      <c r="B1984" t="s">
        <v>147</v>
      </c>
      <c r="C1984">
        <v>96.8</v>
      </c>
      <c r="D1984" t="s">
        <v>3189</v>
      </c>
      <c r="E1984">
        <v>49.1</v>
      </c>
      <c r="F1984" t="s">
        <v>3190</v>
      </c>
      <c r="G1984">
        <v>46</v>
      </c>
      <c r="H1984" t="s">
        <v>148</v>
      </c>
      <c r="I1984" t="s">
        <v>147</v>
      </c>
      <c r="J1984" t="s">
        <v>3870</v>
      </c>
    </row>
    <row r="1985" spans="1:10" x14ac:dyDescent="0.2">
      <c r="A1985" s="3">
        <v>44895</v>
      </c>
      <c r="B1985" t="s">
        <v>147</v>
      </c>
      <c r="C1985">
        <v>96.8</v>
      </c>
      <c r="D1985" t="s">
        <v>3327</v>
      </c>
      <c r="E1985">
        <v>49.4</v>
      </c>
      <c r="F1985" t="s">
        <v>3328</v>
      </c>
      <c r="G1985">
        <v>46.2</v>
      </c>
      <c r="H1985" t="s">
        <v>148</v>
      </c>
      <c r="I1985" t="s">
        <v>147</v>
      </c>
      <c r="J1985" t="s">
        <v>3870</v>
      </c>
    </row>
    <row r="1986" spans="1:10" x14ac:dyDescent="0.2">
      <c r="A1986" s="3">
        <v>44923</v>
      </c>
      <c r="B1986" t="s">
        <v>147</v>
      </c>
      <c r="C1986">
        <v>96.7</v>
      </c>
      <c r="D1986" t="s">
        <v>3459</v>
      </c>
      <c r="E1986">
        <v>49.5</v>
      </c>
      <c r="F1986" t="s">
        <v>3460</v>
      </c>
      <c r="G1986">
        <v>46.3</v>
      </c>
      <c r="H1986" t="s">
        <v>148</v>
      </c>
      <c r="I1986" t="s">
        <v>147</v>
      </c>
      <c r="J1986" t="s">
        <v>3870</v>
      </c>
    </row>
    <row r="1987" spans="1:10" x14ac:dyDescent="0.2">
      <c r="A1987" s="3">
        <v>44951</v>
      </c>
      <c r="B1987" t="s">
        <v>147</v>
      </c>
      <c r="C1987">
        <v>96.7</v>
      </c>
      <c r="D1987" t="s">
        <v>3596</v>
      </c>
      <c r="E1987">
        <v>49.6</v>
      </c>
      <c r="F1987" t="s">
        <v>3597</v>
      </c>
      <c r="G1987">
        <v>46.3</v>
      </c>
      <c r="H1987" t="s">
        <v>148</v>
      </c>
      <c r="I1987" t="s">
        <v>147</v>
      </c>
      <c r="J1987" t="s">
        <v>3870</v>
      </c>
    </row>
    <row r="1988" spans="1:10" x14ac:dyDescent="0.2">
      <c r="A1988" s="3">
        <v>44979</v>
      </c>
      <c r="B1988" t="s">
        <v>147</v>
      </c>
      <c r="C1988">
        <v>96.7</v>
      </c>
      <c r="D1988" t="s">
        <v>3727</v>
      </c>
      <c r="E1988">
        <v>49.6</v>
      </c>
      <c r="F1988" t="s">
        <v>3728</v>
      </c>
      <c r="G1988">
        <v>46.4</v>
      </c>
      <c r="H1988" t="s">
        <v>148</v>
      </c>
      <c r="I1988" t="s">
        <v>147</v>
      </c>
      <c r="J1988" t="s">
        <v>3870</v>
      </c>
    </row>
    <row r="1989" spans="1:10" x14ac:dyDescent="0.2">
      <c r="A1989" s="3">
        <v>44993</v>
      </c>
      <c r="B1989" t="s">
        <v>147</v>
      </c>
      <c r="C1989">
        <v>96.7</v>
      </c>
      <c r="D1989" t="s">
        <v>3862</v>
      </c>
      <c r="E1989">
        <v>49.6</v>
      </c>
      <c r="F1989" t="s">
        <v>3863</v>
      </c>
      <c r="G1989">
        <v>46.4</v>
      </c>
      <c r="H1989" t="s">
        <v>148</v>
      </c>
      <c r="I1989" t="s">
        <v>147</v>
      </c>
      <c r="J1989" t="s">
        <v>3870</v>
      </c>
    </row>
    <row r="1990" spans="1:10" x14ac:dyDescent="0.2">
      <c r="A1990" s="3">
        <v>44227</v>
      </c>
      <c r="B1990" t="s">
        <v>151</v>
      </c>
      <c r="C1990">
        <v>95.8</v>
      </c>
      <c r="D1990" t="s">
        <v>277</v>
      </c>
      <c r="E1990">
        <v>8.3000000000000007</v>
      </c>
      <c r="F1990" t="s">
        <v>278</v>
      </c>
      <c r="G1990">
        <v>2.2000000000000002</v>
      </c>
      <c r="H1990" t="s">
        <v>152</v>
      </c>
      <c r="I1990" t="s">
        <v>151</v>
      </c>
      <c r="J1990" t="s">
        <v>3870</v>
      </c>
    </row>
    <row r="1991" spans="1:10" x14ac:dyDescent="0.2">
      <c r="A1991" s="3">
        <v>44227</v>
      </c>
      <c r="B1991" t="s">
        <v>151</v>
      </c>
      <c r="C1991">
        <v>95.8</v>
      </c>
      <c r="D1991" t="s">
        <v>277</v>
      </c>
      <c r="F1991" t="s">
        <v>278</v>
      </c>
      <c r="G1991">
        <v>2.2000000000000002</v>
      </c>
      <c r="H1991" t="s">
        <v>152</v>
      </c>
      <c r="I1991" t="s">
        <v>151</v>
      </c>
      <c r="J1991" t="s">
        <v>3870</v>
      </c>
    </row>
    <row r="1992" spans="1:10" x14ac:dyDescent="0.2">
      <c r="A1992" s="3">
        <v>44255</v>
      </c>
      <c r="B1992" t="s">
        <v>151</v>
      </c>
      <c r="C1992">
        <v>97.6</v>
      </c>
      <c r="D1992" t="s">
        <v>419</v>
      </c>
      <c r="E1992">
        <v>16.899999999999999</v>
      </c>
      <c r="F1992" t="s">
        <v>420</v>
      </c>
      <c r="G1992">
        <v>8.6999999999999993</v>
      </c>
      <c r="H1992" t="s">
        <v>152</v>
      </c>
      <c r="I1992" t="s">
        <v>151</v>
      </c>
      <c r="J1992" t="s">
        <v>3870</v>
      </c>
    </row>
    <row r="1993" spans="1:10" x14ac:dyDescent="0.2">
      <c r="A1993" s="3">
        <v>44286</v>
      </c>
      <c r="B1993" t="s">
        <v>151</v>
      </c>
      <c r="C1993">
        <v>97.8</v>
      </c>
      <c r="D1993" t="s">
        <v>562</v>
      </c>
      <c r="E1993">
        <v>32.1</v>
      </c>
      <c r="F1993" t="s">
        <v>563</v>
      </c>
      <c r="G1993">
        <v>18.5</v>
      </c>
      <c r="H1993" t="s">
        <v>152</v>
      </c>
      <c r="I1993" t="s">
        <v>151</v>
      </c>
      <c r="J1993" t="s">
        <v>3870</v>
      </c>
    </row>
    <row r="1994" spans="1:10" x14ac:dyDescent="0.2">
      <c r="A1994" s="3">
        <v>44316</v>
      </c>
      <c r="B1994" t="s">
        <v>151</v>
      </c>
      <c r="C1994">
        <v>97.2</v>
      </c>
      <c r="D1994" t="s">
        <v>703</v>
      </c>
      <c r="E1994">
        <v>41.9</v>
      </c>
      <c r="F1994" t="s">
        <v>704</v>
      </c>
      <c r="G1994">
        <v>34.9</v>
      </c>
      <c r="H1994" t="s">
        <v>152</v>
      </c>
      <c r="I1994" t="s">
        <v>151</v>
      </c>
      <c r="J1994" t="s">
        <v>3870</v>
      </c>
    </row>
    <row r="1995" spans="1:10" x14ac:dyDescent="0.2">
      <c r="A1995" s="3">
        <v>44347</v>
      </c>
      <c r="B1995" t="s">
        <v>151</v>
      </c>
      <c r="C1995">
        <v>97.1</v>
      </c>
      <c r="D1995" t="s">
        <v>846</v>
      </c>
      <c r="E1995">
        <v>46.4</v>
      </c>
      <c r="F1995" t="s">
        <v>847</v>
      </c>
      <c r="G1995">
        <v>42.4</v>
      </c>
      <c r="H1995" t="s">
        <v>152</v>
      </c>
      <c r="I1995" t="s">
        <v>151</v>
      </c>
      <c r="J1995" t="s">
        <v>3870</v>
      </c>
    </row>
    <row r="1996" spans="1:10" x14ac:dyDescent="0.2">
      <c r="A1996" s="3">
        <v>44377</v>
      </c>
      <c r="B1996" t="s">
        <v>151</v>
      </c>
      <c r="C1996">
        <v>97.1</v>
      </c>
      <c r="D1996" t="s">
        <v>990</v>
      </c>
      <c r="E1996">
        <v>48.9</v>
      </c>
      <c r="F1996" t="s">
        <v>991</v>
      </c>
      <c r="G1996">
        <v>46.2</v>
      </c>
      <c r="H1996" t="s">
        <v>152</v>
      </c>
      <c r="I1996" t="s">
        <v>151</v>
      </c>
      <c r="J1996" t="s">
        <v>3870</v>
      </c>
    </row>
    <row r="1997" spans="1:10" x14ac:dyDescent="0.2">
      <c r="A1997" s="3">
        <v>44408</v>
      </c>
      <c r="B1997" t="s">
        <v>151</v>
      </c>
      <c r="C1997">
        <v>97.1</v>
      </c>
      <c r="D1997" t="s">
        <v>1128</v>
      </c>
      <c r="E1997">
        <v>51.3</v>
      </c>
      <c r="F1997" t="s">
        <v>1129</v>
      </c>
      <c r="G1997">
        <v>48.3</v>
      </c>
      <c r="H1997" t="s">
        <v>152</v>
      </c>
      <c r="I1997" t="s">
        <v>151</v>
      </c>
      <c r="J1997" t="s">
        <v>3870</v>
      </c>
    </row>
    <row r="1998" spans="1:10" x14ac:dyDescent="0.2">
      <c r="A1998" s="3">
        <v>44439</v>
      </c>
      <c r="B1998" t="s">
        <v>151</v>
      </c>
      <c r="C1998">
        <v>97.1</v>
      </c>
      <c r="D1998" t="s">
        <v>1269</v>
      </c>
      <c r="E1998">
        <v>54.5</v>
      </c>
      <c r="F1998" t="s">
        <v>1270</v>
      </c>
      <c r="G1998">
        <v>50.5</v>
      </c>
      <c r="H1998" t="s">
        <v>152</v>
      </c>
      <c r="I1998" t="s">
        <v>151</v>
      </c>
      <c r="J1998" t="s">
        <v>3870</v>
      </c>
    </row>
    <row r="1999" spans="1:10" x14ac:dyDescent="0.2">
      <c r="A1999" s="3">
        <v>44469</v>
      </c>
      <c r="B1999" t="s">
        <v>151</v>
      </c>
      <c r="C1999">
        <v>97</v>
      </c>
      <c r="D1999" t="s">
        <v>1409</v>
      </c>
      <c r="E1999">
        <v>57.6</v>
      </c>
      <c r="F1999" t="s">
        <v>1410</v>
      </c>
      <c r="G1999">
        <v>53.5</v>
      </c>
      <c r="H1999" t="s">
        <v>152</v>
      </c>
      <c r="I1999" t="s">
        <v>151</v>
      </c>
      <c r="J1999" t="s">
        <v>3870</v>
      </c>
    </row>
    <row r="2000" spans="1:10" x14ac:dyDescent="0.2">
      <c r="A2000" s="3">
        <v>44500</v>
      </c>
      <c r="B2000" t="s">
        <v>151</v>
      </c>
      <c r="C2000">
        <v>97</v>
      </c>
      <c r="D2000" t="s">
        <v>742</v>
      </c>
      <c r="E2000">
        <v>59.5</v>
      </c>
      <c r="F2000" t="s">
        <v>1550</v>
      </c>
      <c r="G2000">
        <v>55.5</v>
      </c>
      <c r="H2000" t="s">
        <v>152</v>
      </c>
      <c r="I2000" t="s">
        <v>151</v>
      </c>
      <c r="J2000" t="s">
        <v>3870</v>
      </c>
    </row>
    <row r="2001" spans="1:10" x14ac:dyDescent="0.2">
      <c r="A2001" s="3">
        <v>44530</v>
      </c>
      <c r="B2001" t="s">
        <v>151</v>
      </c>
      <c r="C2001">
        <v>96.8</v>
      </c>
      <c r="D2001" t="s">
        <v>1688</v>
      </c>
      <c r="E2001">
        <v>62.1</v>
      </c>
      <c r="F2001" t="s">
        <v>1689</v>
      </c>
      <c r="G2001">
        <v>56.8</v>
      </c>
      <c r="H2001" t="s">
        <v>152</v>
      </c>
      <c r="I2001" t="s">
        <v>151</v>
      </c>
      <c r="J2001" t="s">
        <v>3870</v>
      </c>
    </row>
    <row r="2002" spans="1:10" x14ac:dyDescent="0.2">
      <c r="A2002" s="3">
        <v>44561</v>
      </c>
      <c r="B2002" t="s">
        <v>151</v>
      </c>
      <c r="C2002">
        <v>96.8</v>
      </c>
      <c r="D2002" t="s">
        <v>1828</v>
      </c>
      <c r="E2002">
        <v>64.599999999999994</v>
      </c>
      <c r="F2002" t="s">
        <v>1829</v>
      </c>
      <c r="G2002">
        <v>58.7</v>
      </c>
      <c r="H2002" t="s">
        <v>152</v>
      </c>
      <c r="I2002" t="s">
        <v>151</v>
      </c>
      <c r="J2002" t="s">
        <v>3870</v>
      </c>
    </row>
    <row r="2003" spans="1:10" x14ac:dyDescent="0.2">
      <c r="A2003" s="3">
        <v>44592</v>
      </c>
      <c r="B2003" t="s">
        <v>151</v>
      </c>
      <c r="C2003">
        <v>96.8</v>
      </c>
      <c r="D2003" t="s">
        <v>1968</v>
      </c>
      <c r="E2003">
        <v>66.2</v>
      </c>
      <c r="F2003" t="s">
        <v>1969</v>
      </c>
      <c r="G2003">
        <v>60.1</v>
      </c>
      <c r="H2003" t="s">
        <v>152</v>
      </c>
      <c r="I2003" t="s">
        <v>151</v>
      </c>
      <c r="J2003" t="s">
        <v>3870</v>
      </c>
    </row>
    <row r="2004" spans="1:10" x14ac:dyDescent="0.2">
      <c r="A2004" s="3">
        <v>44620</v>
      </c>
      <c r="B2004" t="s">
        <v>151</v>
      </c>
      <c r="C2004">
        <v>96.9</v>
      </c>
      <c r="D2004" t="s">
        <v>2101</v>
      </c>
      <c r="E2004">
        <v>66.8</v>
      </c>
      <c r="F2004" t="s">
        <v>2102</v>
      </c>
      <c r="G2004">
        <v>61</v>
      </c>
      <c r="H2004" t="s">
        <v>152</v>
      </c>
      <c r="I2004" t="s">
        <v>151</v>
      </c>
      <c r="J2004" t="s">
        <v>3870</v>
      </c>
    </row>
    <row r="2005" spans="1:10" x14ac:dyDescent="0.2">
      <c r="A2005" s="3">
        <v>44651</v>
      </c>
      <c r="B2005" t="s">
        <v>151</v>
      </c>
      <c r="C2005">
        <v>96.9</v>
      </c>
      <c r="D2005" t="s">
        <v>2239</v>
      </c>
      <c r="E2005">
        <v>67.099999999999994</v>
      </c>
      <c r="F2005" t="s">
        <v>2240</v>
      </c>
      <c r="G2005">
        <v>61.4</v>
      </c>
      <c r="H2005" t="s">
        <v>152</v>
      </c>
      <c r="I2005" t="s">
        <v>151</v>
      </c>
      <c r="J2005" t="s">
        <v>3870</v>
      </c>
    </row>
    <row r="2006" spans="1:10" x14ac:dyDescent="0.2">
      <c r="A2006" s="3">
        <v>44681</v>
      </c>
      <c r="B2006" t="s">
        <v>151</v>
      </c>
      <c r="C2006">
        <v>96.8</v>
      </c>
      <c r="D2006" t="s">
        <v>2376</v>
      </c>
      <c r="E2006">
        <v>67.5</v>
      </c>
      <c r="F2006" t="s">
        <v>2377</v>
      </c>
      <c r="G2006">
        <v>61.9</v>
      </c>
      <c r="H2006" t="s">
        <v>152</v>
      </c>
      <c r="I2006" t="s">
        <v>151</v>
      </c>
      <c r="J2006" t="s">
        <v>3870</v>
      </c>
    </row>
    <row r="2007" spans="1:10" x14ac:dyDescent="0.2">
      <c r="A2007" s="3">
        <v>44712</v>
      </c>
      <c r="B2007" t="s">
        <v>151</v>
      </c>
      <c r="C2007">
        <v>96.8</v>
      </c>
      <c r="D2007" t="s">
        <v>2512</v>
      </c>
      <c r="E2007">
        <v>67.7</v>
      </c>
      <c r="F2007" t="s">
        <v>2513</v>
      </c>
      <c r="G2007">
        <v>62.2</v>
      </c>
      <c r="H2007" t="s">
        <v>152</v>
      </c>
      <c r="I2007" t="s">
        <v>151</v>
      </c>
      <c r="J2007" t="s">
        <v>3870</v>
      </c>
    </row>
    <row r="2008" spans="1:10" x14ac:dyDescent="0.2">
      <c r="A2008" s="3">
        <v>44741</v>
      </c>
      <c r="B2008" t="s">
        <v>151</v>
      </c>
      <c r="C2008">
        <v>96.8</v>
      </c>
      <c r="D2008" t="s">
        <v>2651</v>
      </c>
      <c r="E2008">
        <v>68</v>
      </c>
      <c r="F2008" t="s">
        <v>2652</v>
      </c>
      <c r="G2008">
        <v>62.4</v>
      </c>
      <c r="H2008" t="s">
        <v>152</v>
      </c>
      <c r="I2008" t="s">
        <v>151</v>
      </c>
      <c r="J2008" t="s">
        <v>3870</v>
      </c>
    </row>
    <row r="2009" spans="1:10" x14ac:dyDescent="0.2">
      <c r="A2009" s="3">
        <v>44769</v>
      </c>
      <c r="B2009" t="s">
        <v>151</v>
      </c>
      <c r="C2009">
        <v>96.8</v>
      </c>
      <c r="D2009" t="s">
        <v>2787</v>
      </c>
      <c r="E2009">
        <v>68.2</v>
      </c>
      <c r="F2009" t="s">
        <v>2788</v>
      </c>
      <c r="G2009">
        <v>62.6</v>
      </c>
      <c r="H2009" t="s">
        <v>152</v>
      </c>
      <c r="I2009" t="s">
        <v>151</v>
      </c>
      <c r="J2009" t="s">
        <v>3870</v>
      </c>
    </row>
    <row r="2010" spans="1:10" x14ac:dyDescent="0.2">
      <c r="A2010" s="3">
        <v>44804</v>
      </c>
      <c r="B2010" t="s">
        <v>151</v>
      </c>
      <c r="C2010">
        <v>96.8</v>
      </c>
      <c r="D2010" t="s">
        <v>2921</v>
      </c>
      <c r="E2010">
        <v>68.599999999999994</v>
      </c>
      <c r="F2010" t="s">
        <v>2922</v>
      </c>
      <c r="G2010">
        <v>62.8</v>
      </c>
      <c r="H2010" t="s">
        <v>152</v>
      </c>
      <c r="I2010" t="s">
        <v>151</v>
      </c>
      <c r="J2010" t="s">
        <v>3870</v>
      </c>
    </row>
    <row r="2011" spans="1:10" x14ac:dyDescent="0.2">
      <c r="A2011" s="3">
        <v>44832</v>
      </c>
      <c r="B2011" t="s">
        <v>151</v>
      </c>
      <c r="C2011">
        <v>96.8</v>
      </c>
      <c r="D2011" t="s">
        <v>3059</v>
      </c>
      <c r="E2011">
        <v>68.8</v>
      </c>
      <c r="F2011" t="s">
        <v>3060</v>
      </c>
      <c r="G2011">
        <v>63</v>
      </c>
      <c r="H2011" t="s">
        <v>152</v>
      </c>
      <c r="I2011" t="s">
        <v>151</v>
      </c>
      <c r="J2011" t="s">
        <v>3870</v>
      </c>
    </row>
    <row r="2012" spans="1:10" x14ac:dyDescent="0.2">
      <c r="A2012" s="3">
        <v>44860</v>
      </c>
      <c r="B2012" t="s">
        <v>151</v>
      </c>
      <c r="C2012">
        <v>96.8</v>
      </c>
      <c r="D2012" t="s">
        <v>3193</v>
      </c>
      <c r="E2012">
        <v>69.2</v>
      </c>
      <c r="F2012" t="s">
        <v>3194</v>
      </c>
      <c r="G2012">
        <v>63.4</v>
      </c>
      <c r="H2012" t="s">
        <v>152</v>
      </c>
      <c r="I2012" t="s">
        <v>151</v>
      </c>
      <c r="J2012" t="s">
        <v>3870</v>
      </c>
    </row>
    <row r="2013" spans="1:10" x14ac:dyDescent="0.2">
      <c r="A2013" s="3">
        <v>44895</v>
      </c>
      <c r="B2013" t="s">
        <v>151</v>
      </c>
      <c r="C2013">
        <v>96.8</v>
      </c>
      <c r="D2013" t="s">
        <v>3331</v>
      </c>
      <c r="E2013">
        <v>69.7</v>
      </c>
      <c r="F2013" t="s">
        <v>3332</v>
      </c>
      <c r="G2013">
        <v>63.7</v>
      </c>
      <c r="H2013" t="s">
        <v>152</v>
      </c>
      <c r="I2013" t="s">
        <v>151</v>
      </c>
      <c r="J2013" t="s">
        <v>3870</v>
      </c>
    </row>
    <row r="2014" spans="1:10" x14ac:dyDescent="0.2">
      <c r="A2014" s="3">
        <v>44923</v>
      </c>
      <c r="B2014" t="s">
        <v>151</v>
      </c>
      <c r="C2014">
        <v>96.7</v>
      </c>
      <c r="D2014" t="s">
        <v>3463</v>
      </c>
      <c r="E2014">
        <v>69.900000000000006</v>
      </c>
      <c r="F2014" t="s">
        <v>3464</v>
      </c>
      <c r="G2014">
        <v>63.9</v>
      </c>
      <c r="H2014" t="s">
        <v>152</v>
      </c>
      <c r="I2014" t="s">
        <v>151</v>
      </c>
      <c r="J2014" t="s">
        <v>3870</v>
      </c>
    </row>
    <row r="2015" spans="1:10" x14ac:dyDescent="0.2">
      <c r="A2015" s="3">
        <v>44951</v>
      </c>
      <c r="B2015" t="s">
        <v>151</v>
      </c>
      <c r="C2015">
        <v>96.7</v>
      </c>
      <c r="D2015" t="s">
        <v>3600</v>
      </c>
      <c r="E2015">
        <v>70.099999999999994</v>
      </c>
      <c r="F2015" t="s">
        <v>3601</v>
      </c>
      <c r="G2015">
        <v>64</v>
      </c>
      <c r="H2015" t="s">
        <v>152</v>
      </c>
      <c r="I2015" t="s">
        <v>151</v>
      </c>
      <c r="J2015" t="s">
        <v>3870</v>
      </c>
    </row>
    <row r="2016" spans="1:10" x14ac:dyDescent="0.2">
      <c r="A2016" s="3">
        <v>44979</v>
      </c>
      <c r="B2016" t="s">
        <v>151</v>
      </c>
      <c r="C2016">
        <v>96.7</v>
      </c>
      <c r="D2016" t="s">
        <v>3731</v>
      </c>
      <c r="E2016">
        <v>70.099999999999994</v>
      </c>
      <c r="F2016" t="s">
        <v>3732</v>
      </c>
      <c r="G2016">
        <v>64.099999999999994</v>
      </c>
      <c r="H2016" t="s">
        <v>152</v>
      </c>
      <c r="I2016" t="s">
        <v>151</v>
      </c>
      <c r="J2016" t="s">
        <v>3870</v>
      </c>
    </row>
    <row r="2017" spans="1:10" x14ac:dyDescent="0.2">
      <c r="A2017" s="3">
        <v>44993</v>
      </c>
      <c r="B2017" t="s">
        <v>151</v>
      </c>
      <c r="C2017">
        <v>96.7</v>
      </c>
      <c r="D2017" t="s">
        <v>3866</v>
      </c>
      <c r="E2017">
        <v>70.2</v>
      </c>
      <c r="F2017" t="s">
        <v>3867</v>
      </c>
      <c r="G2017">
        <v>64.099999999999994</v>
      </c>
      <c r="H2017" t="s">
        <v>152</v>
      </c>
      <c r="I2017" t="s">
        <v>151</v>
      </c>
      <c r="J2017" t="s">
        <v>3870</v>
      </c>
    </row>
  </sheetData>
  <autoFilter ref="A1:J2017" xr:uid="{00000000-0001-0000-0000-000000000000}">
    <sortState xmlns:xlrd2="http://schemas.microsoft.com/office/spreadsheetml/2017/richdata2" ref="A2:J2017">
      <sortCondition ref="J2:J2017"/>
      <sortCondition ref="B2:B2017"/>
      <sortCondition ref="A2:A2017"/>
    </sortState>
  </autoFilter>
  <sortState xmlns:xlrd2="http://schemas.microsoft.com/office/spreadsheetml/2017/richdata2" ref="A2:H2019">
    <sortCondition ref="B2:B2019"/>
    <sortCondition ref="A2:A2019"/>
  </sortState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D93AA-1F32-AC48-964C-2897F77DF9E8}">
  <dimension ref="A1:AB75"/>
  <sheetViews>
    <sheetView topLeftCell="E1" workbookViewId="0"/>
  </sheetViews>
  <sheetFormatPr baseColWidth="10" defaultRowHeight="15" x14ac:dyDescent="0.2"/>
  <sheetData>
    <row r="1" spans="1:28" x14ac:dyDescent="0.2">
      <c r="A1" s="18" t="s">
        <v>0</v>
      </c>
      <c r="B1" s="18">
        <v>44227</v>
      </c>
      <c r="C1" s="18">
        <v>44255</v>
      </c>
      <c r="D1" s="18">
        <v>44286</v>
      </c>
      <c r="E1" s="18">
        <v>44316</v>
      </c>
      <c r="F1" s="18">
        <v>44347</v>
      </c>
      <c r="G1" s="18">
        <v>44377</v>
      </c>
      <c r="H1" s="18">
        <v>44408</v>
      </c>
      <c r="I1" s="18">
        <v>44439</v>
      </c>
      <c r="J1" s="18">
        <v>44469</v>
      </c>
      <c r="K1" s="18">
        <v>44500</v>
      </c>
      <c r="L1" s="18">
        <v>44530</v>
      </c>
      <c r="M1" s="18">
        <v>44561</v>
      </c>
      <c r="N1" s="18">
        <v>44592</v>
      </c>
      <c r="O1" s="18">
        <v>44620</v>
      </c>
      <c r="P1" s="18">
        <v>44651</v>
      </c>
      <c r="Q1" s="18">
        <v>44681</v>
      </c>
      <c r="R1" s="18">
        <v>44712</v>
      </c>
      <c r="S1" s="18">
        <v>44741</v>
      </c>
      <c r="T1" s="18">
        <v>44769</v>
      </c>
      <c r="U1" s="18">
        <v>44804</v>
      </c>
      <c r="V1" s="18">
        <v>44832</v>
      </c>
      <c r="W1" s="18">
        <v>44860</v>
      </c>
      <c r="X1" s="18">
        <v>44895</v>
      </c>
      <c r="Y1" s="18">
        <v>44923</v>
      </c>
      <c r="Z1" s="18">
        <v>44951</v>
      </c>
      <c r="AA1" s="18">
        <v>44979</v>
      </c>
      <c r="AB1" s="18">
        <v>44993</v>
      </c>
    </row>
    <row r="2" spans="1:28" x14ac:dyDescent="0.2">
      <c r="A2" t="s">
        <v>17</v>
      </c>
      <c r="B2">
        <v>2.3706928629902508</v>
      </c>
      <c r="C2">
        <v>10.317779266205253</v>
      </c>
      <c r="D2">
        <v>18.406638386544614</v>
      </c>
      <c r="E2">
        <v>35.94812830244846</v>
      </c>
      <c r="F2">
        <v>43.332961226464235</v>
      </c>
      <c r="G2">
        <v>47.733869167224825</v>
      </c>
      <c r="H2">
        <v>49.823249237180917</v>
      </c>
      <c r="I2">
        <v>52.046215673141326</v>
      </c>
      <c r="J2">
        <v>54.86492520651931</v>
      </c>
      <c r="K2">
        <v>56.800997246409167</v>
      </c>
      <c r="L2">
        <v>57.981692342040631</v>
      </c>
      <c r="M2">
        <v>60.504949021358932</v>
      </c>
      <c r="N2">
        <v>62.199895810076654</v>
      </c>
      <c r="O2">
        <v>63.231748158070999</v>
      </c>
      <c r="P2">
        <v>63.794001637270227</v>
      </c>
      <c r="Q2">
        <v>64.224901391679694</v>
      </c>
      <c r="R2">
        <v>64.474212993971875</v>
      </c>
      <c r="S2">
        <v>64.723524596264056</v>
      </c>
      <c r="T2">
        <v>64.905856962119529</v>
      </c>
      <c r="U2">
        <v>65.164099129269928</v>
      </c>
      <c r="V2">
        <v>65.390712212547442</v>
      </c>
      <c r="W2">
        <v>65.756865371734762</v>
      </c>
      <c r="X2">
        <v>66.084691523405525</v>
      </c>
      <c r="Y2">
        <v>66.256604896926405</v>
      </c>
      <c r="Z2">
        <v>66.384981766763417</v>
      </c>
      <c r="AA2">
        <v>66.482845873334824</v>
      </c>
      <c r="AB2">
        <v>66.515591277814991</v>
      </c>
    </row>
    <row r="3" spans="1:28" x14ac:dyDescent="0.2">
      <c r="A3" t="s">
        <v>3939</v>
      </c>
      <c r="B3">
        <v>0.96678235002478929</v>
      </c>
      <c r="C3">
        <v>6.9219328019526332</v>
      </c>
      <c r="D3">
        <v>15.796498989359673</v>
      </c>
      <c r="E3">
        <v>29.682315701155563</v>
      </c>
      <c r="F3">
        <v>37.077151901147936</v>
      </c>
      <c r="G3">
        <v>40.837496662980058</v>
      </c>
      <c r="H3">
        <v>42.809198733839295</v>
      </c>
      <c r="I3">
        <v>44.809503832805774</v>
      </c>
      <c r="J3">
        <v>46.926127912741705</v>
      </c>
      <c r="K3">
        <v>48.354372449563336</v>
      </c>
      <c r="L3">
        <v>49.206742687159156</v>
      </c>
      <c r="M3">
        <v>51.111704359101495</v>
      </c>
      <c r="N3">
        <v>52.448419205979953</v>
      </c>
      <c r="O3">
        <v>53.2531177300637</v>
      </c>
      <c r="P3">
        <v>53.621143358376884</v>
      </c>
      <c r="Q3">
        <v>53.859501925937238</v>
      </c>
      <c r="R3">
        <v>54.025399488959245</v>
      </c>
      <c r="S3">
        <v>54.181762709278836</v>
      </c>
      <c r="T3">
        <v>54.366728957705668</v>
      </c>
      <c r="U3">
        <v>54.524999046565739</v>
      </c>
      <c r="V3">
        <v>54.706151557911603</v>
      </c>
      <c r="W3">
        <v>54.887304069257468</v>
      </c>
      <c r="X3">
        <v>55.140917585141679</v>
      </c>
      <c r="Y3">
        <v>55.259143434651612</v>
      </c>
      <c r="Z3">
        <v>55.344952518973336</v>
      </c>
      <c r="AA3">
        <v>55.407879180809267</v>
      </c>
      <c r="AB3">
        <v>55.442202814537957</v>
      </c>
    </row>
    <row r="4" spans="1:28" x14ac:dyDescent="0.2">
      <c r="A4" t="s">
        <v>3940</v>
      </c>
      <c r="B4">
        <v>1.9623814048901158</v>
      </c>
      <c r="C4">
        <v>10.107546344480141</v>
      </c>
      <c r="D4">
        <v>20.213584325082582</v>
      </c>
      <c r="E4">
        <v>33.636514472751408</v>
      </c>
      <c r="F4">
        <v>40.137562785646409</v>
      </c>
      <c r="G4">
        <v>43.054738525121799</v>
      </c>
      <c r="H4">
        <v>44.466567114650736</v>
      </c>
      <c r="I4">
        <v>46.187610299108556</v>
      </c>
      <c r="J4">
        <v>48.762387438345627</v>
      </c>
      <c r="K4">
        <v>50.426112795450777</v>
      </c>
      <c r="L4">
        <v>51.308505663906367</v>
      </c>
      <c r="M4">
        <v>53.026532120608785</v>
      </c>
      <c r="N4">
        <v>54.276965775223623</v>
      </c>
      <c r="O4">
        <v>55.013047347542127</v>
      </c>
      <c r="P4">
        <v>55.272485934506847</v>
      </c>
      <c r="Q4">
        <v>55.563600162903306</v>
      </c>
      <c r="R4">
        <v>55.762704194759948</v>
      </c>
      <c r="S4">
        <v>55.907507127019329</v>
      </c>
      <c r="T4">
        <v>56.0462766037679</v>
      </c>
      <c r="U4">
        <v>56.347949379308268</v>
      </c>
      <c r="V4">
        <v>56.522919589121685</v>
      </c>
      <c r="W4">
        <v>56.814033817518144</v>
      </c>
      <c r="X4">
        <v>57.061405493461251</v>
      </c>
      <c r="Y4">
        <v>57.177549512044294</v>
      </c>
      <c r="Z4">
        <v>57.284643347361126</v>
      </c>
      <c r="AA4">
        <v>57.363078269001619</v>
      </c>
      <c r="AB4">
        <v>57.391737182677957</v>
      </c>
    </row>
    <row r="5" spans="1:28" x14ac:dyDescent="0.2">
      <c r="A5" t="s">
        <v>3941</v>
      </c>
      <c r="B5">
        <v>1.8686955035048727</v>
      </c>
      <c r="C5">
        <v>10.205163275773637</v>
      </c>
      <c r="D5">
        <v>20.795007693622843</v>
      </c>
      <c r="E5">
        <v>34.641819114378528</v>
      </c>
      <c r="F5">
        <v>45.573602325183792</v>
      </c>
      <c r="G5">
        <v>50.988203111643017</v>
      </c>
      <c r="H5">
        <v>53.159514446914002</v>
      </c>
      <c r="I5">
        <v>55.443665583860486</v>
      </c>
      <c r="J5">
        <v>57.832108052658569</v>
      </c>
      <c r="K5">
        <v>59.375961702855186</v>
      </c>
      <c r="L5">
        <v>60.324841853308257</v>
      </c>
      <c r="M5">
        <v>63.029577705590697</v>
      </c>
      <c r="N5">
        <v>64.546076252350829</v>
      </c>
      <c r="O5">
        <v>65.445375277825264</v>
      </c>
      <c r="P5">
        <v>65.765088049239182</v>
      </c>
      <c r="Q5">
        <v>66.171995212856899</v>
      </c>
      <c r="R5">
        <v>66.413062061890926</v>
      </c>
      <c r="S5">
        <v>66.63019319541803</v>
      </c>
      <c r="T5">
        <v>66.775517182424352</v>
      </c>
      <c r="U5">
        <v>67.021713113352718</v>
      </c>
      <c r="V5">
        <v>67.17729526414773</v>
      </c>
      <c r="W5">
        <v>67.478201401949065</v>
      </c>
      <c r="X5">
        <v>67.714139169088753</v>
      </c>
      <c r="Y5">
        <v>67.828688664729029</v>
      </c>
      <c r="Z5">
        <v>67.903915199179366</v>
      </c>
      <c r="AA5">
        <v>67.975722345700134</v>
      </c>
      <c r="AB5">
        <v>68.001367755171842</v>
      </c>
    </row>
    <row r="6" spans="1:28" x14ac:dyDescent="0.2">
      <c r="A6" t="s">
        <v>3942</v>
      </c>
      <c r="B6">
        <v>3.1848392887673107</v>
      </c>
      <c r="C6">
        <v>11.679524990026785</v>
      </c>
      <c r="D6">
        <v>22.742491594004672</v>
      </c>
      <c r="E6">
        <v>44.429603351000168</v>
      </c>
      <c r="F6">
        <v>58.637338291445829</v>
      </c>
      <c r="G6">
        <v>65.128120191485721</v>
      </c>
      <c r="H6">
        <v>67.36301077107197</v>
      </c>
      <c r="I6">
        <v>68.981164871487991</v>
      </c>
      <c r="J6">
        <v>70.763520829771451</v>
      </c>
      <c r="K6">
        <v>71.940182082407233</v>
      </c>
      <c r="L6">
        <v>72.985944890864516</v>
      </c>
      <c r="M6">
        <v>77.538539351456066</v>
      </c>
      <c r="N6">
        <v>78.993560152732641</v>
      </c>
      <c r="O6">
        <v>79.839502479056236</v>
      </c>
      <c r="P6">
        <v>80.267104063372642</v>
      </c>
      <c r="Q6">
        <v>80.705213141847594</v>
      </c>
      <c r="R6">
        <v>81.037534906251764</v>
      </c>
      <c r="S6">
        <v>81.305743146976681</v>
      </c>
      <c r="T6">
        <v>81.569677152789637</v>
      </c>
      <c r="U6">
        <v>82.108943124180755</v>
      </c>
      <c r="V6">
        <v>82.653729982333147</v>
      </c>
      <c r="W6">
        <v>83.429681711973544</v>
      </c>
      <c r="X6">
        <v>84.052473357269037</v>
      </c>
      <c r="Y6">
        <v>84.353094546076235</v>
      </c>
      <c r="Z6">
        <v>84.575710947740333</v>
      </c>
      <c r="AA6">
        <v>84.747214623582352</v>
      </c>
      <c r="AB6">
        <v>84.821123268934826</v>
      </c>
    </row>
    <row r="7" spans="1:28" x14ac:dyDescent="0.2">
      <c r="A7" t="s">
        <v>3943</v>
      </c>
      <c r="B7">
        <v>1.8647702901004628</v>
      </c>
      <c r="C7">
        <v>5.1789140986567332</v>
      </c>
      <c r="D7">
        <v>12.134552432554464</v>
      </c>
      <c r="E7">
        <v>22.271136697144147</v>
      </c>
      <c r="F7">
        <v>28.935545772660571</v>
      </c>
      <c r="G7">
        <v>32.495767016593298</v>
      </c>
      <c r="H7">
        <v>33.676487188170228</v>
      </c>
      <c r="I7">
        <v>34.970086917259287</v>
      </c>
      <c r="J7">
        <v>36.457839485269218</v>
      </c>
      <c r="K7">
        <v>37.672423524099784</v>
      </c>
      <c r="L7">
        <v>38.830567784174285</v>
      </c>
      <c r="M7">
        <v>40.67727734507281</v>
      </c>
      <c r="N7">
        <v>41.699966136132751</v>
      </c>
      <c r="O7">
        <v>42.280167061745125</v>
      </c>
      <c r="P7">
        <v>42.587199458178134</v>
      </c>
      <c r="Q7">
        <v>43.343492493509437</v>
      </c>
      <c r="R7">
        <v>43.921435827971564</v>
      </c>
      <c r="S7">
        <v>44.406817925273742</v>
      </c>
      <c r="T7">
        <v>44.761259735861842</v>
      </c>
      <c r="U7">
        <v>45.140535049102617</v>
      </c>
      <c r="V7">
        <v>45.607856417202854</v>
      </c>
      <c r="W7">
        <v>46.574105429506723</v>
      </c>
      <c r="X7">
        <v>47.456823569251618</v>
      </c>
      <c r="Y7">
        <v>47.745795236482685</v>
      </c>
      <c r="Z7">
        <v>47.982842307258167</v>
      </c>
      <c r="AA7">
        <v>48.109267411671759</v>
      </c>
      <c r="AB7">
        <v>48.167964781578071</v>
      </c>
    </row>
    <row r="8" spans="1:28" x14ac:dyDescent="0.2">
      <c r="A8" t="s">
        <v>3944</v>
      </c>
      <c r="B8">
        <v>2.917415570901523</v>
      </c>
      <c r="C8">
        <v>10.882603348784411</v>
      </c>
      <c r="D8">
        <v>22.312931605335351</v>
      </c>
      <c r="E8">
        <v>36.593510547724904</v>
      </c>
      <c r="F8">
        <v>45.115883076340928</v>
      </c>
      <c r="G8">
        <v>48.56588780626241</v>
      </c>
      <c r="H8">
        <v>50.2573077286917</v>
      </c>
      <c r="I8">
        <v>51.989404975877399</v>
      </c>
      <c r="J8">
        <v>54.030839088071133</v>
      </c>
      <c r="K8">
        <v>55.339135370352849</v>
      </c>
      <c r="L8">
        <v>56.032541859805121</v>
      </c>
      <c r="M8">
        <v>58.653864345851851</v>
      </c>
      <c r="N8">
        <v>59.911077476113888</v>
      </c>
      <c r="O8">
        <v>60.716110112572125</v>
      </c>
      <c r="P8">
        <v>61.086935956863108</v>
      </c>
      <c r="Q8">
        <v>61.355595497114741</v>
      </c>
      <c r="R8">
        <v>61.54763030933686</v>
      </c>
      <c r="S8">
        <v>61.691419922429283</v>
      </c>
      <c r="T8">
        <v>61.822911739665116</v>
      </c>
      <c r="U8">
        <v>62.122788761706552</v>
      </c>
      <c r="V8">
        <v>62.365906725948342</v>
      </c>
      <c r="W8">
        <v>62.68848737110963</v>
      </c>
      <c r="X8">
        <v>62.97890455018446</v>
      </c>
      <c r="Y8">
        <v>63.141613849210096</v>
      </c>
      <c r="Z8">
        <v>63.262699839182659</v>
      </c>
      <c r="AA8">
        <v>63.312837006905674</v>
      </c>
      <c r="AB8">
        <v>63.328918739948904</v>
      </c>
    </row>
    <row r="9" spans="1:28" x14ac:dyDescent="0.2">
      <c r="A9" t="s">
        <v>3945</v>
      </c>
      <c r="B9">
        <v>1.8059796071202259</v>
      </c>
      <c r="C9">
        <v>9.8325556387656725</v>
      </c>
      <c r="D9">
        <v>18.224936152236111</v>
      </c>
      <c r="E9">
        <v>30.873514219329067</v>
      </c>
      <c r="F9">
        <v>37.347581465906252</v>
      </c>
      <c r="G9">
        <v>41.431918121243541</v>
      </c>
      <c r="H9">
        <v>43.307986251128135</v>
      </c>
      <c r="I9">
        <v>45.207097183017453</v>
      </c>
      <c r="J9">
        <v>47.819574860303014</v>
      </c>
      <c r="K9">
        <v>49.720606025692724</v>
      </c>
      <c r="L9">
        <v>50.639437755631086</v>
      </c>
      <c r="M9">
        <v>52.331163469477886</v>
      </c>
      <c r="N9">
        <v>53.69644948825777</v>
      </c>
      <c r="O9">
        <v>54.655606121704395</v>
      </c>
      <c r="P9">
        <v>55.0770973750408</v>
      </c>
      <c r="Q9">
        <v>55.488027344125044</v>
      </c>
      <c r="R9">
        <v>55.724216064673463</v>
      </c>
      <c r="S9">
        <v>55.922960231964204</v>
      </c>
      <c r="T9">
        <v>56.124584749505537</v>
      </c>
      <c r="U9">
        <v>56.372294871056319</v>
      </c>
      <c r="V9">
        <v>56.55279682009332</v>
      </c>
      <c r="W9">
        <v>56.818749159897841</v>
      </c>
      <c r="X9">
        <v>57.083741382952162</v>
      </c>
      <c r="Y9">
        <v>57.225838661981292</v>
      </c>
      <c r="Z9">
        <v>57.341052672004913</v>
      </c>
      <c r="AA9">
        <v>57.411141194769279</v>
      </c>
      <c r="AB9">
        <v>57.437064347024595</v>
      </c>
    </row>
    <row r="10" spans="1:28" x14ac:dyDescent="0.2">
      <c r="A10" t="s">
        <v>3946</v>
      </c>
      <c r="B10">
        <v>3.0167417032863342</v>
      </c>
      <c r="C10">
        <v>12.953926616881891</v>
      </c>
      <c r="D10">
        <v>21.149543040465858</v>
      </c>
      <c r="E10">
        <v>40.331059768689514</v>
      </c>
      <c r="F10">
        <v>47.09244331814628</v>
      </c>
      <c r="G10">
        <v>51.155204486021617</v>
      </c>
      <c r="H10">
        <v>52.737713315180756</v>
      </c>
      <c r="I10">
        <v>54.517024775564117</v>
      </c>
      <c r="J10">
        <v>56.479659234896069</v>
      </c>
      <c r="K10">
        <v>57.668562801606768</v>
      </c>
      <c r="L10">
        <v>58.436901841317763</v>
      </c>
      <c r="M10">
        <v>61.308063516027275</v>
      </c>
      <c r="N10">
        <v>62.604804140943024</v>
      </c>
      <c r="O10">
        <v>63.424365783301418</v>
      </c>
      <c r="P10">
        <v>63.723613619820441</v>
      </c>
      <c r="Q10">
        <v>63.966247000781806</v>
      </c>
      <c r="R10">
        <v>64.163049632006022</v>
      </c>
      <c r="S10">
        <v>64.30054188121747</v>
      </c>
      <c r="T10">
        <v>64.424554498153284</v>
      </c>
      <c r="U10">
        <v>64.629444908742883</v>
      </c>
      <c r="V10">
        <v>64.791200496050465</v>
      </c>
      <c r="W10">
        <v>65.09584018547973</v>
      </c>
      <c r="X10">
        <v>65.387000242633377</v>
      </c>
      <c r="Y10">
        <v>65.486749521473044</v>
      </c>
      <c r="Z10">
        <v>65.605370285498594</v>
      </c>
      <c r="AA10">
        <v>65.672768446876745</v>
      </c>
      <c r="AB10">
        <v>65.694335858517761</v>
      </c>
    </row>
    <row r="11" spans="1:28" x14ac:dyDescent="0.2">
      <c r="A11" t="s">
        <v>3947</v>
      </c>
      <c r="B11">
        <v>1.9654983339660044</v>
      </c>
      <c r="C11">
        <v>12.370829642751698</v>
      </c>
      <c r="D11">
        <v>23.885444346028933</v>
      </c>
      <c r="E11">
        <v>39.731747437681889</v>
      </c>
      <c r="F11">
        <v>50.643215656501745</v>
      </c>
      <c r="G11">
        <v>56.042009363532827</v>
      </c>
      <c r="H11">
        <v>58.003289889915216</v>
      </c>
      <c r="I11">
        <v>59.892867687376096</v>
      </c>
      <c r="J11">
        <v>61.643257834577582</v>
      </c>
      <c r="K11">
        <v>62.790501497321685</v>
      </c>
      <c r="L11">
        <v>63.634063014045289</v>
      </c>
      <c r="M11">
        <v>66.341895482728063</v>
      </c>
      <c r="N11">
        <v>67.569277489560918</v>
      </c>
      <c r="O11">
        <v>68.273651356025127</v>
      </c>
      <c r="P11">
        <v>68.56046227171116</v>
      </c>
      <c r="Q11">
        <v>68.885233455649754</v>
      </c>
      <c r="R11">
        <v>69.075034796912561</v>
      </c>
      <c r="S11">
        <v>69.188915601670246</v>
      </c>
      <c r="T11">
        <v>69.311232021595174</v>
      </c>
      <c r="U11">
        <v>69.471508709772664</v>
      </c>
      <c r="V11">
        <v>69.619131975199295</v>
      </c>
      <c r="W11">
        <v>69.943903159137889</v>
      </c>
      <c r="X11">
        <v>70.222278459656678</v>
      </c>
      <c r="Y11">
        <v>70.390990763001398</v>
      </c>
      <c r="Z11">
        <v>70.458475684339291</v>
      </c>
      <c r="AA11">
        <v>70.513307182926326</v>
      </c>
      <c r="AB11">
        <v>70.530178413260799</v>
      </c>
    </row>
    <row r="12" spans="1:28" x14ac:dyDescent="0.2">
      <c r="A12" t="s">
        <v>3948</v>
      </c>
      <c r="B12">
        <v>1.3414050168192917</v>
      </c>
      <c r="C12">
        <v>8.9434883624690364</v>
      </c>
      <c r="D12">
        <v>19.525157994927611</v>
      </c>
      <c r="E12">
        <v>32.596319265035383</v>
      </c>
      <c r="F12">
        <v>40.259886137238325</v>
      </c>
      <c r="G12">
        <v>44.718033000100505</v>
      </c>
      <c r="H12">
        <v>46.966911221334783</v>
      </c>
      <c r="I12">
        <v>49.061489438430748</v>
      </c>
      <c r="J12">
        <v>51.541522071994841</v>
      </c>
      <c r="K12">
        <v>52.916624790867324</v>
      </c>
      <c r="L12">
        <v>54.057617158633406</v>
      </c>
      <c r="M12">
        <v>56.028045947112339</v>
      </c>
      <c r="N12">
        <v>58.140359796867884</v>
      </c>
      <c r="O12">
        <v>59.337515001389285</v>
      </c>
      <c r="P12">
        <v>60.0918705771766</v>
      </c>
      <c r="Q12">
        <v>60.626304307985166</v>
      </c>
      <c r="R12">
        <v>61.015897038740526</v>
      </c>
      <c r="S12">
        <v>61.268334210261827</v>
      </c>
      <c r="T12">
        <v>61.511312377698026</v>
      </c>
      <c r="U12">
        <v>61.798629626783161</v>
      </c>
      <c r="V12">
        <v>62.071167181985317</v>
      </c>
      <c r="W12">
        <v>62.480860296421532</v>
      </c>
      <c r="X12">
        <v>62.86335877411306</v>
      </c>
      <c r="Y12">
        <v>63.046626978262019</v>
      </c>
      <c r="Z12">
        <v>63.161908590549267</v>
      </c>
      <c r="AA12">
        <v>63.245266064049275</v>
      </c>
      <c r="AB12">
        <v>63.281919704879066</v>
      </c>
    </row>
    <row r="13" spans="1:28" x14ac:dyDescent="0.2">
      <c r="A13" t="s">
        <v>69</v>
      </c>
      <c r="B13">
        <v>1.5805086806399846</v>
      </c>
      <c r="C13">
        <v>8.7779020570928381</v>
      </c>
      <c r="D13">
        <v>17.54121480328746</v>
      </c>
      <c r="E13">
        <v>31.415649467490155</v>
      </c>
      <c r="F13">
        <v>37.718231775519136</v>
      </c>
      <c r="G13">
        <v>40.037932208335363</v>
      </c>
      <c r="H13">
        <v>41.360696396440211</v>
      </c>
      <c r="I13">
        <v>42.902300248018285</v>
      </c>
      <c r="J13">
        <v>45.299810338958324</v>
      </c>
      <c r="K13">
        <v>47.06025385400963</v>
      </c>
      <c r="L13">
        <v>48.057190098721009</v>
      </c>
      <c r="M13">
        <v>49.56475222486992</v>
      </c>
      <c r="N13">
        <v>50.605456402275941</v>
      </c>
      <c r="O13">
        <v>51.339785050819444</v>
      </c>
      <c r="P13">
        <v>51.689928512376611</v>
      </c>
      <c r="Q13">
        <v>51.947673004911749</v>
      </c>
      <c r="R13">
        <v>52.083839906628427</v>
      </c>
      <c r="S13">
        <v>52.220006808345104</v>
      </c>
      <c r="T13">
        <v>52.317268880999876</v>
      </c>
      <c r="U13">
        <v>52.531245440840365</v>
      </c>
      <c r="V13">
        <v>52.657686135291563</v>
      </c>
      <c r="W13">
        <v>52.866799591499316</v>
      </c>
      <c r="X13">
        <v>53.080776151339805</v>
      </c>
      <c r="Y13">
        <v>53.168312016729097</v>
      </c>
      <c r="Z13">
        <v>53.226669260321955</v>
      </c>
      <c r="AA13">
        <v>53.270437193016598</v>
      </c>
      <c r="AB13">
        <v>53.280163400282078</v>
      </c>
    </row>
    <row r="14" spans="1:28" x14ac:dyDescent="0.2">
      <c r="A14" t="s">
        <v>3949</v>
      </c>
      <c r="B14">
        <v>2.4771492912968607</v>
      </c>
      <c r="C14">
        <v>10.968340177506954</v>
      </c>
      <c r="D14">
        <v>21.771095509338984</v>
      </c>
      <c r="E14">
        <v>38.761756524042923</v>
      </c>
      <c r="F14">
        <v>48.457577162538087</v>
      </c>
      <c r="G14">
        <v>53.078222281096835</v>
      </c>
      <c r="H14">
        <v>54.793681282289043</v>
      </c>
      <c r="I14">
        <v>56.591104782090341</v>
      </c>
      <c r="J14">
        <v>58.745363624321101</v>
      </c>
      <c r="K14">
        <v>60.312624188634253</v>
      </c>
      <c r="L14">
        <v>61.350013246787654</v>
      </c>
      <c r="M14">
        <v>64.312326135912045</v>
      </c>
      <c r="N14">
        <v>65.975625910716658</v>
      </c>
      <c r="O14">
        <v>66.700059610544457</v>
      </c>
      <c r="P14">
        <v>67.124784739700644</v>
      </c>
      <c r="Q14">
        <v>67.487415551728731</v>
      </c>
      <c r="R14">
        <v>67.752351304808613</v>
      </c>
      <c r="S14">
        <v>67.963471983044144</v>
      </c>
      <c r="T14">
        <v>68.17542058550805</v>
      </c>
      <c r="U14">
        <v>68.716883030865048</v>
      </c>
      <c r="V14">
        <v>68.963604450920684</v>
      </c>
      <c r="W14">
        <v>69.436349185322598</v>
      </c>
      <c r="X14">
        <v>69.847827526824787</v>
      </c>
      <c r="Y14">
        <v>70.039905947807696</v>
      </c>
      <c r="Z14">
        <v>70.2030070207975</v>
      </c>
      <c r="AA14">
        <v>70.324711882368575</v>
      </c>
      <c r="AB14">
        <v>70.362796396873804</v>
      </c>
    </row>
    <row r="15" spans="1:28" x14ac:dyDescent="0.2">
      <c r="A15" t="s">
        <v>3950</v>
      </c>
      <c r="B15">
        <v>1.797656742480781</v>
      </c>
      <c r="C15">
        <v>7.242795968495721</v>
      </c>
      <c r="D15">
        <v>14.797156789577793</v>
      </c>
      <c r="E15">
        <v>28.628462536137903</v>
      </c>
      <c r="F15">
        <v>39.477440530964479</v>
      </c>
      <c r="G15">
        <v>44.217573706824723</v>
      </c>
      <c r="H15">
        <v>46.519530768840617</v>
      </c>
      <c r="I15">
        <v>48.801924456391788</v>
      </c>
      <c r="J15">
        <v>51.412548093295555</v>
      </c>
      <c r="K15">
        <v>53.092824588987988</v>
      </c>
      <c r="L15">
        <v>54.12388688022142</v>
      </c>
      <c r="M15">
        <v>56.184562323839053</v>
      </c>
      <c r="N15">
        <v>57.604718396093119</v>
      </c>
      <c r="O15">
        <v>58.532891829030596</v>
      </c>
      <c r="P15">
        <v>58.947345539912902</v>
      </c>
      <c r="Q15">
        <v>59.340062168056626</v>
      </c>
      <c r="R15">
        <v>59.577720939331797</v>
      </c>
      <c r="S15">
        <v>59.764659850883611</v>
      </c>
      <c r="T15">
        <v>59.914645721779827</v>
      </c>
      <c r="U15">
        <v>60.167520450972006</v>
      </c>
      <c r="V15">
        <v>60.315332613594364</v>
      </c>
      <c r="W15">
        <v>60.62110091078376</v>
      </c>
      <c r="X15">
        <v>60.87180193170208</v>
      </c>
      <c r="Y15">
        <v>61.008745552955148</v>
      </c>
      <c r="Z15">
        <v>61.083376203690946</v>
      </c>
      <c r="AA15">
        <v>61.158731423851364</v>
      </c>
      <c r="AB15">
        <v>61.186265061986902</v>
      </c>
    </row>
    <row r="16" spans="1:28" x14ac:dyDescent="0.2">
      <c r="A16" t="s">
        <v>89</v>
      </c>
      <c r="B16">
        <v>1.6021475504236877</v>
      </c>
      <c r="C16">
        <v>7.0059362057458889</v>
      </c>
      <c r="D16">
        <v>15.997845637362438</v>
      </c>
      <c r="E16">
        <v>33.12204826240648</v>
      </c>
      <c r="F16">
        <v>41.683723811561393</v>
      </c>
      <c r="G16">
        <v>46.806295762909414</v>
      </c>
      <c r="H16">
        <v>49.36875258784297</v>
      </c>
      <c r="I16">
        <v>51.578358022286587</v>
      </c>
      <c r="J16">
        <v>54.37658131175565</v>
      </c>
      <c r="K16">
        <v>56.65877940029101</v>
      </c>
      <c r="L16">
        <v>57.986628901456008</v>
      </c>
      <c r="M16">
        <v>60.513428044394352</v>
      </c>
      <c r="N16">
        <v>62.333247116251499</v>
      </c>
      <c r="O16">
        <v>63.751252010401402</v>
      </c>
      <c r="P16">
        <v>64.448120201513802</v>
      </c>
      <c r="Q16">
        <v>65.008531233468403</v>
      </c>
      <c r="R16">
        <v>65.36819483783205</v>
      </c>
      <c r="S16">
        <v>65.677086160668182</v>
      </c>
      <c r="T16">
        <v>65.941485211641634</v>
      </c>
      <c r="U16">
        <v>66.348302108912378</v>
      </c>
      <c r="V16">
        <v>66.670392096128836</v>
      </c>
      <c r="W16">
        <v>67.164703365340074</v>
      </c>
      <c r="X16">
        <v>67.602494547567858</v>
      </c>
      <c r="Y16">
        <v>67.840922033147791</v>
      </c>
      <c r="Z16">
        <v>68.005266692851094</v>
      </c>
      <c r="AA16">
        <v>68.125438403217046</v>
      </c>
      <c r="AB16">
        <v>68.186109683029798</v>
      </c>
    </row>
    <row r="17" spans="1:28" x14ac:dyDescent="0.2">
      <c r="A17" t="s">
        <v>3951</v>
      </c>
      <c r="B17">
        <v>1.4705504940331067</v>
      </c>
      <c r="C17">
        <v>8.3485179006800987</v>
      </c>
      <c r="D17">
        <v>17.749262158347236</v>
      </c>
      <c r="E17">
        <v>31.138200949570127</v>
      </c>
      <c r="F17">
        <v>37.187219299371229</v>
      </c>
      <c r="G17">
        <v>39.87681252406005</v>
      </c>
      <c r="H17">
        <v>41.254972411138198</v>
      </c>
      <c r="I17">
        <v>43.046323623764913</v>
      </c>
      <c r="J17">
        <v>45.417682535608876</v>
      </c>
      <c r="K17">
        <v>47.011420505581931</v>
      </c>
      <c r="L17">
        <v>47.958424226870264</v>
      </c>
      <c r="M17">
        <v>49.400744257667135</v>
      </c>
      <c r="N17">
        <v>50.655716668805333</v>
      </c>
      <c r="O17">
        <v>51.346079815218779</v>
      </c>
      <c r="P17">
        <v>51.607853201591162</v>
      </c>
      <c r="Q17">
        <v>51.885025022456041</v>
      </c>
      <c r="R17">
        <v>52.041575773129722</v>
      </c>
      <c r="S17">
        <v>52.22122417554214</v>
      </c>
      <c r="T17">
        <v>52.344411651482083</v>
      </c>
      <c r="U17">
        <v>52.477864750417027</v>
      </c>
      <c r="V17">
        <v>52.619017066598218</v>
      </c>
      <c r="W17">
        <v>52.819196715000629</v>
      </c>
      <c r="X17">
        <v>53.037341203644282</v>
      </c>
      <c r="Y17">
        <v>53.134864622096735</v>
      </c>
      <c r="Z17">
        <v>53.206723983061707</v>
      </c>
      <c r="AA17">
        <v>53.273450532529175</v>
      </c>
      <c r="AB17">
        <v>53.283716155524168</v>
      </c>
    </row>
    <row r="18" spans="1:28" x14ac:dyDescent="0.2">
      <c r="A18" t="s">
        <v>97</v>
      </c>
      <c r="B18">
        <v>1.0062662226999817</v>
      </c>
      <c r="C18">
        <v>7.4077764085891822</v>
      </c>
      <c r="D18">
        <v>17.012663537925068</v>
      </c>
      <c r="E18">
        <v>32.822422065493825</v>
      </c>
      <c r="F18">
        <v>42.342885608662591</v>
      </c>
      <c r="G18">
        <v>47.342230146037068</v>
      </c>
      <c r="H18">
        <v>49.690883825804249</v>
      </c>
      <c r="I18">
        <v>52.077292152801441</v>
      </c>
      <c r="J18">
        <v>54.772554468944172</v>
      </c>
      <c r="K18">
        <v>56.623580923415737</v>
      </c>
      <c r="L18">
        <v>57.683332896358237</v>
      </c>
      <c r="M18">
        <v>60.045620198736259</v>
      </c>
      <c r="N18">
        <v>61.661728848221067</v>
      </c>
      <c r="O18">
        <v>62.59668073726435</v>
      </c>
      <c r="P18">
        <v>63.07280878844287</v>
      </c>
      <c r="Q18">
        <v>63.522193964500133</v>
      </c>
      <c r="R18">
        <v>63.77074539209773</v>
      </c>
      <c r="S18">
        <v>64.003565716682829</v>
      </c>
      <c r="T18">
        <v>64.215935607351668</v>
      </c>
      <c r="U18">
        <v>64.521643375894712</v>
      </c>
      <c r="V18">
        <v>64.756561180881477</v>
      </c>
      <c r="W18">
        <v>65.082195013240351</v>
      </c>
      <c r="X18">
        <v>65.360111166461294</v>
      </c>
      <c r="Y18">
        <v>65.538921370703449</v>
      </c>
      <c r="Z18">
        <v>65.659526493799333</v>
      </c>
      <c r="AA18">
        <v>65.740279489263528</v>
      </c>
      <c r="AB18">
        <v>65.773314805589791</v>
      </c>
    </row>
    <row r="19" spans="1:28" x14ac:dyDescent="0.2">
      <c r="A19" t="s">
        <v>99</v>
      </c>
      <c r="B19">
        <v>1.9627771767045892</v>
      </c>
      <c r="C19">
        <v>10.164694053746873</v>
      </c>
      <c r="D19">
        <v>21.110783253008101</v>
      </c>
      <c r="E19">
        <v>40.601947477131901</v>
      </c>
      <c r="F19">
        <v>50.447526310612773</v>
      </c>
      <c r="G19">
        <v>55.468126728085423</v>
      </c>
      <c r="H19">
        <v>57.566418587368723</v>
      </c>
      <c r="I19">
        <v>59.483295629651487</v>
      </c>
      <c r="J19">
        <v>61.667923456061551</v>
      </c>
      <c r="K19">
        <v>63.050391790433103</v>
      </c>
      <c r="L19">
        <v>63.984787384020201</v>
      </c>
      <c r="M19">
        <v>67.018567697233976</v>
      </c>
      <c r="N19">
        <v>68.526714971093853</v>
      </c>
      <c r="O19">
        <v>69.343081647596264</v>
      </c>
      <c r="P19">
        <v>69.653453985115249</v>
      </c>
      <c r="Q19">
        <v>70.096062424182819</v>
      </c>
      <c r="R19">
        <v>70.433756270286224</v>
      </c>
      <c r="S19">
        <v>70.649049757931436</v>
      </c>
      <c r="T19">
        <v>70.855600362829634</v>
      </c>
      <c r="U19">
        <v>71.17580844343901</v>
      </c>
      <c r="V19">
        <v>71.493830803361632</v>
      </c>
      <c r="W19">
        <v>72.00856802509206</v>
      </c>
      <c r="X19">
        <v>72.414019212484817</v>
      </c>
      <c r="Y19">
        <v>72.575762543304577</v>
      </c>
      <c r="Z19">
        <v>72.699255762106148</v>
      </c>
      <c r="AA19">
        <v>72.77684884648589</v>
      </c>
      <c r="AB19">
        <v>72.797613193010051</v>
      </c>
    </row>
    <row r="20" spans="1:28" x14ac:dyDescent="0.2">
      <c r="A20" t="s">
        <v>103</v>
      </c>
      <c r="B20">
        <v>1.0376196342272339</v>
      </c>
      <c r="C20">
        <v>6.7824315360560981</v>
      </c>
      <c r="D20">
        <v>12.970245427840425</v>
      </c>
      <c r="E20">
        <v>23.960011371174073</v>
      </c>
      <c r="F20">
        <v>32.677911494361794</v>
      </c>
      <c r="G20">
        <v>35.686534634701033</v>
      </c>
      <c r="H20">
        <v>36.7454752203165</v>
      </c>
      <c r="I20">
        <v>38.003411352222116</v>
      </c>
      <c r="J20">
        <v>39.315834359897657</v>
      </c>
      <c r="K20">
        <v>40.213683312802047</v>
      </c>
      <c r="L20">
        <v>40.853311854448975</v>
      </c>
      <c r="M20">
        <v>42.547142992513983</v>
      </c>
      <c r="N20">
        <v>43.556334691556913</v>
      </c>
      <c r="O20">
        <v>44.195963233203841</v>
      </c>
      <c r="P20">
        <v>44.482611579645614</v>
      </c>
      <c r="Q20">
        <v>44.776366909883464</v>
      </c>
      <c r="R20">
        <v>44.980100445371001</v>
      </c>
      <c r="S20">
        <v>45.155406045674233</v>
      </c>
      <c r="T20">
        <v>45.337818629773544</v>
      </c>
      <c r="U20">
        <v>45.541552165261081</v>
      </c>
      <c r="V20">
        <v>45.709750781768236</v>
      </c>
      <c r="W20">
        <v>46.010613095802157</v>
      </c>
      <c r="X20">
        <v>46.406235193783772</v>
      </c>
      <c r="Y20">
        <v>46.600492750876541</v>
      </c>
      <c r="Z20">
        <v>46.716573486212461</v>
      </c>
      <c r="AA20">
        <v>46.792381313370612</v>
      </c>
      <c r="AB20">
        <v>46.811333270160148</v>
      </c>
    </row>
    <row r="21" spans="1:28" x14ac:dyDescent="0.2">
      <c r="A21" t="s">
        <v>3952</v>
      </c>
      <c r="B21">
        <v>1.3103926120357867</v>
      </c>
      <c r="C21">
        <v>6.7911817809403869</v>
      </c>
      <c r="D21">
        <v>16.943057852493588</v>
      </c>
      <c r="E21">
        <v>31.603675775184975</v>
      </c>
      <c r="F21">
        <v>39.798813515604849</v>
      </c>
      <c r="G21">
        <v>44.241808149620439</v>
      </c>
      <c r="H21">
        <v>46.471144557900544</v>
      </c>
      <c r="I21">
        <v>48.63877973165021</v>
      </c>
      <c r="J21">
        <v>51.610553945591654</v>
      </c>
      <c r="K21">
        <v>53.48283239011365</v>
      </c>
      <c r="L21">
        <v>54.684489219985139</v>
      </c>
      <c r="M21">
        <v>56.744400107218546</v>
      </c>
      <c r="N21">
        <v>58.467482943654645</v>
      </c>
      <c r="O21">
        <v>59.559392495713794</v>
      </c>
      <c r="P21">
        <v>60.027209232932286</v>
      </c>
      <c r="Q21">
        <v>60.467209839829678</v>
      </c>
      <c r="R21">
        <v>60.753463108224992</v>
      </c>
      <c r="S21">
        <v>60.989141594218303</v>
      </c>
      <c r="T21">
        <v>61.19447521077042</v>
      </c>
      <c r="U21">
        <v>61.425096218523535</v>
      </c>
      <c r="V21">
        <v>61.649142504564388</v>
      </c>
      <c r="W21">
        <v>61.956637181568539</v>
      </c>
      <c r="X21">
        <v>62.256039893388369</v>
      </c>
      <c r="Y21">
        <v>62.414844710130645</v>
      </c>
      <c r="Z21">
        <v>62.518017266230721</v>
      </c>
      <c r="AA21">
        <v>62.592867944185677</v>
      </c>
      <c r="AB21">
        <v>62.624730057098937</v>
      </c>
    </row>
    <row r="22" spans="1:28" x14ac:dyDescent="0.2">
      <c r="A22" t="s">
        <v>115</v>
      </c>
      <c r="B22">
        <v>2.7045519803038727</v>
      </c>
      <c r="C22">
        <v>10.550013134824392</v>
      </c>
      <c r="D22">
        <v>20.820223964028912</v>
      </c>
      <c r="E22">
        <v>33.926945939506503</v>
      </c>
      <c r="F22">
        <v>46.116062973846432</v>
      </c>
      <c r="G22">
        <v>52.143420063902454</v>
      </c>
      <c r="H22">
        <v>54.882183679827968</v>
      </c>
      <c r="I22">
        <v>57.351530665233042</v>
      </c>
      <c r="J22">
        <v>59.962000647577398</v>
      </c>
      <c r="K22">
        <v>61.871743021742724</v>
      </c>
      <c r="L22">
        <v>63.008058062033037</v>
      </c>
      <c r="M22">
        <v>65.470073982662043</v>
      </c>
      <c r="N22">
        <v>67.012652195959376</v>
      </c>
      <c r="O22">
        <v>68.174625962965919</v>
      </c>
      <c r="P22">
        <v>68.793490014478863</v>
      </c>
      <c r="Q22">
        <v>69.199753187485882</v>
      </c>
      <c r="R22">
        <v>69.531483868602891</v>
      </c>
      <c r="S22">
        <v>69.817395394869479</v>
      </c>
      <c r="T22">
        <v>70.055044078026967</v>
      </c>
      <c r="U22">
        <v>70.334846383646834</v>
      </c>
      <c r="V22">
        <v>70.600597481779246</v>
      </c>
      <c r="W22">
        <v>70.94699029244839</v>
      </c>
      <c r="X22">
        <v>71.299492323764255</v>
      </c>
      <c r="Y22">
        <v>71.435727944186155</v>
      </c>
      <c r="Z22">
        <v>71.647106978562746</v>
      </c>
      <c r="AA22">
        <v>71.680707692119711</v>
      </c>
      <c r="AB22">
        <v>71.710031951223982</v>
      </c>
    </row>
    <row r="23" spans="1:28" x14ac:dyDescent="0.2">
      <c r="A23" t="s">
        <v>125</v>
      </c>
      <c r="B23">
        <v>0.96582340681498557</v>
      </c>
      <c r="C23">
        <v>6.451530914821153</v>
      </c>
      <c r="D23">
        <v>16.313943440025756</v>
      </c>
      <c r="E23">
        <v>33.248047172848501</v>
      </c>
      <c r="F23">
        <v>41.252520460206384</v>
      </c>
      <c r="G23">
        <v>45.784265550604069</v>
      </c>
      <c r="H23">
        <v>47.937035091583788</v>
      </c>
      <c r="I23">
        <v>49.949167189115009</v>
      </c>
      <c r="J23">
        <v>52.40608638188997</v>
      </c>
      <c r="K23">
        <v>54.053916668078699</v>
      </c>
      <c r="L23">
        <v>55.188335564328931</v>
      </c>
      <c r="M23">
        <v>57.551214056966643</v>
      </c>
      <c r="N23">
        <v>59.16430858905062</v>
      </c>
      <c r="O23">
        <v>60.261450090651856</v>
      </c>
      <c r="P23">
        <v>60.78672246979685</v>
      </c>
      <c r="Q23">
        <v>61.160343629801595</v>
      </c>
      <c r="R23">
        <v>61.404341122049594</v>
      </c>
      <c r="S23">
        <v>61.58733924123559</v>
      </c>
      <c r="T23">
        <v>61.744073741464341</v>
      </c>
      <c r="U23">
        <v>61.982987952623837</v>
      </c>
      <c r="V23">
        <v>62.216818882694831</v>
      </c>
      <c r="W23">
        <v>62.534523950726076</v>
      </c>
      <c r="X23">
        <v>62.811562770049321</v>
      </c>
      <c r="Y23">
        <v>62.951352999983065</v>
      </c>
      <c r="Z23">
        <v>63.046240913635067</v>
      </c>
      <c r="AA23">
        <v>63.110629140756068</v>
      </c>
      <c r="AB23">
        <v>63.146212108375565</v>
      </c>
    </row>
    <row r="24" spans="1:28" x14ac:dyDescent="0.2">
      <c r="A24" t="s">
        <v>3953</v>
      </c>
      <c r="B24">
        <v>1.181363325350667</v>
      </c>
      <c r="C24">
        <v>6.1067396510434477</v>
      </c>
      <c r="D24">
        <v>11.737726650701333</v>
      </c>
      <c r="E24">
        <v>22.852163872733492</v>
      </c>
      <c r="F24">
        <v>32.854729729729726</v>
      </c>
      <c r="G24">
        <v>36.574153267191235</v>
      </c>
      <c r="H24">
        <v>38.061281217926783</v>
      </c>
      <c r="I24">
        <v>39.571929524461169</v>
      </c>
      <c r="J24">
        <v>41.407586383852205</v>
      </c>
      <c r="K24">
        <v>42.77176702018474</v>
      </c>
      <c r="L24">
        <v>43.741447143345873</v>
      </c>
      <c r="M24">
        <v>46.053925761204241</v>
      </c>
      <c r="N24">
        <v>47.268431406089633</v>
      </c>
      <c r="O24">
        <v>48.107680465275401</v>
      </c>
      <c r="P24">
        <v>48.425205268559701</v>
      </c>
      <c r="Q24">
        <v>48.880644885391725</v>
      </c>
      <c r="R24">
        <v>49.23986486486487</v>
      </c>
      <c r="S24">
        <v>49.495381457406779</v>
      </c>
      <c r="T24">
        <v>49.700650017105716</v>
      </c>
      <c r="U24">
        <v>49.934784468012317</v>
      </c>
      <c r="V24">
        <v>50.177471775573039</v>
      </c>
      <c r="W24">
        <v>50.730200136845703</v>
      </c>
      <c r="X24">
        <v>51.296826890181315</v>
      </c>
      <c r="Y24">
        <v>51.545928840232634</v>
      </c>
      <c r="Z24">
        <v>51.665668833390349</v>
      </c>
      <c r="AA24">
        <v>51.751197399931577</v>
      </c>
      <c r="AB24">
        <v>51.778994184057474</v>
      </c>
    </row>
    <row r="25" spans="1:28" x14ac:dyDescent="0.2">
      <c r="A25" t="s">
        <v>141</v>
      </c>
      <c r="B25">
        <v>1.3088526699863265</v>
      </c>
      <c r="C25">
        <v>7.7068754981317777</v>
      </c>
      <c r="D25">
        <v>16.445477877465066</v>
      </c>
      <c r="E25">
        <v>30.744876097717913</v>
      </c>
      <c r="F25">
        <v>39.647999064060656</v>
      </c>
      <c r="G25">
        <v>43.986224142847739</v>
      </c>
      <c r="H25">
        <v>45.881501305196657</v>
      </c>
      <c r="I25">
        <v>47.776047264936643</v>
      </c>
      <c r="J25">
        <v>50.234350436162359</v>
      </c>
      <c r="K25">
        <v>52.058700945444976</v>
      </c>
      <c r="L25">
        <v>52.927369644854892</v>
      </c>
      <c r="M25">
        <v>54.703460781948067</v>
      </c>
      <c r="N25">
        <v>55.972097308443196</v>
      </c>
      <c r="O25">
        <v>56.859046073076385</v>
      </c>
      <c r="P25">
        <v>57.173463194916678</v>
      </c>
      <c r="Q25">
        <v>57.576355832437606</v>
      </c>
      <c r="R25">
        <v>57.80522224903298</v>
      </c>
      <c r="S25">
        <v>58.00045334561753</v>
      </c>
      <c r="T25">
        <v>58.159124311755534</v>
      </c>
      <c r="U25">
        <v>58.330956924854299</v>
      </c>
      <c r="V25">
        <v>58.48670308055658</v>
      </c>
      <c r="W25">
        <v>58.752860830207432</v>
      </c>
      <c r="X25">
        <v>58.995620096372491</v>
      </c>
      <c r="Y25">
        <v>59.105300487712128</v>
      </c>
      <c r="Z25">
        <v>59.171839925124843</v>
      </c>
      <c r="AA25">
        <v>59.225948918185729</v>
      </c>
      <c r="AB25">
        <v>59.247884996453656</v>
      </c>
    </row>
    <row r="26" spans="1:28" x14ac:dyDescent="0.2">
      <c r="A26" t="s">
        <v>143</v>
      </c>
      <c r="B26">
        <v>2.2060160500076171</v>
      </c>
      <c r="C26">
        <v>9.1700288467681297</v>
      </c>
      <c r="D26">
        <v>21.454476654757748</v>
      </c>
      <c r="E26">
        <v>39.067959447439414</v>
      </c>
      <c r="F26">
        <v>48.544638776543195</v>
      </c>
      <c r="G26">
        <v>54.008079060784603</v>
      </c>
      <c r="H26">
        <v>56.184363773963199</v>
      </c>
      <c r="I26">
        <v>58.247620264486031</v>
      </c>
      <c r="J26">
        <v>60.849726520843866</v>
      </c>
      <c r="K26">
        <v>62.564806942881418</v>
      </c>
      <c r="L26">
        <v>63.653563583289497</v>
      </c>
      <c r="M26">
        <v>66.344618136606869</v>
      </c>
      <c r="N26">
        <v>67.969767407574835</v>
      </c>
      <c r="O26">
        <v>68.884313156976518</v>
      </c>
      <c r="P26">
        <v>69.257797718795587</v>
      </c>
      <c r="Q26">
        <v>69.689270673107615</v>
      </c>
      <c r="R26">
        <v>69.972824083857091</v>
      </c>
      <c r="S26">
        <v>70.198880529168633</v>
      </c>
      <c r="T26">
        <v>70.405034178751663</v>
      </c>
      <c r="U26">
        <v>70.638707743416091</v>
      </c>
      <c r="V26">
        <v>70.896461233776748</v>
      </c>
      <c r="W26">
        <v>71.352014113785003</v>
      </c>
      <c r="X26">
        <v>71.764075699423543</v>
      </c>
      <c r="Y26">
        <v>71.944675142145257</v>
      </c>
      <c r="Z26">
        <v>72.059177645966102</v>
      </c>
      <c r="AA26">
        <v>72.131663136582304</v>
      </c>
      <c r="AB26">
        <v>72.158691624608679</v>
      </c>
    </row>
    <row r="27" spans="1:28" x14ac:dyDescent="0.2">
      <c r="A27" s="27" t="s">
        <v>149</v>
      </c>
      <c r="B27" s="27">
        <v>1.0592208700000001</v>
      </c>
      <c r="C27" s="27">
        <v>9.8154079099999993</v>
      </c>
      <c r="D27" s="27">
        <v>18.238513900000001</v>
      </c>
      <c r="E27" s="27">
        <v>32.155127200000003</v>
      </c>
      <c r="F27" s="27">
        <v>41.599021700000002</v>
      </c>
      <c r="G27" s="27">
        <v>46.350666699999998</v>
      </c>
      <c r="H27" s="27">
        <v>48.551796400000001</v>
      </c>
      <c r="I27" s="27">
        <v>50.663832800000002</v>
      </c>
      <c r="J27" s="27">
        <v>53.253945100000003</v>
      </c>
      <c r="K27" s="27">
        <v>55.074826799999997</v>
      </c>
      <c r="L27" s="27">
        <v>56.092121400000003</v>
      </c>
      <c r="M27" s="27">
        <v>58.2786933</v>
      </c>
      <c r="N27" s="27">
        <v>59.735631499999997</v>
      </c>
      <c r="O27" s="27">
        <v>60.630641099999998</v>
      </c>
      <c r="P27" s="27">
        <v>61.044080800000003</v>
      </c>
      <c r="Q27" s="27">
        <v>61.561753899999999</v>
      </c>
      <c r="R27" s="27">
        <v>61.829033899999999</v>
      </c>
      <c r="S27" s="27">
        <v>62.039830000000002</v>
      </c>
      <c r="T27" s="27">
        <v>62.245385200000001</v>
      </c>
      <c r="U27" s="27">
        <v>62.562161500000002</v>
      </c>
      <c r="V27" s="27">
        <v>62.817795400000001</v>
      </c>
      <c r="W27" s="27">
        <v>63.152623300000002</v>
      </c>
      <c r="X27" s="27">
        <v>63.468235</v>
      </c>
      <c r="Y27" s="27">
        <v>63.662726399999997</v>
      </c>
      <c r="Z27" s="27">
        <v>63.772200499999997</v>
      </c>
      <c r="AA27" s="27">
        <v>63.852559200000002</v>
      </c>
      <c r="AB27" s="27">
        <v>63.890991700000001</v>
      </c>
    </row>
    <row r="28" spans="1:28" x14ac:dyDescent="0.2">
      <c r="A28" t="s">
        <v>3904</v>
      </c>
      <c r="B28">
        <v>0.59552629030696236</v>
      </c>
      <c r="C28">
        <v>5.9116878086569189</v>
      </c>
      <c r="D28">
        <v>19.405442045124431</v>
      </c>
      <c r="E28">
        <v>32.584487266389075</v>
      </c>
      <c r="F28">
        <v>39.338626900358285</v>
      </c>
      <c r="G28">
        <v>42.296891643265226</v>
      </c>
      <c r="H28">
        <v>44.340079403505371</v>
      </c>
      <c r="I28">
        <v>46.208966786094699</v>
      </c>
      <c r="J28">
        <v>48.697588844775822</v>
      </c>
      <c r="K28">
        <v>50.387334172557367</v>
      </c>
      <c r="L28">
        <v>51.360511281107769</v>
      </c>
      <c r="M28">
        <v>52.93889803427907</v>
      </c>
      <c r="N28">
        <v>54.178367386462668</v>
      </c>
      <c r="O28">
        <v>54.962719085891351</v>
      </c>
      <c r="P28">
        <v>55.350053258448725</v>
      </c>
      <c r="Q28">
        <v>55.703495690907332</v>
      </c>
      <c r="R28">
        <v>56.056938123365939</v>
      </c>
      <c r="S28">
        <v>56.313547012685198</v>
      </c>
      <c r="T28">
        <v>56.44911397308028</v>
      </c>
      <c r="U28">
        <v>56.604047642103232</v>
      </c>
      <c r="V28">
        <v>56.768664665440113</v>
      </c>
      <c r="W28">
        <v>57.030115231916341</v>
      </c>
      <c r="X28">
        <v>57.272199089764698</v>
      </c>
      <c r="Y28">
        <v>57.412607727316747</v>
      </c>
      <c r="Z28">
        <v>57.490074561828223</v>
      </c>
      <c r="AA28">
        <v>57.562699719182731</v>
      </c>
      <c r="AB28">
        <v>57.577224750653635</v>
      </c>
    </row>
    <row r="29" spans="1:28" x14ac:dyDescent="0.2">
      <c r="A29" t="s">
        <v>3905</v>
      </c>
      <c r="B29">
        <v>0</v>
      </c>
      <c r="C29">
        <v>12.466462843950833</v>
      </c>
      <c r="D29">
        <v>24.895488862544454</v>
      </c>
      <c r="E29">
        <v>40.119797841143068</v>
      </c>
      <c r="F29">
        <v>47.763149684906715</v>
      </c>
      <c r="G29">
        <v>52.268047669557617</v>
      </c>
      <c r="H29">
        <v>54.289636238846938</v>
      </c>
      <c r="I29">
        <v>56.46721158045797</v>
      </c>
      <c r="J29">
        <v>58.850689461533655</v>
      </c>
      <c r="K29">
        <v>61.084420041180501</v>
      </c>
      <c r="L29">
        <v>62.138890622075238</v>
      </c>
      <c r="M29">
        <v>65.12135770886627</v>
      </c>
      <c r="N29">
        <v>67.00567791851249</v>
      </c>
      <c r="O29">
        <v>68.40955886940786</v>
      </c>
      <c r="P29">
        <v>69.289324265302284</v>
      </c>
      <c r="Q29">
        <v>69.800960878517486</v>
      </c>
      <c r="R29">
        <v>70.119173894053773</v>
      </c>
      <c r="S29">
        <v>70.44986585137579</v>
      </c>
      <c r="T29">
        <v>70.705684157983384</v>
      </c>
      <c r="U29">
        <v>70.936544581019504</v>
      </c>
      <c r="V29">
        <v>71.223560242091452</v>
      </c>
      <c r="W29">
        <v>71.785112622449603</v>
      </c>
      <c r="X29">
        <v>72.73975166905845</v>
      </c>
      <c r="Y29">
        <v>72.93941473763023</v>
      </c>
      <c r="Z29">
        <v>73.064204155487602</v>
      </c>
      <c r="AA29">
        <v>73.220190927809313</v>
      </c>
      <c r="AB29">
        <v>73.263867224059396</v>
      </c>
    </row>
    <row r="30" spans="1:28" x14ac:dyDescent="0.2">
      <c r="A30" t="s">
        <v>3906</v>
      </c>
      <c r="B30">
        <v>1.661278927875661</v>
      </c>
      <c r="C30">
        <v>6.3239922074029673</v>
      </c>
      <c r="D30">
        <v>17.93581811564728</v>
      </c>
      <c r="E30">
        <v>31.001263085782796</v>
      </c>
      <c r="F30">
        <v>37.327396116546424</v>
      </c>
      <c r="G30">
        <v>40.442294106313291</v>
      </c>
      <c r="H30">
        <v>41.799576116974592</v>
      </c>
      <c r="I30">
        <v>43.353813876817028</v>
      </c>
      <c r="J30">
        <v>45.50962300100619</v>
      </c>
      <c r="K30">
        <v>47.230844982980457</v>
      </c>
      <c r="L30">
        <v>48.202778788722142</v>
      </c>
      <c r="M30">
        <v>49.654257027252683</v>
      </c>
      <c r="N30">
        <v>50.656162360043673</v>
      </c>
      <c r="O30">
        <v>51.339085012095651</v>
      </c>
      <c r="P30">
        <v>51.602406285457384</v>
      </c>
      <c r="Q30">
        <v>51.87215002890111</v>
      </c>
      <c r="R30">
        <v>52.101218128492214</v>
      </c>
      <c r="S30">
        <v>52.253216587099395</v>
      </c>
      <c r="T30">
        <v>52.368821048575278</v>
      </c>
      <c r="U30">
        <v>52.591466678084387</v>
      </c>
      <c r="V30">
        <v>52.762732546937549</v>
      </c>
      <c r="W30">
        <v>52.976814883004003</v>
      </c>
      <c r="X30">
        <v>53.259403566611716</v>
      </c>
      <c r="Y30">
        <v>53.345036501038294</v>
      </c>
      <c r="Z30">
        <v>53.426387788743547</v>
      </c>
      <c r="AA30">
        <v>53.48847166620282</v>
      </c>
      <c r="AB30">
        <v>53.503457429727469</v>
      </c>
    </row>
    <row r="31" spans="1:28" x14ac:dyDescent="0.2">
      <c r="A31" t="s">
        <v>3907</v>
      </c>
      <c r="B31">
        <v>2.780517879161529</v>
      </c>
      <c r="C31">
        <v>13.982737361282368</v>
      </c>
      <c r="D31">
        <v>32.718865598027122</v>
      </c>
      <c r="E31">
        <v>52.823674475955606</v>
      </c>
      <c r="F31">
        <v>58.526510480887787</v>
      </c>
      <c r="G31">
        <v>63.113440197287296</v>
      </c>
      <c r="H31">
        <v>65</v>
      </c>
      <c r="I31">
        <v>66.454993834771884</v>
      </c>
      <c r="J31">
        <v>67.940813810110967</v>
      </c>
      <c r="K31">
        <v>69.438964241676942</v>
      </c>
      <c r="L31">
        <v>70.456226880394581</v>
      </c>
      <c r="M31">
        <v>72.601726263871768</v>
      </c>
      <c r="N31">
        <v>74.346485819975342</v>
      </c>
      <c r="O31">
        <v>75.197287299630091</v>
      </c>
      <c r="P31">
        <v>75.542540073982735</v>
      </c>
      <c r="Q31">
        <v>76.220715166461162</v>
      </c>
      <c r="R31">
        <v>76.646115906288529</v>
      </c>
      <c r="S31">
        <v>76.997533908754619</v>
      </c>
      <c r="T31">
        <v>77.299630086313186</v>
      </c>
      <c r="U31">
        <v>77.6078914919852</v>
      </c>
      <c r="V31">
        <v>78.008631319358813</v>
      </c>
      <c r="W31">
        <v>78.810110974106038</v>
      </c>
      <c r="X31">
        <v>79.630086313193587</v>
      </c>
      <c r="Y31">
        <v>79.833538840937109</v>
      </c>
      <c r="Z31">
        <v>80.049321824907523</v>
      </c>
      <c r="AA31">
        <v>80.104808877928491</v>
      </c>
      <c r="AB31">
        <v>80.172626387176336</v>
      </c>
    </row>
    <row r="32" spans="1:28" x14ac:dyDescent="0.2">
      <c r="A32" t="s">
        <v>3908</v>
      </c>
      <c r="B32">
        <v>1.7421341142900053</v>
      </c>
      <c r="C32">
        <v>8.5154314034692504</v>
      </c>
      <c r="D32">
        <v>19.238567244874972</v>
      </c>
      <c r="E32">
        <v>30.900352932342116</v>
      </c>
      <c r="F32">
        <v>36.592325598858601</v>
      </c>
      <c r="G32">
        <v>39.100397987534727</v>
      </c>
      <c r="H32">
        <v>40.301869790493349</v>
      </c>
      <c r="I32">
        <v>42.02147630847788</v>
      </c>
      <c r="J32">
        <v>43.50829766463918</v>
      </c>
      <c r="K32">
        <v>44.814898250356684</v>
      </c>
      <c r="L32">
        <v>45.708492903807162</v>
      </c>
      <c r="M32">
        <v>47.428099421791693</v>
      </c>
      <c r="N32">
        <v>48.321694075242171</v>
      </c>
      <c r="O32">
        <v>48.89239318164752</v>
      </c>
      <c r="P32">
        <v>49.072613952091316</v>
      </c>
      <c r="Q32">
        <v>49.237816324998128</v>
      </c>
      <c r="R32">
        <v>49.448073890515886</v>
      </c>
      <c r="S32">
        <v>49.643313058496659</v>
      </c>
      <c r="T32">
        <v>49.81602463017196</v>
      </c>
      <c r="U32">
        <v>49.973717804310276</v>
      </c>
      <c r="V32">
        <v>50.078846587069158</v>
      </c>
      <c r="W32">
        <v>50.401742134114286</v>
      </c>
      <c r="X32">
        <v>50.589472103326571</v>
      </c>
      <c r="Y32">
        <v>50.702110084853942</v>
      </c>
      <c r="Z32">
        <v>50.807238867612824</v>
      </c>
      <c r="AA32">
        <v>50.882330855297738</v>
      </c>
      <c r="AB32">
        <v>50.897349252834722</v>
      </c>
    </row>
    <row r="33" spans="1:28" x14ac:dyDescent="0.2">
      <c r="A33" t="s">
        <v>3909</v>
      </c>
      <c r="B33">
        <v>0.8895074428173787</v>
      </c>
      <c r="C33">
        <v>7.473072733873896</v>
      </c>
      <c r="D33">
        <v>17.880914921941184</v>
      </c>
      <c r="E33">
        <v>32.342974706523052</v>
      </c>
      <c r="F33">
        <v>39.392472467626767</v>
      </c>
      <c r="G33">
        <v>42.732663681471621</v>
      </c>
      <c r="H33">
        <v>43.98523538666344</v>
      </c>
      <c r="I33">
        <v>45.606922425269275</v>
      </c>
      <c r="J33">
        <v>46.956311267094279</v>
      </c>
      <c r="K33">
        <v>48.22703618540482</v>
      </c>
      <c r="L33">
        <v>49.037879704707734</v>
      </c>
      <c r="M33">
        <v>50.459881399007628</v>
      </c>
      <c r="N33">
        <v>51.966598087861556</v>
      </c>
      <c r="O33">
        <v>52.71693089676873</v>
      </c>
      <c r="P33">
        <v>52.928718383153821</v>
      </c>
      <c r="Q33">
        <v>53.449110492557189</v>
      </c>
      <c r="R33">
        <v>54.011860099237573</v>
      </c>
      <c r="S33">
        <v>54.320464722255849</v>
      </c>
      <c r="T33">
        <v>54.604865061115831</v>
      </c>
      <c r="U33">
        <v>54.901367542054956</v>
      </c>
      <c r="V33">
        <v>54.973980394529846</v>
      </c>
      <c r="W33">
        <v>55.415708580418752</v>
      </c>
      <c r="X33">
        <v>55.966356045019985</v>
      </c>
      <c r="Y33">
        <v>56.111581749969758</v>
      </c>
      <c r="Z33">
        <v>56.172092460365498</v>
      </c>
      <c r="AA33">
        <v>56.232603170761237</v>
      </c>
      <c r="AB33">
        <v>56.244705312840388</v>
      </c>
    </row>
    <row r="34" spans="1:28" x14ac:dyDescent="0.2">
      <c r="A34" t="s">
        <v>3910</v>
      </c>
      <c r="B34">
        <v>0.98098617963588097</v>
      </c>
      <c r="C34">
        <v>6.3158198447733636</v>
      </c>
      <c r="D34">
        <v>13.006722640583975</v>
      </c>
      <c r="E34">
        <v>20.349692720505494</v>
      </c>
      <c r="F34">
        <v>25.843215326466428</v>
      </c>
      <c r="G34">
        <v>27.960991373092124</v>
      </c>
      <c r="H34">
        <v>28.933321792319454</v>
      </c>
      <c r="I34">
        <v>30.557719495657693</v>
      </c>
      <c r="J34">
        <v>32.545659136155109</v>
      </c>
      <c r="K34">
        <v>33.887301999480655</v>
      </c>
      <c r="L34">
        <v>34.594189099512391</v>
      </c>
      <c r="M34">
        <v>35.673273897111862</v>
      </c>
      <c r="N34">
        <v>36.671571597564849</v>
      </c>
      <c r="O34">
        <v>37.395770218413688</v>
      </c>
      <c r="P34">
        <v>37.635246256383624</v>
      </c>
      <c r="Q34">
        <v>37.802590957615628</v>
      </c>
      <c r="R34">
        <v>37.935312617213427</v>
      </c>
      <c r="S34">
        <v>38.102657318445431</v>
      </c>
      <c r="T34">
        <v>38.192100176000466</v>
      </c>
      <c r="U34">
        <v>38.405608932744748</v>
      </c>
      <c r="V34">
        <v>38.469084509074129</v>
      </c>
      <c r="W34">
        <v>38.598920915202406</v>
      </c>
      <c r="X34">
        <v>38.720101560922132</v>
      </c>
      <c r="Y34">
        <v>38.777806630312476</v>
      </c>
      <c r="Z34">
        <v>38.847052713580894</v>
      </c>
      <c r="AA34">
        <v>38.898987276032202</v>
      </c>
      <c r="AB34">
        <v>38.922069303788341</v>
      </c>
    </row>
    <row r="35" spans="1:28" x14ac:dyDescent="0.2">
      <c r="A35" t="s">
        <v>31</v>
      </c>
      <c r="B35">
        <v>0</v>
      </c>
      <c r="C35">
        <v>7.298454663935952</v>
      </c>
      <c r="D35">
        <v>21.901570160739777</v>
      </c>
      <c r="E35">
        <v>37.261838267237636</v>
      </c>
      <c r="F35">
        <v>43.120461738968537</v>
      </c>
      <c r="G35">
        <v>46.136659839880842</v>
      </c>
      <c r="H35">
        <v>47.415130639856017</v>
      </c>
      <c r="I35">
        <v>49.016322224290946</v>
      </c>
      <c r="J35">
        <v>51.089182647551667</v>
      </c>
      <c r="K35">
        <v>52.684168063054678</v>
      </c>
      <c r="L35">
        <v>53.832309315459568</v>
      </c>
      <c r="M35">
        <v>56.054117793086327</v>
      </c>
      <c r="N35">
        <v>57.425681127040278</v>
      </c>
      <c r="O35">
        <v>57.97803016198101</v>
      </c>
      <c r="P35">
        <v>58.226276919257742</v>
      </c>
      <c r="Q35">
        <v>58.493142183330228</v>
      </c>
      <c r="R35">
        <v>58.74138894060696</v>
      </c>
      <c r="S35">
        <v>58.983429528951774</v>
      </c>
      <c r="T35">
        <v>59.169614596909327</v>
      </c>
      <c r="U35">
        <v>59.436479860981812</v>
      </c>
      <c r="V35">
        <v>59.591634084279768</v>
      </c>
      <c r="W35">
        <v>59.827468503692664</v>
      </c>
      <c r="X35">
        <v>60.007447402718299</v>
      </c>
      <c r="Y35">
        <v>60.119158443492829</v>
      </c>
      <c r="Z35">
        <v>60.224663315335441</v>
      </c>
      <c r="AA35">
        <v>60.237075653199277</v>
      </c>
      <c r="AB35">
        <v>60.274312666790784</v>
      </c>
    </row>
    <row r="36" spans="1:28" x14ac:dyDescent="0.2">
      <c r="A36" t="s">
        <v>35</v>
      </c>
      <c r="B36">
        <v>1.1913284710725311</v>
      </c>
      <c r="C36">
        <v>6.6278133249809823</v>
      </c>
      <c r="D36">
        <v>15.577878204841378</v>
      </c>
      <c r="E36">
        <v>27.537026265157277</v>
      </c>
      <c r="F36">
        <v>35.040717705490181</v>
      </c>
      <c r="G36">
        <v>38.607991409011589</v>
      </c>
      <c r="H36">
        <v>40.184124569331964</v>
      </c>
      <c r="I36">
        <v>42.024251644368874</v>
      </c>
      <c r="J36">
        <v>44.373350038033017</v>
      </c>
      <c r="K36">
        <v>46.011007203901734</v>
      </c>
      <c r="L36">
        <v>46.85108953420734</v>
      </c>
      <c r="M36">
        <v>48.424985457962315</v>
      </c>
      <c r="N36">
        <v>49.880307843751389</v>
      </c>
      <c r="O36">
        <v>50.749474249407122</v>
      </c>
      <c r="P36">
        <v>51.133160320372262</v>
      </c>
      <c r="Q36">
        <v>51.465389950333332</v>
      </c>
      <c r="R36">
        <v>51.636538547586007</v>
      </c>
      <c r="S36">
        <v>51.828940892209928</v>
      </c>
      <c r="T36">
        <v>51.978835742091356</v>
      </c>
      <c r="U36">
        <v>52.230524855698228</v>
      </c>
      <c r="V36">
        <v>52.358047339925712</v>
      </c>
      <c r="W36">
        <v>52.580652378182457</v>
      </c>
      <c r="X36">
        <v>52.768580249675587</v>
      </c>
      <c r="Y36">
        <v>52.878204841379912</v>
      </c>
      <c r="Z36">
        <v>52.95091502975523</v>
      </c>
      <c r="AA36">
        <v>53.019150744999763</v>
      </c>
      <c r="AB36">
        <v>53.044878965501802</v>
      </c>
    </row>
    <row r="37" spans="1:28" x14ac:dyDescent="0.2">
      <c r="A37" t="s">
        <v>3911</v>
      </c>
      <c r="B37">
        <v>1.9623494977715692</v>
      </c>
      <c r="C37">
        <v>11.458125457327213</v>
      </c>
      <c r="D37">
        <v>24.210071176744496</v>
      </c>
      <c r="E37">
        <v>46.46444488791326</v>
      </c>
      <c r="F37">
        <v>55.424732255704122</v>
      </c>
      <c r="G37">
        <v>59.07337191512007</v>
      </c>
      <c r="H37">
        <v>60.60001330406439</v>
      </c>
      <c r="I37">
        <v>62.146610789596217</v>
      </c>
      <c r="J37">
        <v>64.242000931284508</v>
      </c>
      <c r="K37">
        <v>65.951573205614309</v>
      </c>
      <c r="L37">
        <v>66.942726002793847</v>
      </c>
      <c r="M37">
        <v>69.024812080090456</v>
      </c>
      <c r="N37">
        <v>70.664538016363991</v>
      </c>
      <c r="O37">
        <v>71.399587574003846</v>
      </c>
      <c r="P37">
        <v>71.812013570145666</v>
      </c>
      <c r="Q37">
        <v>72.224439566287487</v>
      </c>
      <c r="R37">
        <v>72.643517594625138</v>
      </c>
      <c r="S37">
        <v>72.976119204416932</v>
      </c>
      <c r="T37">
        <v>73.215592363467024</v>
      </c>
      <c r="U37">
        <v>73.541541941062974</v>
      </c>
      <c r="V37">
        <v>73.850861438169346</v>
      </c>
      <c r="W37">
        <v>74.476152464577908</v>
      </c>
      <c r="X37">
        <v>74.955098782678093</v>
      </c>
      <c r="Y37">
        <v>75.124725603671905</v>
      </c>
      <c r="Z37">
        <v>75.201223973924016</v>
      </c>
      <c r="AA37">
        <v>75.291026408567802</v>
      </c>
      <c r="AB37">
        <v>75.31763453735114</v>
      </c>
    </row>
    <row r="38" spans="1:28" x14ac:dyDescent="0.2">
      <c r="A38" t="s">
        <v>3912</v>
      </c>
      <c r="B38">
        <v>1.1971830985915493</v>
      </c>
      <c r="C38">
        <v>5.8164612676056331</v>
      </c>
      <c r="D38">
        <v>15.666813380281688</v>
      </c>
      <c r="E38">
        <v>27.266725352112672</v>
      </c>
      <c r="F38">
        <v>34.795334507042249</v>
      </c>
      <c r="G38">
        <v>37.977552816901401</v>
      </c>
      <c r="H38">
        <v>39.436619718309849</v>
      </c>
      <c r="I38">
        <v>41.062940140845058</v>
      </c>
      <c r="J38">
        <v>42.790492957746466</v>
      </c>
      <c r="K38">
        <v>44.053697183098578</v>
      </c>
      <c r="L38">
        <v>44.856954225352098</v>
      </c>
      <c r="M38">
        <v>46.716549295774634</v>
      </c>
      <c r="N38">
        <v>47.841109154929562</v>
      </c>
      <c r="O38">
        <v>48.569542253521114</v>
      </c>
      <c r="P38">
        <v>48.963468309859145</v>
      </c>
      <c r="Q38">
        <v>49.264964788732385</v>
      </c>
      <c r="R38">
        <v>49.467429577464777</v>
      </c>
      <c r="S38">
        <v>49.577464788732385</v>
      </c>
      <c r="T38">
        <v>49.718309859154921</v>
      </c>
      <c r="U38">
        <v>49.975792253521121</v>
      </c>
      <c r="V38">
        <v>50.147447183098585</v>
      </c>
      <c r="W38">
        <v>50.349911971830977</v>
      </c>
      <c r="X38">
        <v>50.567781690140833</v>
      </c>
      <c r="Y38">
        <v>50.691021126760553</v>
      </c>
      <c r="Z38">
        <v>50.785651408450697</v>
      </c>
      <c r="AA38">
        <v>50.838468309859145</v>
      </c>
      <c r="AB38">
        <v>50.864876760563369</v>
      </c>
    </row>
    <row r="39" spans="1:28" x14ac:dyDescent="0.2">
      <c r="A39" t="s">
        <v>3913</v>
      </c>
      <c r="B39">
        <v>0</v>
      </c>
      <c r="C39">
        <v>11.408512505484863</v>
      </c>
      <c r="D39">
        <v>21.171566476524795</v>
      </c>
      <c r="E39">
        <v>30.078982009653359</v>
      </c>
      <c r="F39">
        <v>34.576568670469506</v>
      </c>
      <c r="G39">
        <v>35.892935498025452</v>
      </c>
      <c r="H39">
        <v>36.485300570425629</v>
      </c>
      <c r="I39">
        <v>37.384817902588857</v>
      </c>
      <c r="J39">
        <v>38.437911364633614</v>
      </c>
      <c r="K39">
        <v>49.21017990346644</v>
      </c>
      <c r="L39">
        <v>49.824484422992548</v>
      </c>
      <c r="M39">
        <v>50.504607283896455</v>
      </c>
      <c r="N39">
        <v>50.921456779289173</v>
      </c>
      <c r="O39">
        <v>51.184730144800362</v>
      </c>
      <c r="P39">
        <v>51.338306274681891</v>
      </c>
      <c r="Q39">
        <v>51.51382185168935</v>
      </c>
      <c r="R39">
        <v>51.645458534444941</v>
      </c>
      <c r="S39">
        <v>51.97455024133393</v>
      </c>
      <c r="T39">
        <v>52.018429135585791</v>
      </c>
      <c r="U39">
        <v>52.17200526546732</v>
      </c>
      <c r="V39">
        <v>52.17200526546732</v>
      </c>
      <c r="W39">
        <v>52.501096972356308</v>
      </c>
      <c r="X39">
        <v>52.698551996489698</v>
      </c>
      <c r="Y39">
        <v>52.786309784993428</v>
      </c>
      <c r="Z39">
        <v>52.830188679245289</v>
      </c>
      <c r="AA39">
        <v>52.87406757349715</v>
      </c>
      <c r="AB39">
        <v>52.939885914874949</v>
      </c>
    </row>
    <row r="40" spans="1:28" x14ac:dyDescent="0.2">
      <c r="A40" t="s">
        <v>3914</v>
      </c>
      <c r="B40">
        <v>2.9414968950866109</v>
      </c>
      <c r="C40">
        <v>11.504521189672079</v>
      </c>
      <c r="D40">
        <v>26.669571848785274</v>
      </c>
      <c r="E40">
        <v>37.967098812506812</v>
      </c>
      <c r="F40">
        <v>42.771543741148278</v>
      </c>
      <c r="G40">
        <v>44.961324763046086</v>
      </c>
      <c r="H40">
        <v>46.246867850528382</v>
      </c>
      <c r="I40">
        <v>48.07713258524894</v>
      </c>
      <c r="J40">
        <v>50.648218760213531</v>
      </c>
      <c r="K40">
        <v>53.57882122235538</v>
      </c>
      <c r="L40">
        <v>54.602897919163311</v>
      </c>
      <c r="M40">
        <v>56.095435232596145</v>
      </c>
      <c r="N40">
        <v>57.4245560518575</v>
      </c>
      <c r="O40">
        <v>58.405055016886372</v>
      </c>
      <c r="P40">
        <v>58.949776664124634</v>
      </c>
      <c r="Q40">
        <v>59.592548207865782</v>
      </c>
      <c r="R40">
        <v>59.995642226822099</v>
      </c>
      <c r="S40">
        <v>60.333369648109823</v>
      </c>
      <c r="T40">
        <v>60.507680575226068</v>
      </c>
      <c r="U40">
        <v>60.681991502342314</v>
      </c>
      <c r="V40">
        <v>60.758252532955673</v>
      </c>
      <c r="W40">
        <v>61.12866325307769</v>
      </c>
      <c r="X40">
        <v>61.509968406144473</v>
      </c>
      <c r="Y40">
        <v>61.618912735592126</v>
      </c>
      <c r="Z40">
        <v>61.651596034426419</v>
      </c>
      <c r="AA40">
        <v>61.695173766205478</v>
      </c>
      <c r="AB40">
        <v>61.716962632095012</v>
      </c>
    </row>
    <row r="41" spans="1:28" x14ac:dyDescent="0.2">
      <c r="A41" t="s">
        <v>3915</v>
      </c>
      <c r="B41">
        <v>1.159074280873349</v>
      </c>
      <c r="C41">
        <v>13.107936385690632</v>
      </c>
      <c r="D41">
        <v>20.830605722207249</v>
      </c>
      <c r="E41">
        <v>33.272363202279642</v>
      </c>
      <c r="F41">
        <v>40.683122184142633</v>
      </c>
      <c r="G41">
        <v>43.538449690015021</v>
      </c>
      <c r="H41">
        <v>44.853479148215186</v>
      </c>
      <c r="I41">
        <v>46.540105510416275</v>
      </c>
      <c r="J41">
        <v>48.438522854172291</v>
      </c>
      <c r="K41">
        <v>49.793985136123851</v>
      </c>
      <c r="L41">
        <v>50.504447610612665</v>
      </c>
      <c r="M41">
        <v>52.192999345373345</v>
      </c>
      <c r="N41">
        <v>53.309715429935707</v>
      </c>
      <c r="O41">
        <v>53.881551080134024</v>
      </c>
      <c r="P41">
        <v>54.216565905502733</v>
      </c>
      <c r="Q41">
        <v>54.613192652778331</v>
      </c>
      <c r="R41">
        <v>54.855789595286709</v>
      </c>
      <c r="S41">
        <v>55.098386537795086</v>
      </c>
      <c r="T41">
        <v>55.258192460241077</v>
      </c>
      <c r="U41">
        <v>55.437252108282969</v>
      </c>
      <c r="V41">
        <v>55.541222226500842</v>
      </c>
      <c r="W41">
        <v>55.826177365320206</v>
      </c>
      <c r="X41">
        <v>56.126535484616291</v>
      </c>
      <c r="Y41">
        <v>56.317147368015732</v>
      </c>
      <c r="Z41">
        <v>56.388386152720571</v>
      </c>
      <c r="AA41">
        <v>56.440371211829508</v>
      </c>
      <c r="AB41">
        <v>56.475027917902132</v>
      </c>
    </row>
    <row r="42" spans="1:28" x14ac:dyDescent="0.2">
      <c r="A42" t="s">
        <v>3916</v>
      </c>
      <c r="B42">
        <v>0.73088652855189817</v>
      </c>
      <c r="C42">
        <v>9.1071616363445145</v>
      </c>
      <c r="D42">
        <v>20.054685035229781</v>
      </c>
      <c r="E42">
        <v>31.927647491849825</v>
      </c>
      <c r="F42">
        <v>38.631822483962559</v>
      </c>
      <c r="G42">
        <v>41.660532127458197</v>
      </c>
      <c r="H42">
        <v>43.285308654958456</v>
      </c>
      <c r="I42">
        <v>44.957408770638338</v>
      </c>
      <c r="J42">
        <v>47.665369649805442</v>
      </c>
      <c r="K42">
        <v>50.010516352928796</v>
      </c>
      <c r="L42">
        <v>51.083184351666837</v>
      </c>
      <c r="M42">
        <v>52.802608055526335</v>
      </c>
      <c r="N42">
        <v>54.364286465453773</v>
      </c>
      <c r="O42">
        <v>55.074140288148065</v>
      </c>
      <c r="P42">
        <v>55.379114523083388</v>
      </c>
      <c r="Q42">
        <v>55.720895993269529</v>
      </c>
      <c r="R42">
        <v>55.904932169523605</v>
      </c>
      <c r="S42">
        <v>56.141550110421704</v>
      </c>
      <c r="T42">
        <v>56.283520874960566</v>
      </c>
      <c r="U42">
        <v>56.493847933536649</v>
      </c>
      <c r="V42">
        <v>56.609527815753495</v>
      </c>
      <c r="W42">
        <v>56.825113050793981</v>
      </c>
      <c r="X42">
        <v>57.077505521085286</v>
      </c>
      <c r="Y42">
        <v>57.161636344515721</v>
      </c>
      <c r="Z42">
        <v>57.235250815017352</v>
      </c>
      <c r="AA42">
        <v>57.287832579661377</v>
      </c>
      <c r="AB42">
        <v>57.335156167840999</v>
      </c>
    </row>
    <row r="43" spans="1:28" x14ac:dyDescent="0.2">
      <c r="A43" t="s">
        <v>3917</v>
      </c>
      <c r="B43">
        <v>0</v>
      </c>
      <c r="C43">
        <v>12.970506762261691</v>
      </c>
      <c r="D43">
        <v>25.109988593775462</v>
      </c>
      <c r="E43">
        <v>37.005051328010431</v>
      </c>
      <c r="F43">
        <v>42.822225843245889</v>
      </c>
      <c r="G43">
        <v>45.152354570637122</v>
      </c>
      <c r="H43">
        <v>45.934495681929285</v>
      </c>
      <c r="I43">
        <v>46.63516376079518</v>
      </c>
      <c r="J43">
        <v>47.808375427733424</v>
      </c>
      <c r="K43">
        <v>57.405898647547666</v>
      </c>
      <c r="L43">
        <v>58.041388300472548</v>
      </c>
      <c r="M43">
        <v>59.410135245233832</v>
      </c>
      <c r="N43">
        <v>60.338927814893275</v>
      </c>
      <c r="O43">
        <v>60.958122861332903</v>
      </c>
      <c r="P43">
        <v>61.398077236434744</v>
      </c>
      <c r="Q43">
        <v>61.789147792080826</v>
      </c>
      <c r="R43">
        <v>62.310575199608934</v>
      </c>
      <c r="S43">
        <v>62.506110477431974</v>
      </c>
      <c r="T43">
        <v>62.620172722828748</v>
      </c>
      <c r="U43">
        <v>62.799413394166535</v>
      </c>
      <c r="V43">
        <v>62.913475639563309</v>
      </c>
      <c r="W43">
        <v>63.239367769268377</v>
      </c>
      <c r="X43">
        <v>63.728205963825978</v>
      </c>
      <c r="Y43">
        <v>63.858562815708005</v>
      </c>
      <c r="Z43">
        <v>64.070392700016299</v>
      </c>
      <c r="AA43">
        <v>64.168160338927819</v>
      </c>
      <c r="AB43">
        <v>64.168160338927819</v>
      </c>
    </row>
    <row r="44" spans="1:28" x14ac:dyDescent="0.2">
      <c r="A44" t="s">
        <v>3918</v>
      </c>
      <c r="B44">
        <v>0.93639158193426342</v>
      </c>
      <c r="C44">
        <v>6.8716008512650735</v>
      </c>
      <c r="D44">
        <v>17.275951761645779</v>
      </c>
      <c r="E44">
        <v>29.548356585481201</v>
      </c>
      <c r="F44">
        <v>34.712698037361079</v>
      </c>
      <c r="G44">
        <v>37.484038779853392</v>
      </c>
      <c r="H44">
        <v>38.727831638685267</v>
      </c>
      <c r="I44">
        <v>40.264838023173326</v>
      </c>
      <c r="J44">
        <v>42.591629226767559</v>
      </c>
      <c r="K44">
        <v>44.128635611255618</v>
      </c>
      <c r="L44">
        <v>45.046110191534645</v>
      </c>
      <c r="M44">
        <v>46.758098841333648</v>
      </c>
      <c r="N44">
        <v>47.812721683613148</v>
      </c>
      <c r="O44">
        <v>48.403877985339328</v>
      </c>
      <c r="P44">
        <v>48.649799006857414</v>
      </c>
      <c r="Q44">
        <v>48.957200283755029</v>
      </c>
      <c r="R44">
        <v>49.174745802790262</v>
      </c>
      <c r="S44">
        <v>49.354457318515017</v>
      </c>
      <c r="T44">
        <v>49.434854575549778</v>
      </c>
      <c r="U44">
        <v>49.728068101205963</v>
      </c>
      <c r="V44">
        <v>49.869945613620246</v>
      </c>
      <c r="W44">
        <v>50.148971388035001</v>
      </c>
      <c r="X44">
        <v>50.394892409553087</v>
      </c>
      <c r="Y44">
        <v>50.470560416174038</v>
      </c>
      <c r="Z44">
        <v>50.579333175691652</v>
      </c>
      <c r="AA44">
        <v>50.631354930243553</v>
      </c>
      <c r="AB44">
        <v>50.655001182312603</v>
      </c>
    </row>
    <row r="45" spans="1:28" x14ac:dyDescent="0.2">
      <c r="A45" t="s">
        <v>63</v>
      </c>
      <c r="B45">
        <v>1.1107184923439339</v>
      </c>
      <c r="C45">
        <v>8.391048292108362</v>
      </c>
      <c r="D45">
        <v>17.840989399293285</v>
      </c>
      <c r="E45">
        <v>30.056537102473499</v>
      </c>
      <c r="F45">
        <v>39.560659599528861</v>
      </c>
      <c r="G45">
        <v>43.773851590106013</v>
      </c>
      <c r="H45">
        <v>45.702002355712608</v>
      </c>
      <c r="I45">
        <v>47.687868080094233</v>
      </c>
      <c r="J45">
        <v>50.043580683156662</v>
      </c>
      <c r="K45">
        <v>51.532391048292112</v>
      </c>
      <c r="L45">
        <v>52.484098939929332</v>
      </c>
      <c r="M45">
        <v>54.718492343934045</v>
      </c>
      <c r="N45">
        <v>56.037691401649006</v>
      </c>
      <c r="O45">
        <v>56.897526501766791</v>
      </c>
      <c r="P45">
        <v>57.235571260306251</v>
      </c>
      <c r="Q45">
        <v>57.574793875147243</v>
      </c>
      <c r="R45">
        <v>57.811542991755019</v>
      </c>
      <c r="S45">
        <v>57.988221436984702</v>
      </c>
      <c r="T45">
        <v>58.131919905771511</v>
      </c>
      <c r="U45">
        <v>58.358068315665506</v>
      </c>
      <c r="V45">
        <v>58.504122497055377</v>
      </c>
      <c r="W45">
        <v>58.836277974087182</v>
      </c>
      <c r="X45">
        <v>59.110718492343956</v>
      </c>
      <c r="Y45">
        <v>59.246171967020047</v>
      </c>
      <c r="Z45">
        <v>59.334511189634888</v>
      </c>
      <c r="AA45">
        <v>59.392226148409918</v>
      </c>
      <c r="AB45">
        <v>59.415783274440543</v>
      </c>
    </row>
    <row r="46" spans="1:28" x14ac:dyDescent="0.2">
      <c r="A46" t="s">
        <v>65</v>
      </c>
      <c r="B46">
        <v>0.79347256531177479</v>
      </c>
      <c r="C46">
        <v>8.8030541208174267</v>
      </c>
      <c r="D46">
        <v>20.390747810464855</v>
      </c>
      <c r="E46">
        <v>31.184968934800509</v>
      </c>
      <c r="F46">
        <v>37.484093120742571</v>
      </c>
      <c r="G46">
        <v>40.399730518751404</v>
      </c>
      <c r="H46">
        <v>41.979190059136165</v>
      </c>
      <c r="I46">
        <v>43.794445692042821</v>
      </c>
      <c r="J46">
        <v>45.942810090575648</v>
      </c>
      <c r="K46">
        <v>47.454899318811293</v>
      </c>
      <c r="L46">
        <v>48.413054869376452</v>
      </c>
      <c r="M46">
        <v>50.224567707163715</v>
      </c>
      <c r="N46">
        <v>52.148364398532827</v>
      </c>
      <c r="O46">
        <v>52.904409012650653</v>
      </c>
      <c r="P46">
        <v>53.271202934351379</v>
      </c>
      <c r="Q46">
        <v>53.559398158544809</v>
      </c>
      <c r="R46">
        <v>53.768994685230936</v>
      </c>
      <c r="S46">
        <v>54.008533572872224</v>
      </c>
      <c r="T46">
        <v>54.184444943483797</v>
      </c>
      <c r="U46">
        <v>54.708436260199122</v>
      </c>
      <c r="V46">
        <v>54.86189086009432</v>
      </c>
      <c r="W46">
        <v>55.16131446964593</v>
      </c>
      <c r="X46">
        <v>55.370910996332057</v>
      </c>
      <c r="Y46">
        <v>55.427052923122986</v>
      </c>
      <c r="Z46">
        <v>55.498166030391495</v>
      </c>
      <c r="AA46">
        <v>55.539336776704843</v>
      </c>
      <c r="AB46">
        <v>55.554307957182424</v>
      </c>
    </row>
    <row r="47" spans="1:28" x14ac:dyDescent="0.2">
      <c r="A47" t="s">
        <v>73</v>
      </c>
      <c r="B47">
        <v>1.7337908614773343</v>
      </c>
      <c r="C47">
        <v>12.949250496658841</v>
      </c>
      <c r="D47">
        <v>21.190777195834087</v>
      </c>
      <c r="E47">
        <v>37.288543736078502</v>
      </c>
      <c r="F47">
        <v>44.139425681777134</v>
      </c>
      <c r="G47">
        <v>47.883932333995546</v>
      </c>
      <c r="H47">
        <v>49.467220516525195</v>
      </c>
      <c r="I47">
        <v>51.526097164529531</v>
      </c>
      <c r="J47">
        <v>53.368249954849198</v>
      </c>
      <c r="K47">
        <v>54.776955029799531</v>
      </c>
      <c r="L47">
        <v>55.698031424959368</v>
      </c>
      <c r="M47">
        <v>57.877310216121849</v>
      </c>
      <c r="N47">
        <v>59.261934862440555</v>
      </c>
      <c r="O47">
        <v>59.990367828547349</v>
      </c>
      <c r="P47">
        <v>60.321473722232255</v>
      </c>
      <c r="Q47">
        <v>60.664619830232979</v>
      </c>
      <c r="R47">
        <v>60.887363795075551</v>
      </c>
      <c r="S47">
        <v>61.098067545602312</v>
      </c>
      <c r="T47">
        <v>61.242550117392092</v>
      </c>
      <c r="U47">
        <v>61.501414725182109</v>
      </c>
      <c r="V47">
        <v>61.663957618445608</v>
      </c>
      <c r="W47">
        <v>61.922822226235624</v>
      </c>
      <c r="X47">
        <v>62.163626512551922</v>
      </c>
      <c r="Y47">
        <v>62.320149298657512</v>
      </c>
      <c r="Z47">
        <v>62.434531334657756</v>
      </c>
      <c r="AA47">
        <v>62.500752513394737</v>
      </c>
      <c r="AB47">
        <v>62.512792727710554</v>
      </c>
    </row>
    <row r="48" spans="1:28" x14ac:dyDescent="0.2">
      <c r="A48" t="s">
        <v>75</v>
      </c>
      <c r="B48">
        <v>1.1287260787029911</v>
      </c>
      <c r="C48">
        <v>7.762557077625571</v>
      </c>
      <c r="D48">
        <v>16.987327484480019</v>
      </c>
      <c r="E48">
        <v>30.460212405725724</v>
      </c>
      <c r="F48">
        <v>37.612231286234675</v>
      </c>
      <c r="G48">
        <v>41.56790313478016</v>
      </c>
      <c r="H48">
        <v>43.107075060284238</v>
      </c>
      <c r="I48">
        <v>44.846339336103846</v>
      </c>
      <c r="J48">
        <v>46.872915704684218</v>
      </c>
      <c r="K48">
        <v>48.637832845928898</v>
      </c>
      <c r="L48">
        <v>49.756297778461864</v>
      </c>
      <c r="M48">
        <v>50.982504745780112</v>
      </c>
      <c r="N48">
        <v>51.988097070442777</v>
      </c>
      <c r="O48">
        <v>52.603765840644407</v>
      </c>
      <c r="P48">
        <v>52.850033348725056</v>
      </c>
      <c r="Q48">
        <v>53.132214868400801</v>
      </c>
      <c r="R48">
        <v>53.368221230311427</v>
      </c>
      <c r="S48">
        <v>53.517007849776824</v>
      </c>
      <c r="T48">
        <v>53.624749884562107</v>
      </c>
      <c r="U48">
        <v>53.814581088707612</v>
      </c>
      <c r="V48">
        <v>53.942845415832956</v>
      </c>
      <c r="W48">
        <v>54.183982350828593</v>
      </c>
      <c r="X48">
        <v>54.389205274229134</v>
      </c>
      <c r="Y48">
        <v>54.430249858909242</v>
      </c>
      <c r="Z48">
        <v>54.512339028269459</v>
      </c>
      <c r="AA48">
        <v>54.537991893694524</v>
      </c>
      <c r="AB48">
        <v>54.558514186034579</v>
      </c>
    </row>
    <row r="49" spans="1:28" x14ac:dyDescent="0.2">
      <c r="A49" t="s">
        <v>3919</v>
      </c>
      <c r="B49">
        <v>0</v>
      </c>
      <c r="C49">
        <v>7.7142354390286823</v>
      </c>
      <c r="D49">
        <v>17.666725321133207</v>
      </c>
      <c r="E49">
        <v>29.428118951258142</v>
      </c>
      <c r="F49">
        <v>39.26095372162591</v>
      </c>
      <c r="G49">
        <v>42.410698574696468</v>
      </c>
      <c r="H49">
        <v>43.962695759282077</v>
      </c>
      <c r="I49">
        <v>45.493577335914139</v>
      </c>
      <c r="J49">
        <v>47.460848143586141</v>
      </c>
      <c r="K49">
        <v>49.06563434805561</v>
      </c>
      <c r="L49">
        <v>49.917297202181949</v>
      </c>
      <c r="M49">
        <v>51.444659510821751</v>
      </c>
      <c r="N49">
        <v>52.5778638043287</v>
      </c>
      <c r="O49">
        <v>53.316910082702798</v>
      </c>
      <c r="P49">
        <v>53.637163469998242</v>
      </c>
      <c r="Q49">
        <v>53.950378321309167</v>
      </c>
      <c r="R49">
        <v>54.108745380960762</v>
      </c>
      <c r="S49">
        <v>54.291747316558158</v>
      </c>
      <c r="T49">
        <v>54.386767552349113</v>
      </c>
      <c r="U49">
        <v>54.580327291923282</v>
      </c>
      <c r="V49">
        <v>54.685905331691011</v>
      </c>
      <c r="W49">
        <v>54.928734823156788</v>
      </c>
      <c r="X49">
        <v>55.090621150800636</v>
      </c>
      <c r="Y49">
        <v>55.196199190568365</v>
      </c>
      <c r="Z49">
        <v>55.252507478444485</v>
      </c>
      <c r="AA49">
        <v>55.270103818405772</v>
      </c>
      <c r="AB49">
        <v>55.280661622382546</v>
      </c>
    </row>
    <row r="50" spans="1:28" x14ac:dyDescent="0.2">
      <c r="A50" t="s">
        <v>3920</v>
      </c>
      <c r="B50">
        <v>1.2733686500571539</v>
      </c>
      <c r="C50">
        <v>7.7999975417593621</v>
      </c>
      <c r="D50">
        <v>18.89895401860888</v>
      </c>
      <c r="E50">
        <v>33.396428176354178</v>
      </c>
      <c r="F50">
        <v>41.20871692129942</v>
      </c>
      <c r="G50">
        <v>44.881328433240327</v>
      </c>
      <c r="H50">
        <v>46.652490812325617</v>
      </c>
      <c r="I50">
        <v>48.883344190562809</v>
      </c>
      <c r="J50">
        <v>51.420248528128411</v>
      </c>
      <c r="K50">
        <v>53.107830725549718</v>
      </c>
      <c r="L50">
        <v>54.168561560491149</v>
      </c>
      <c r="M50">
        <v>56.036824444744887</v>
      </c>
      <c r="N50">
        <v>57.329859019899452</v>
      </c>
      <c r="O50">
        <v>58.24801189788468</v>
      </c>
      <c r="P50">
        <v>58.660996324930245</v>
      </c>
      <c r="Q50">
        <v>58.996546171904768</v>
      </c>
      <c r="R50">
        <v>59.291535048365887</v>
      </c>
      <c r="S50">
        <v>59.459924532012444</v>
      </c>
      <c r="T50">
        <v>59.628314015659001</v>
      </c>
      <c r="U50">
        <v>59.828660627588846</v>
      </c>
      <c r="V50">
        <v>59.97861330645658</v>
      </c>
      <c r="W50">
        <v>60.24041593431582</v>
      </c>
      <c r="X50">
        <v>60.525571848228232</v>
      </c>
      <c r="Y50">
        <v>60.653400361361385</v>
      </c>
      <c r="Z50">
        <v>60.739438783662543</v>
      </c>
      <c r="AA50">
        <v>60.789832716724653</v>
      </c>
      <c r="AB50">
        <v>60.807040401184885</v>
      </c>
    </row>
    <row r="51" spans="1:28" x14ac:dyDescent="0.2">
      <c r="A51" t="s">
        <v>83</v>
      </c>
      <c r="B51">
        <v>0.9051394726786397</v>
      </c>
      <c r="C51">
        <v>6.8972105464272069</v>
      </c>
      <c r="D51">
        <v>16.997038593809705</v>
      </c>
      <c r="E51">
        <v>27.923194497516242</v>
      </c>
      <c r="F51">
        <v>35.097439816583879</v>
      </c>
      <c r="G51">
        <v>37.872564004585406</v>
      </c>
      <c r="H51">
        <v>39.322220099350403</v>
      </c>
      <c r="I51">
        <v>40.788593809705773</v>
      </c>
      <c r="J51">
        <v>42.87351929690486</v>
      </c>
      <c r="K51">
        <v>46.747229652273603</v>
      </c>
      <c r="L51">
        <v>47.685804356132984</v>
      </c>
      <c r="M51">
        <v>48.915743217424541</v>
      </c>
      <c r="N51">
        <v>49.75640045854032</v>
      </c>
      <c r="O51">
        <v>50.437046236148269</v>
      </c>
      <c r="P51">
        <v>50.740351547573567</v>
      </c>
      <c r="Q51">
        <v>51.089033244172725</v>
      </c>
      <c r="R51">
        <v>51.356515093618654</v>
      </c>
      <c r="S51">
        <v>51.533244172716856</v>
      </c>
      <c r="T51">
        <v>51.705196790217812</v>
      </c>
      <c r="U51">
        <v>51.891478792510512</v>
      </c>
      <c r="V51">
        <v>52.001337409247235</v>
      </c>
      <c r="W51">
        <v>52.216278181123428</v>
      </c>
      <c r="X51">
        <v>52.371513183034011</v>
      </c>
      <c r="Y51">
        <v>52.483760030569357</v>
      </c>
      <c r="Z51">
        <v>52.562571646923963</v>
      </c>
      <c r="AA51">
        <v>52.622277416889574</v>
      </c>
      <c r="AB51">
        <v>52.643771494077193</v>
      </c>
    </row>
    <row r="52" spans="1:28" x14ac:dyDescent="0.2">
      <c r="A52" t="s">
        <v>85</v>
      </c>
      <c r="B52">
        <v>0</v>
      </c>
      <c r="C52">
        <v>8.2927142099999998</v>
      </c>
      <c r="D52">
        <v>21.1582863</v>
      </c>
      <c r="E52">
        <v>32.452539799999997</v>
      </c>
      <c r="F52">
        <v>38.930220599999998</v>
      </c>
      <c r="G52">
        <v>41.777834800000001</v>
      </c>
      <c r="H52">
        <v>43.438943000000002</v>
      </c>
      <c r="I52">
        <v>45.138532599999998</v>
      </c>
      <c r="J52">
        <v>47.1972807</v>
      </c>
      <c r="K52">
        <v>48.762185700000003</v>
      </c>
      <c r="L52">
        <v>49.583119500000002</v>
      </c>
      <c r="M52">
        <v>51.314776799999997</v>
      </c>
      <c r="N52">
        <v>52.199846100000002</v>
      </c>
      <c r="O52">
        <v>52.821959999999997</v>
      </c>
      <c r="P52">
        <v>53.1233966</v>
      </c>
      <c r="Q52">
        <v>53.540277099999997</v>
      </c>
      <c r="R52">
        <v>53.7711647</v>
      </c>
      <c r="S52">
        <v>53.9892252</v>
      </c>
      <c r="T52">
        <v>54.117496199999998</v>
      </c>
      <c r="U52">
        <v>54.226526399999997</v>
      </c>
      <c r="V52">
        <v>54.374037999999999</v>
      </c>
      <c r="W52">
        <v>54.598512100000001</v>
      </c>
      <c r="X52">
        <v>54.8101591</v>
      </c>
      <c r="Y52">
        <v>54.899948700000003</v>
      </c>
      <c r="Z52">
        <v>54.964084100000001</v>
      </c>
      <c r="AA52">
        <v>54.996151900000001</v>
      </c>
      <c r="AB52">
        <v>55.015392499999997</v>
      </c>
    </row>
    <row r="53" spans="1:28" x14ac:dyDescent="0.2">
      <c r="A53" t="s">
        <v>87</v>
      </c>
      <c r="B53">
        <v>1.4336075205640424</v>
      </c>
      <c r="C53">
        <v>10.458284371327849</v>
      </c>
      <c r="D53">
        <v>30.52878965922444</v>
      </c>
      <c r="E53">
        <v>42.27967097532315</v>
      </c>
      <c r="F53">
        <v>47.567567567567565</v>
      </c>
      <c r="G53">
        <v>52.385428907168034</v>
      </c>
      <c r="H53">
        <v>55.299647473560512</v>
      </c>
      <c r="I53">
        <v>59.341950646298464</v>
      </c>
      <c r="J53">
        <v>70.364277320799047</v>
      </c>
      <c r="K53">
        <v>75.417156286721493</v>
      </c>
      <c r="L53">
        <v>76.169212690951809</v>
      </c>
      <c r="M53">
        <v>81.809635722679189</v>
      </c>
      <c r="N53">
        <v>83.40775558166861</v>
      </c>
      <c r="O53">
        <v>84.629847238542879</v>
      </c>
      <c r="P53">
        <v>85.358401880141002</v>
      </c>
      <c r="Q53">
        <v>86.345475910693295</v>
      </c>
      <c r="R53">
        <v>86.768507638072847</v>
      </c>
      <c r="S53">
        <v>87.074030552291418</v>
      </c>
      <c r="T53">
        <v>87.379553466509989</v>
      </c>
      <c r="U53">
        <v>87.873090481786136</v>
      </c>
      <c r="V53">
        <v>88.131609870740306</v>
      </c>
      <c r="W53">
        <v>88.531139835487664</v>
      </c>
      <c r="X53">
        <v>88.97767332549941</v>
      </c>
      <c r="Y53">
        <v>89.024676850763811</v>
      </c>
      <c r="Z53">
        <v>89.212690951821386</v>
      </c>
      <c r="AA53">
        <v>89.212690951821386</v>
      </c>
      <c r="AB53">
        <v>89.23619271445358</v>
      </c>
    </row>
    <row r="54" spans="1:28" x14ac:dyDescent="0.2">
      <c r="A54" t="s">
        <v>3921</v>
      </c>
      <c r="B54">
        <v>1.3398452694817824</v>
      </c>
      <c r="C54">
        <v>8.1147080433936996</v>
      </c>
      <c r="D54">
        <v>19.488265548688247</v>
      </c>
      <c r="E54">
        <v>30.356139516791288</v>
      </c>
      <c r="F54">
        <v>36.733370791373126</v>
      </c>
      <c r="G54">
        <v>39.920905908285434</v>
      </c>
      <c r="H54">
        <v>41.543847516964171</v>
      </c>
      <c r="I54">
        <v>43.192721614729656</v>
      </c>
      <c r="J54">
        <v>45.511518347236034</v>
      </c>
      <c r="K54">
        <v>47.445649824955701</v>
      </c>
      <c r="L54">
        <v>48.753079483079055</v>
      </c>
      <c r="M54">
        <v>50.90763711803605</v>
      </c>
      <c r="N54">
        <v>52.591087867917196</v>
      </c>
      <c r="O54">
        <v>53.494402904438786</v>
      </c>
      <c r="P54">
        <v>53.954704585728493</v>
      </c>
      <c r="Q54">
        <v>54.350175044301345</v>
      </c>
      <c r="R54">
        <v>54.624627220469385</v>
      </c>
      <c r="S54">
        <v>54.866663785278995</v>
      </c>
      <c r="T54">
        <v>55.104378268574152</v>
      </c>
      <c r="U54">
        <v>55.454466871245195</v>
      </c>
      <c r="V54">
        <v>55.597095561222289</v>
      </c>
      <c r="W54">
        <v>55.895319185719849</v>
      </c>
      <c r="X54">
        <v>56.212992177032469</v>
      </c>
      <c r="Y54">
        <v>56.362103989281245</v>
      </c>
      <c r="Z54">
        <v>56.47880019017159</v>
      </c>
      <c r="AA54">
        <v>56.599818472576395</v>
      </c>
      <c r="AB54">
        <v>56.636556165449285</v>
      </c>
    </row>
    <row r="55" spans="1:28" x14ac:dyDescent="0.2">
      <c r="A55" t="s">
        <v>3922</v>
      </c>
      <c r="B55">
        <v>1.466508125247721</v>
      </c>
      <c r="C55">
        <v>9.5441934205311139</v>
      </c>
      <c r="D55">
        <v>22.943585678425155</v>
      </c>
      <c r="E55">
        <v>38.332672744087724</v>
      </c>
      <c r="F55">
        <v>46.732725591227371</v>
      </c>
      <c r="G55">
        <v>49.961685823754785</v>
      </c>
      <c r="H55">
        <v>51.610516580790062</v>
      </c>
      <c r="I55">
        <v>53.217069626106486</v>
      </c>
      <c r="J55">
        <v>55.241115074646586</v>
      </c>
      <c r="K55">
        <v>56.971858898137143</v>
      </c>
      <c r="L55">
        <v>57.751354207953497</v>
      </c>
      <c r="M55">
        <v>59.196723477341791</v>
      </c>
      <c r="N55">
        <v>60.147971991015986</v>
      </c>
      <c r="O55">
        <v>60.753071739992073</v>
      </c>
      <c r="P55">
        <v>61.0543004359889</v>
      </c>
      <c r="Q55">
        <v>61.519355264896284</v>
      </c>
      <c r="R55">
        <v>61.847007530717399</v>
      </c>
      <c r="S55">
        <v>62.135024441802088</v>
      </c>
      <c r="T55">
        <v>62.325274144536927</v>
      </c>
      <c r="U55">
        <v>62.53930506011362</v>
      </c>
      <c r="V55">
        <v>62.753335975690312</v>
      </c>
      <c r="W55">
        <v>63.078345884529</v>
      </c>
      <c r="X55">
        <v>63.41128286431497</v>
      </c>
      <c r="Y55">
        <v>63.535473642489102</v>
      </c>
      <c r="Z55">
        <v>63.596247853084954</v>
      </c>
      <c r="AA55">
        <v>63.651737349715951</v>
      </c>
      <c r="AB55">
        <v>63.667591491610523</v>
      </c>
    </row>
    <row r="56" spans="1:28" x14ac:dyDescent="0.2">
      <c r="A56" t="s">
        <v>3923</v>
      </c>
      <c r="B56">
        <v>1.3938234490297896</v>
      </c>
      <c r="C56">
        <v>13.528286417053838</v>
      </c>
      <c r="D56">
        <v>20.538398469527191</v>
      </c>
      <c r="E56">
        <v>31.852965291063128</v>
      </c>
      <c r="F56">
        <v>37.551243509155505</v>
      </c>
      <c r="G56">
        <v>39.874282590871822</v>
      </c>
      <c r="H56">
        <v>41.199781361027604</v>
      </c>
      <c r="I56">
        <v>42.361300901885762</v>
      </c>
      <c r="J56">
        <v>44.069417873735993</v>
      </c>
      <c r="K56">
        <v>45.504236130090192</v>
      </c>
      <c r="L56">
        <v>46.06449849685707</v>
      </c>
      <c r="M56">
        <v>47.212353101940423</v>
      </c>
      <c r="N56">
        <v>48.209893413500957</v>
      </c>
      <c r="O56">
        <v>48.975129816889861</v>
      </c>
      <c r="P56">
        <v>49.234763596611096</v>
      </c>
      <c r="Q56">
        <v>49.576386990981142</v>
      </c>
      <c r="R56">
        <v>49.822355834927578</v>
      </c>
      <c r="S56">
        <v>50.04099480732441</v>
      </c>
      <c r="T56">
        <v>50.13664935774802</v>
      </c>
      <c r="U56">
        <v>50.191309100847228</v>
      </c>
      <c r="V56">
        <v>50.27329871549604</v>
      </c>
      <c r="W56">
        <v>50.491937687892872</v>
      </c>
      <c r="X56">
        <v>50.683246788740099</v>
      </c>
      <c r="Y56">
        <v>50.765236403388911</v>
      </c>
      <c r="Z56">
        <v>50.847226018037723</v>
      </c>
      <c r="AA56">
        <v>50.888220825362126</v>
      </c>
      <c r="AB56">
        <v>50.91555069691173</v>
      </c>
    </row>
    <row r="57" spans="1:28" x14ac:dyDescent="0.2">
      <c r="A57" t="s">
        <v>3924</v>
      </c>
      <c r="B57">
        <v>0.71592147097405345</v>
      </c>
      <c r="C57">
        <v>6.6211619272072388</v>
      </c>
      <c r="D57">
        <v>14.256175378526802</v>
      </c>
      <c r="E57">
        <v>27.485159081308225</v>
      </c>
      <c r="F57">
        <v>36.469751206172042</v>
      </c>
      <c r="G57">
        <v>39.008826733663874</v>
      </c>
      <c r="H57">
        <v>40.345065255575072</v>
      </c>
      <c r="I57">
        <v>41.839162238477442</v>
      </c>
      <c r="J57">
        <v>43.611179047068497</v>
      </c>
      <c r="K57">
        <v>44.909620472686036</v>
      </c>
      <c r="L57">
        <v>45.816750783733909</v>
      </c>
      <c r="M57">
        <v>47.377548524801568</v>
      </c>
      <c r="N57">
        <v>48.393623407519399</v>
      </c>
      <c r="O57">
        <v>49.016163817062058</v>
      </c>
      <c r="P57">
        <v>49.305200435778289</v>
      </c>
      <c r="Q57">
        <v>49.629810792182674</v>
      </c>
      <c r="R57">
        <v>50.016675189541324</v>
      </c>
      <c r="S57">
        <v>50.25012784311982</v>
      </c>
      <c r="T57">
        <v>50.43466660737711</v>
      </c>
      <c r="U57">
        <v>50.628098806056435</v>
      </c>
      <c r="V57">
        <v>50.794850701469649</v>
      </c>
      <c r="W57">
        <v>51.115014340663016</v>
      </c>
      <c r="X57">
        <v>51.472975076150043</v>
      </c>
      <c r="Y57">
        <v>51.628610178535709</v>
      </c>
      <c r="Z57">
        <v>51.704204371123033</v>
      </c>
      <c r="AA57">
        <v>51.744224826022204</v>
      </c>
      <c r="AB57">
        <v>51.757564977655264</v>
      </c>
    </row>
    <row r="58" spans="1:28" x14ac:dyDescent="0.2">
      <c r="A58" t="s">
        <v>3925</v>
      </c>
      <c r="B58">
        <v>0.96622476093041754</v>
      </c>
      <c r="C58">
        <v>5.881182772780881</v>
      </c>
      <c r="D58">
        <v>14.371172400073888</v>
      </c>
      <c r="E58">
        <v>32.051664606334455</v>
      </c>
      <c r="F58">
        <v>42.586356338008159</v>
      </c>
      <c r="G58">
        <v>47.211446921579494</v>
      </c>
      <c r="H58">
        <v>49.578697585859018</v>
      </c>
      <c r="I58">
        <v>51.798172698466828</v>
      </c>
      <c r="J58">
        <v>54.644272986913336</v>
      </c>
      <c r="K58">
        <v>56.286855080495044</v>
      </c>
      <c r="L58">
        <v>57.319863023430948</v>
      </c>
      <c r="M58">
        <v>59.589070292851353</v>
      </c>
      <c r="N58">
        <v>61.076772240930978</v>
      </c>
      <c r="O58">
        <v>62.008894951475618</v>
      </c>
      <c r="P58">
        <v>62.385438424485265</v>
      </c>
      <c r="Q58">
        <v>62.923966636827366</v>
      </c>
      <c r="R58">
        <v>63.270670815749455</v>
      </c>
      <c r="S58">
        <v>63.515068843514207</v>
      </c>
      <c r="T58">
        <v>63.699788283103842</v>
      </c>
      <c r="U58">
        <v>63.964079173593632</v>
      </c>
      <c r="V58">
        <v>64.177216988504753</v>
      </c>
      <c r="W58">
        <v>64.687326825525375</v>
      </c>
      <c r="X58">
        <v>65.082342242493993</v>
      </c>
      <c r="Y58">
        <v>65.308268326299782</v>
      </c>
      <c r="Z58">
        <v>65.433309177714307</v>
      </c>
      <c r="AA58">
        <v>65.507196953550164</v>
      </c>
      <c r="AB58">
        <v>65.545561760234165</v>
      </c>
    </row>
    <row r="59" spans="1:28" x14ac:dyDescent="0.2">
      <c r="A59" t="s">
        <v>3926</v>
      </c>
      <c r="B59">
        <v>1.2380816849295575</v>
      </c>
      <c r="C59">
        <v>6.5888714956595988</v>
      </c>
      <c r="D59">
        <v>17.866799487690336</v>
      </c>
      <c r="E59">
        <v>32.538778995303829</v>
      </c>
      <c r="F59">
        <v>42.087661875622601</v>
      </c>
      <c r="G59">
        <v>45.054788672264124</v>
      </c>
      <c r="H59">
        <v>46.762487548029029</v>
      </c>
      <c r="I59">
        <v>49.324035861676386</v>
      </c>
      <c r="J59">
        <v>51.842891703429622</v>
      </c>
      <c r="K59">
        <v>53.906361178312217</v>
      </c>
      <c r="L59">
        <v>54.87405720791233</v>
      </c>
      <c r="M59">
        <v>56.652910203500774</v>
      </c>
      <c r="N59">
        <v>57.791376120677377</v>
      </c>
      <c r="O59">
        <v>58.510032730895105</v>
      </c>
      <c r="P59">
        <v>58.958303685783392</v>
      </c>
      <c r="Q59">
        <v>59.228689341112833</v>
      </c>
      <c r="R59">
        <v>59.392343816706969</v>
      </c>
      <c r="S59">
        <v>59.527536644371693</v>
      </c>
      <c r="T59">
        <v>59.712537355912893</v>
      </c>
      <c r="U59">
        <v>59.883307243489384</v>
      </c>
      <c r="V59">
        <v>59.97580759925998</v>
      </c>
      <c r="W59">
        <v>60.16080831080118</v>
      </c>
      <c r="X59">
        <v>60.360039846307089</v>
      </c>
      <c r="Y59">
        <v>60.431193966130628</v>
      </c>
      <c r="Z59">
        <v>60.495232673971813</v>
      </c>
      <c r="AA59">
        <v>60.509463497936522</v>
      </c>
      <c r="AB59">
        <v>60.516578909918877</v>
      </c>
    </row>
    <row r="60" spans="1:28" x14ac:dyDescent="0.2">
      <c r="A60" t="s">
        <v>3927</v>
      </c>
      <c r="B60">
        <v>1.8608414239482203</v>
      </c>
      <c r="C60">
        <v>13.181923254738788</v>
      </c>
      <c r="D60">
        <v>24.104253351826166</v>
      </c>
      <c r="E60">
        <v>34.714516874711052</v>
      </c>
      <c r="F60">
        <v>43.336800739713361</v>
      </c>
      <c r="G60">
        <v>46.509477577438744</v>
      </c>
      <c r="H60">
        <v>47.9368932038835</v>
      </c>
      <c r="I60">
        <v>49.94220989366621</v>
      </c>
      <c r="J60">
        <v>51.959084604715677</v>
      </c>
      <c r="K60">
        <v>53.36338418862691</v>
      </c>
      <c r="L60">
        <v>54.259130836800743</v>
      </c>
      <c r="M60">
        <v>56.091077207582067</v>
      </c>
      <c r="N60">
        <v>57.39135460009247</v>
      </c>
      <c r="O60">
        <v>58.154184003698575</v>
      </c>
      <c r="P60">
        <v>58.460471567267689</v>
      </c>
      <c r="Q60">
        <v>58.714748035136388</v>
      </c>
      <c r="R60">
        <v>58.841886269070741</v>
      </c>
      <c r="S60">
        <v>58.963245492371712</v>
      </c>
      <c r="T60">
        <v>59.073046694405924</v>
      </c>
      <c r="U60">
        <v>59.223300970873794</v>
      </c>
      <c r="V60">
        <v>59.29264909847435</v>
      </c>
      <c r="W60">
        <v>59.546925566343049</v>
      </c>
      <c r="X60">
        <v>59.806981044845131</v>
      </c>
      <c r="Y60">
        <v>59.928340268146101</v>
      </c>
      <c r="Z60">
        <v>60.026583448913556</v>
      </c>
      <c r="AA60">
        <v>60.084373555247353</v>
      </c>
      <c r="AB60">
        <v>60.107489597780869</v>
      </c>
    </row>
    <row r="61" spans="1:28" x14ac:dyDescent="0.2">
      <c r="A61" t="s">
        <v>3928</v>
      </c>
      <c r="B61">
        <v>0.70482098000000004</v>
      </c>
      <c r="C61">
        <v>3.3197067900000001</v>
      </c>
      <c r="D61">
        <v>12.3837045</v>
      </c>
      <c r="E61">
        <v>23.308429700000001</v>
      </c>
      <c r="F61">
        <v>28.425429900000001</v>
      </c>
      <c r="G61">
        <v>31.054412200000002</v>
      </c>
      <c r="H61">
        <v>32.1891739</v>
      </c>
      <c r="I61">
        <v>33.810262199999997</v>
      </c>
      <c r="J61">
        <v>35.713278799999998</v>
      </c>
      <c r="K61">
        <v>37.418945600000001</v>
      </c>
      <c r="L61">
        <v>38.046236299999997</v>
      </c>
      <c r="M61">
        <v>39.145757000000003</v>
      </c>
      <c r="N61">
        <v>40.245277700000003</v>
      </c>
      <c r="O61">
        <v>40.837327299999998</v>
      </c>
      <c r="P61">
        <v>41.098111099999997</v>
      </c>
      <c r="Q61">
        <v>41.224978900000004</v>
      </c>
      <c r="R61">
        <v>41.415280500000001</v>
      </c>
      <c r="S61">
        <v>41.521003700000001</v>
      </c>
      <c r="T61">
        <v>41.6760643</v>
      </c>
      <c r="U61">
        <v>41.824076699999999</v>
      </c>
      <c r="V61">
        <v>41.894558799999999</v>
      </c>
      <c r="W61">
        <v>42.063715799999997</v>
      </c>
      <c r="X61">
        <v>42.218776400000003</v>
      </c>
      <c r="Y61">
        <v>42.317451400000003</v>
      </c>
      <c r="Z61">
        <v>42.387933500000003</v>
      </c>
      <c r="AA61">
        <v>42.444319100000001</v>
      </c>
      <c r="AB61">
        <v>42.458415600000002</v>
      </c>
    </row>
    <row r="62" spans="1:28" x14ac:dyDescent="0.2">
      <c r="A62" t="s">
        <v>3929</v>
      </c>
      <c r="B62">
        <v>1.728935723735231</v>
      </c>
      <c r="C62">
        <v>9.5235922935389201</v>
      </c>
      <c r="D62">
        <v>20.87343947204355</v>
      </c>
      <c r="E62">
        <v>34.082994997186873</v>
      </c>
      <c r="F62">
        <v>43.279655733467152</v>
      </c>
      <c r="G62">
        <v>48.176026032875633</v>
      </c>
      <c r="H62">
        <v>50.256223104177124</v>
      </c>
      <c r="I62">
        <v>52.450466067545584</v>
      </c>
      <c r="J62">
        <v>54.583884555144991</v>
      </c>
      <c r="K62">
        <v>55.978285662150448</v>
      </c>
      <c r="L62">
        <v>56.937791767407205</v>
      </c>
      <c r="M62">
        <v>59.385976917111449</v>
      </c>
      <c r="N62">
        <v>60.780378024116906</v>
      </c>
      <c r="O62">
        <v>61.603029058893298</v>
      </c>
      <c r="P62">
        <v>62.09266608883415</v>
      </c>
      <c r="Q62">
        <v>62.484983957544522</v>
      </c>
      <c r="R62">
        <v>62.72676124872649</v>
      </c>
      <c r="S62">
        <v>62.922920183081672</v>
      </c>
      <c r="T62">
        <v>63.093228715235007</v>
      </c>
      <c r="U62">
        <v>63.278743366330609</v>
      </c>
      <c r="V62">
        <v>63.444490062801272</v>
      </c>
      <c r="W62">
        <v>63.719720815656224</v>
      </c>
      <c r="X62">
        <v>63.97214239009778</v>
      </c>
      <c r="Y62">
        <v>64.075543998905161</v>
      </c>
      <c r="Z62">
        <v>64.157657041193374</v>
      </c>
      <c r="AA62">
        <v>64.201754786125932</v>
      </c>
      <c r="AB62">
        <v>64.227605188327772</v>
      </c>
    </row>
    <row r="63" spans="1:28" x14ac:dyDescent="0.2">
      <c r="A63" t="s">
        <v>3930</v>
      </c>
      <c r="B63">
        <v>1.5381210578731879</v>
      </c>
      <c r="C63">
        <v>7.3752351444063287</v>
      </c>
      <c r="D63">
        <v>20.836560805577072</v>
      </c>
      <c r="E63">
        <v>33.003209029545204</v>
      </c>
      <c r="F63">
        <v>39.85836007524621</v>
      </c>
      <c r="G63">
        <v>42.989930286599538</v>
      </c>
      <c r="H63">
        <v>44.32887020028771</v>
      </c>
      <c r="I63">
        <v>45.761867876507694</v>
      </c>
      <c r="J63">
        <v>47.488104459444507</v>
      </c>
      <c r="K63">
        <v>49.302865995352441</v>
      </c>
      <c r="L63">
        <v>50.337501383202394</v>
      </c>
      <c r="M63">
        <v>52.777470399468854</v>
      </c>
      <c r="N63">
        <v>53.88956512116853</v>
      </c>
      <c r="O63">
        <v>54.448378886798714</v>
      </c>
      <c r="P63">
        <v>54.736084983954854</v>
      </c>
      <c r="Q63">
        <v>55.128914462764193</v>
      </c>
      <c r="R63">
        <v>55.433218988602412</v>
      </c>
      <c r="S63">
        <v>55.626867323226733</v>
      </c>
      <c r="T63">
        <v>55.770720371804799</v>
      </c>
      <c r="U63">
        <v>56.086090516764408</v>
      </c>
      <c r="V63">
        <v>56.301870089631507</v>
      </c>
      <c r="W63">
        <v>56.750027664047792</v>
      </c>
      <c r="X63">
        <v>57.109660285492964</v>
      </c>
      <c r="Y63">
        <v>57.220316476706863</v>
      </c>
      <c r="Z63">
        <v>57.270111762753118</v>
      </c>
      <c r="AA63">
        <v>57.325439858360063</v>
      </c>
      <c r="AB63">
        <v>57.347571096602842</v>
      </c>
    </row>
    <row r="64" spans="1:28" x14ac:dyDescent="0.2">
      <c r="A64" t="s">
        <v>3931</v>
      </c>
      <c r="B64">
        <v>1.9202074313250654</v>
      </c>
      <c r="C64">
        <v>7.7542134487903915</v>
      </c>
      <c r="D64">
        <v>18.573420415351876</v>
      </c>
      <c r="E64">
        <v>31.48406350138206</v>
      </c>
      <c r="F64">
        <v>37.457498593478633</v>
      </c>
      <c r="G64">
        <v>40.390401408967492</v>
      </c>
      <c r="H64">
        <v>42.070888676891464</v>
      </c>
      <c r="I64">
        <v>43.780729434211487</v>
      </c>
      <c r="J64">
        <v>46.204838433502111</v>
      </c>
      <c r="K64">
        <v>48.14216873364154</v>
      </c>
      <c r="L64">
        <v>49.11572613194393</v>
      </c>
      <c r="M64">
        <v>51.062840928548709</v>
      </c>
      <c r="N64">
        <v>52.315256476113596</v>
      </c>
      <c r="O64">
        <v>53.05153983513123</v>
      </c>
      <c r="P64">
        <v>53.484503803722994</v>
      </c>
      <c r="Q64">
        <v>53.790269318265203</v>
      </c>
      <c r="R64">
        <v>53.99085149580489</v>
      </c>
      <c r="S64">
        <v>54.118049949854445</v>
      </c>
      <c r="T64">
        <v>54.250140652136679</v>
      </c>
      <c r="U64">
        <v>54.433599960862004</v>
      </c>
      <c r="V64">
        <v>54.533891049631848</v>
      </c>
      <c r="W64">
        <v>54.678212372495771</v>
      </c>
      <c r="X64">
        <v>54.851887184755746</v>
      </c>
      <c r="Y64">
        <v>54.937501528827568</v>
      </c>
      <c r="Z64">
        <v>55.015777500550371</v>
      </c>
      <c r="AA64">
        <v>55.054915486411772</v>
      </c>
      <c r="AB64">
        <v>55.072038355226134</v>
      </c>
    </row>
    <row r="65" spans="1:28" x14ac:dyDescent="0.2">
      <c r="A65" t="s">
        <v>3932</v>
      </c>
      <c r="B65">
        <v>1.0646311454828503</v>
      </c>
      <c r="C65">
        <v>3.8015366845779139</v>
      </c>
      <c r="D65">
        <v>11.374478983578566</v>
      </c>
      <c r="E65">
        <v>19.936724752674131</v>
      </c>
      <c r="F65">
        <v>25.787174207803947</v>
      </c>
      <c r="G65">
        <v>27.479535981519611</v>
      </c>
      <c r="H65">
        <v>28.293074875709337</v>
      </c>
      <c r="I65">
        <v>29.4631647667353</v>
      </c>
      <c r="J65">
        <v>31.562295987545827</v>
      </c>
      <c r="K65">
        <v>32.802691708933864</v>
      </c>
      <c r="L65">
        <v>33.455531562295988</v>
      </c>
      <c r="M65">
        <v>34.625621453321948</v>
      </c>
      <c r="N65">
        <v>35.529553557977195</v>
      </c>
      <c r="O65">
        <v>35.901170089891018</v>
      </c>
      <c r="P65">
        <v>36.147240496158282</v>
      </c>
      <c r="Q65">
        <v>36.338070607141056</v>
      </c>
      <c r="R65">
        <v>36.468638577813479</v>
      </c>
      <c r="S65">
        <v>36.569075478330731</v>
      </c>
      <c r="T65">
        <v>36.65946868879626</v>
      </c>
      <c r="U65">
        <v>36.734796364184199</v>
      </c>
      <c r="V65">
        <v>36.805102194546272</v>
      </c>
      <c r="W65">
        <v>36.8954954050118</v>
      </c>
      <c r="X65">
        <v>37.026063375684224</v>
      </c>
      <c r="Y65">
        <v>37.081303670968708</v>
      </c>
      <c r="Z65">
        <v>37.116456586149745</v>
      </c>
      <c r="AA65">
        <v>37.146587656304924</v>
      </c>
      <c r="AB65">
        <v>37.156631346356647</v>
      </c>
    </row>
    <row r="66" spans="1:28" x14ac:dyDescent="0.2">
      <c r="A66" t="s">
        <v>131</v>
      </c>
      <c r="B66">
        <v>1.5799739921976592</v>
      </c>
      <c r="C66">
        <v>8.8849154746423924</v>
      </c>
      <c r="D66">
        <v>22.574772431729521</v>
      </c>
      <c r="E66">
        <v>36.092327698309496</v>
      </c>
      <c r="F66">
        <v>43.923927178153448</v>
      </c>
      <c r="G66">
        <v>47.711313394018205</v>
      </c>
      <c r="H66">
        <v>49.554616384915477</v>
      </c>
      <c r="I66">
        <v>51.758777633289988</v>
      </c>
      <c r="J66">
        <v>54.684655396618986</v>
      </c>
      <c r="K66">
        <v>56.963589076723018</v>
      </c>
      <c r="L66">
        <v>58.169700910273086</v>
      </c>
      <c r="M66">
        <v>60.617685305591678</v>
      </c>
      <c r="N66">
        <v>62.051365409622889</v>
      </c>
      <c r="O66">
        <v>63.049414824447339</v>
      </c>
      <c r="P66">
        <v>63.517555266579976</v>
      </c>
      <c r="Q66">
        <v>63.881664499349803</v>
      </c>
      <c r="R66">
        <v>64.164499349804942</v>
      </c>
      <c r="S66">
        <v>64.434330299089723</v>
      </c>
      <c r="T66">
        <v>64.593628088426527</v>
      </c>
      <c r="U66">
        <v>64.866710013003896</v>
      </c>
      <c r="V66">
        <v>64.983745123537062</v>
      </c>
      <c r="W66">
        <v>65.237321196358906</v>
      </c>
      <c r="X66">
        <v>65.58842652795839</v>
      </c>
      <c r="Y66">
        <v>65.770481144343307</v>
      </c>
      <c r="Z66">
        <v>65.923276983094937</v>
      </c>
      <c r="AA66">
        <v>66.037061118335515</v>
      </c>
      <c r="AB66">
        <v>66.076072821846566</v>
      </c>
    </row>
    <row r="67" spans="1:28" x14ac:dyDescent="0.2">
      <c r="A67" t="s">
        <v>133</v>
      </c>
      <c r="B67">
        <v>1.2925701634433808</v>
      </c>
      <c r="C67">
        <v>9.3963664778276996</v>
      </c>
      <c r="D67">
        <v>20.495539493390638</v>
      </c>
      <c r="E67">
        <v>34.287295695773921</v>
      </c>
      <c r="F67">
        <v>40.903171192290166</v>
      </c>
      <c r="G67">
        <v>44.038549195806482</v>
      </c>
      <c r="H67">
        <v>45.471120661587562</v>
      </c>
      <c r="I67">
        <v>47.050205118187158</v>
      </c>
      <c r="J67">
        <v>49.039525949078609</v>
      </c>
      <c r="K67">
        <v>50.41674806277269</v>
      </c>
      <c r="L67">
        <v>51.188383147750223</v>
      </c>
      <c r="M67">
        <v>53.301426059777313</v>
      </c>
      <c r="N67">
        <v>54.362831282151475</v>
      </c>
      <c r="O67">
        <v>54.890278049098143</v>
      </c>
      <c r="P67">
        <v>55.225630005860531</v>
      </c>
      <c r="Q67">
        <v>55.456794946929747</v>
      </c>
      <c r="R67">
        <v>55.655401445594855</v>
      </c>
      <c r="S67">
        <v>55.795402747932549</v>
      </c>
      <c r="T67">
        <v>55.925636517549009</v>
      </c>
      <c r="U67">
        <v>56.10470795077164</v>
      </c>
      <c r="V67">
        <v>56.2349417203881</v>
      </c>
      <c r="W67">
        <v>56.414013153610732</v>
      </c>
      <c r="X67">
        <v>56.736341733411471</v>
      </c>
      <c r="Y67">
        <v>56.801458618219705</v>
      </c>
      <c r="Z67">
        <v>56.850296281825877</v>
      </c>
      <c r="AA67">
        <v>56.918669010874517</v>
      </c>
      <c r="AB67">
        <v>56.94797160903822</v>
      </c>
    </row>
    <row r="68" spans="1:28" x14ac:dyDescent="0.2">
      <c r="A68" t="s">
        <v>135</v>
      </c>
      <c r="B68">
        <v>1.1411463531045254</v>
      </c>
      <c r="C68">
        <v>8.3004295569922331</v>
      </c>
      <c r="D68">
        <v>22.805571224020479</v>
      </c>
      <c r="E68">
        <v>39.458497852215039</v>
      </c>
      <c r="F68">
        <v>46.55703562285764</v>
      </c>
      <c r="G68">
        <v>49.824272139540938</v>
      </c>
      <c r="H68">
        <v>51.63795721785916</v>
      </c>
      <c r="I68">
        <v>53.373541024862241</v>
      </c>
      <c r="J68">
        <v>55.313055929188181</v>
      </c>
      <c r="K68">
        <v>58.905714409684556</v>
      </c>
      <c r="L68">
        <v>59.847268624983727</v>
      </c>
      <c r="M68">
        <v>61.101227925543455</v>
      </c>
      <c r="N68">
        <v>62.081832776500192</v>
      </c>
      <c r="O68">
        <v>62.758710461231395</v>
      </c>
      <c r="P68">
        <v>63.04942074890441</v>
      </c>
      <c r="Q68">
        <v>63.578773810040353</v>
      </c>
      <c r="R68">
        <v>63.917212652405951</v>
      </c>
      <c r="S68">
        <v>64.233956697184013</v>
      </c>
      <c r="T68">
        <v>64.489955308716972</v>
      </c>
      <c r="U68">
        <v>64.7285980821799</v>
      </c>
      <c r="V68">
        <v>65.001952531782891</v>
      </c>
      <c r="W68">
        <v>65.574695188093912</v>
      </c>
      <c r="X68">
        <v>66.173471601509974</v>
      </c>
      <c r="Y68">
        <v>66.368724779797816</v>
      </c>
      <c r="Z68">
        <v>66.438148132077941</v>
      </c>
      <c r="AA68">
        <v>66.468520848700493</v>
      </c>
      <c r="AB68">
        <v>66.477198767735501</v>
      </c>
    </row>
    <row r="69" spans="1:28" x14ac:dyDescent="0.2">
      <c r="A69" t="s">
        <v>3933</v>
      </c>
      <c r="B69">
        <v>1.1138451135445819</v>
      </c>
      <c r="C69">
        <v>5.7119780611957403</v>
      </c>
      <c r="D69">
        <v>14.398279456789195</v>
      </c>
      <c r="E69">
        <v>26.751065947895341</v>
      </c>
      <c r="F69">
        <v>35.944514359773848</v>
      </c>
      <c r="G69">
        <v>39.997933845489207</v>
      </c>
      <c r="H69">
        <v>41.808636525855107</v>
      </c>
      <c r="I69">
        <v>43.637183267905108</v>
      </c>
      <c r="J69">
        <v>45.852664400157778</v>
      </c>
      <c r="K69">
        <v>47.405097766674807</v>
      </c>
      <c r="L69">
        <v>48.285091756043499</v>
      </c>
      <c r="M69">
        <v>49.881665696200152</v>
      </c>
      <c r="N69">
        <v>51.084731118165251</v>
      </c>
      <c r="O69">
        <v>52.028588065140212</v>
      </c>
      <c r="P69">
        <v>52.522586825447505</v>
      </c>
      <c r="Q69">
        <v>53.03349048629763</v>
      </c>
      <c r="R69">
        <v>53.318995473243291</v>
      </c>
      <c r="S69">
        <v>53.552846597419176</v>
      </c>
      <c r="T69">
        <v>53.766036176487155</v>
      </c>
      <c r="U69">
        <v>53.994252333815432</v>
      </c>
      <c r="V69">
        <v>54.249704164240498</v>
      </c>
      <c r="W69">
        <v>54.615037848193992</v>
      </c>
      <c r="X69">
        <v>54.946561731061813</v>
      </c>
      <c r="Y69">
        <v>55.118428219913973</v>
      </c>
      <c r="Z69">
        <v>55.252728263115387</v>
      </c>
      <c r="AA69">
        <v>55.318469543004191</v>
      </c>
      <c r="AB69">
        <v>55.337252765829561</v>
      </c>
    </row>
    <row r="70" spans="1:28" x14ac:dyDescent="0.2">
      <c r="A70" t="s">
        <v>3934</v>
      </c>
      <c r="B70">
        <v>1.9250436142693859</v>
      </c>
      <c r="C70">
        <v>10.431330084822234</v>
      </c>
      <c r="D70">
        <v>21.265716176382121</v>
      </c>
      <c r="E70">
        <v>37.772965168742104</v>
      </c>
      <c r="F70">
        <v>45.737833122781687</v>
      </c>
      <c r="G70">
        <v>49.088612163869335</v>
      </c>
      <c r="H70">
        <v>50.400048126090354</v>
      </c>
      <c r="I70">
        <v>51.663357997954641</v>
      </c>
      <c r="J70">
        <v>53.522228237983519</v>
      </c>
      <c r="K70">
        <v>55.260783252120561</v>
      </c>
      <c r="L70">
        <v>56.133068639836374</v>
      </c>
      <c r="M70">
        <v>57.691150815135657</v>
      </c>
      <c r="N70">
        <v>58.533357396378513</v>
      </c>
      <c r="O70">
        <v>59.098838958070147</v>
      </c>
      <c r="P70">
        <v>59.43572159056729</v>
      </c>
      <c r="Q70">
        <v>59.820730313421166</v>
      </c>
      <c r="R70">
        <v>60.19972327498045</v>
      </c>
      <c r="S70">
        <v>60.416290681585757</v>
      </c>
      <c r="T70">
        <v>60.61481080430729</v>
      </c>
      <c r="U70">
        <v>60.831378210912597</v>
      </c>
      <c r="V70">
        <v>61.047945617517904</v>
      </c>
      <c r="W70">
        <v>61.35474944354209</v>
      </c>
      <c r="X70">
        <v>61.793900018047296</v>
      </c>
      <c r="Y70">
        <v>61.932262527822907</v>
      </c>
      <c r="Z70">
        <v>61.992420140768829</v>
      </c>
      <c r="AA70">
        <v>62.04054623112556</v>
      </c>
      <c r="AB70">
        <v>62.052577753714743</v>
      </c>
    </row>
    <row r="71" spans="1:28" x14ac:dyDescent="0.2">
      <c r="A71" t="s">
        <v>3935</v>
      </c>
      <c r="B71">
        <v>0.42461205898247506</v>
      </c>
      <c r="C71">
        <v>7.3940399907357373</v>
      </c>
      <c r="D71">
        <v>16.97483208523122</v>
      </c>
      <c r="E71">
        <v>29.929359993823823</v>
      </c>
      <c r="F71">
        <v>36.605419593916466</v>
      </c>
      <c r="G71">
        <v>40.131629738284566</v>
      </c>
      <c r="H71">
        <v>41.857098741604261</v>
      </c>
      <c r="I71">
        <v>43.754342623330501</v>
      </c>
      <c r="J71">
        <v>46.269204045394886</v>
      </c>
      <c r="K71">
        <v>48.307341928510766</v>
      </c>
      <c r="L71">
        <v>49.370802130780511</v>
      </c>
      <c r="M71">
        <v>51.040299544507064</v>
      </c>
      <c r="N71">
        <v>52.238863583725781</v>
      </c>
      <c r="O71">
        <v>53.045626495792483</v>
      </c>
      <c r="P71">
        <v>53.342854937080219</v>
      </c>
      <c r="Q71">
        <v>53.678684474639084</v>
      </c>
      <c r="R71">
        <v>53.900640778198103</v>
      </c>
      <c r="S71">
        <v>54.060835327723311</v>
      </c>
      <c r="T71">
        <v>54.209449548367175</v>
      </c>
      <c r="U71">
        <v>54.369644097892383</v>
      </c>
      <c r="V71">
        <v>54.514398208909135</v>
      </c>
      <c r="W71">
        <v>54.730564348027485</v>
      </c>
      <c r="X71">
        <v>54.910059445688262</v>
      </c>
      <c r="Y71">
        <v>55.016212460433877</v>
      </c>
      <c r="Z71">
        <v>55.104994981857487</v>
      </c>
      <c r="AA71">
        <v>55.180267119586198</v>
      </c>
      <c r="AB71">
        <v>55.199567667721766</v>
      </c>
    </row>
    <row r="72" spans="1:28" x14ac:dyDescent="0.2">
      <c r="A72" t="s">
        <v>147</v>
      </c>
      <c r="B72">
        <v>0</v>
      </c>
      <c r="C72">
        <v>6.9983686786296904</v>
      </c>
      <c r="D72">
        <v>17.68352365415987</v>
      </c>
      <c r="E72">
        <v>26.916802610114193</v>
      </c>
      <c r="F72">
        <v>31.806688417618272</v>
      </c>
      <c r="G72">
        <v>34.049755301794455</v>
      </c>
      <c r="H72">
        <v>35.509787928221861</v>
      </c>
      <c r="I72">
        <v>36.847471451876018</v>
      </c>
      <c r="J72">
        <v>38.829526916802607</v>
      </c>
      <c r="K72">
        <v>40.379282218597062</v>
      </c>
      <c r="L72">
        <v>41.435562805872756</v>
      </c>
      <c r="M72">
        <v>42.67536704730832</v>
      </c>
      <c r="N72">
        <v>43.743882544861336</v>
      </c>
      <c r="O72">
        <v>44.298531810766718</v>
      </c>
      <c r="P72">
        <v>44.57585644371941</v>
      </c>
      <c r="Q72">
        <v>44.902120717781401</v>
      </c>
      <c r="R72">
        <v>45.118270799347471</v>
      </c>
      <c r="S72">
        <v>45.261011419249591</v>
      </c>
      <c r="T72">
        <v>45.371125611745512</v>
      </c>
      <c r="U72">
        <v>45.562805872756933</v>
      </c>
      <c r="V72">
        <v>45.681076672104403</v>
      </c>
      <c r="W72">
        <v>45.844208809135395</v>
      </c>
      <c r="X72">
        <v>46.064437194127237</v>
      </c>
      <c r="Y72">
        <v>46.137846655791186</v>
      </c>
      <c r="Z72">
        <v>46.182707993474708</v>
      </c>
      <c r="AA72">
        <v>46.207177814029357</v>
      </c>
      <c r="AB72">
        <v>46.219412724306679</v>
      </c>
    </row>
    <row r="73" spans="1:28" x14ac:dyDescent="0.2">
      <c r="A73" t="s">
        <v>3936</v>
      </c>
      <c r="B73">
        <v>2.1332219332407991</v>
      </c>
      <c r="C73">
        <v>8.5140215882598671</v>
      </c>
      <c r="D73">
        <v>18.174835258129285</v>
      </c>
      <c r="E73">
        <v>34.325602705944178</v>
      </c>
      <c r="F73">
        <v>41.726521756707584</v>
      </c>
      <c r="G73">
        <v>45.45528049914428</v>
      </c>
      <c r="H73">
        <v>47.557508051801037</v>
      </c>
      <c r="I73">
        <v>49.710943711509692</v>
      </c>
      <c r="J73">
        <v>52.596116269354638</v>
      </c>
      <c r="K73">
        <v>54.605360680259267</v>
      </c>
      <c r="L73">
        <v>55.851873812443564</v>
      </c>
      <c r="M73">
        <v>57.727707628660362</v>
      </c>
      <c r="N73">
        <v>59.110326519061537</v>
      </c>
      <c r="O73">
        <v>60.006468392469706</v>
      </c>
      <c r="P73">
        <v>60.42287115770749</v>
      </c>
      <c r="Q73">
        <v>60.870268303529315</v>
      </c>
      <c r="R73">
        <v>61.177516945840686</v>
      </c>
      <c r="S73">
        <v>61.34865982993518</v>
      </c>
      <c r="T73">
        <v>61.546754349320146</v>
      </c>
      <c r="U73">
        <v>61.816270702224855</v>
      </c>
      <c r="V73">
        <v>61.991456331612916</v>
      </c>
      <c r="W73">
        <v>62.341827590389045</v>
      </c>
      <c r="X73">
        <v>62.682765776813504</v>
      </c>
      <c r="Y73">
        <v>62.835042516204666</v>
      </c>
      <c r="Z73">
        <v>62.934763566779409</v>
      </c>
      <c r="AA73">
        <v>63.00753298206368</v>
      </c>
      <c r="AB73">
        <v>63.03852736264772</v>
      </c>
    </row>
    <row r="75" spans="1:28" x14ac:dyDescent="0.2">
      <c r="A75" t="s">
        <v>3892</v>
      </c>
      <c r="B75">
        <f>MEDIAN(B2:B73)</f>
        <v>1.3096226410110567</v>
      </c>
      <c r="C75">
        <f t="shared" ref="C75:AB75" si="0">MEDIAN(C2:C73)</f>
        <v>8.3697830963942295</v>
      </c>
      <c r="D75">
        <f t="shared" si="0"/>
        <v>19.068760631741924</v>
      </c>
      <c r="E75">
        <f t="shared" si="0"/>
        <v>32.495659397651913</v>
      </c>
      <c r="F75">
        <f t="shared" si="0"/>
        <v>39.99796143044631</v>
      </c>
      <c r="G75">
        <f t="shared" si="0"/>
        <v>44.012386669327114</v>
      </c>
      <c r="H75">
        <f t="shared" si="0"/>
        <v>45.791751830454629</v>
      </c>
      <c r="I75">
        <f t="shared" si="0"/>
        <v>47.369036599140699</v>
      </c>
      <c r="J75">
        <f t="shared" si="0"/>
        <v>49.541553316117636</v>
      </c>
      <c r="K75">
        <f t="shared" si="0"/>
        <v>51.79554599686854</v>
      </c>
      <c r="L75">
        <f t="shared" si="0"/>
        <v>52.705734292392108</v>
      </c>
      <c r="M75">
        <f t="shared" si="0"/>
        <v>54.710976562941056</v>
      </c>
      <c r="N75">
        <f t="shared" si="0"/>
        <v>56.004894355046105</v>
      </c>
      <c r="O75">
        <f t="shared" si="0"/>
        <v>56.878286287421588</v>
      </c>
      <c r="P75">
        <f t="shared" si="0"/>
        <v>57.204517227611461</v>
      </c>
      <c r="Q75">
        <f t="shared" si="0"/>
        <v>57.575574853792425</v>
      </c>
      <c r="R75">
        <f t="shared" si="0"/>
        <v>57.808382620393999</v>
      </c>
      <c r="S75">
        <f t="shared" si="0"/>
        <v>57.994337391301116</v>
      </c>
      <c r="T75">
        <f t="shared" si="0"/>
        <v>58.145522108763522</v>
      </c>
      <c r="U75">
        <f t="shared" si="0"/>
        <v>58.344512620259906</v>
      </c>
      <c r="V75">
        <f t="shared" si="0"/>
        <v>58.495412788805979</v>
      </c>
      <c r="W75">
        <f t="shared" si="0"/>
        <v>58.794569402147303</v>
      </c>
      <c r="X75">
        <f t="shared" si="0"/>
        <v>59.053169294358227</v>
      </c>
      <c r="Y75">
        <f t="shared" si="0"/>
        <v>59.175736227366087</v>
      </c>
      <c r="Z75">
        <f t="shared" si="0"/>
        <v>59.253175557379862</v>
      </c>
      <c r="AA75">
        <f t="shared" si="0"/>
        <v>59.309087533297827</v>
      </c>
      <c r="AB75">
        <f t="shared" si="0"/>
        <v>59.331834135447096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B59C-8613-B94D-922D-4F311AC170EF}">
  <dimension ref="A1:BV28"/>
  <sheetViews>
    <sheetView workbookViewId="0"/>
  </sheetViews>
  <sheetFormatPr baseColWidth="10" defaultRowHeight="15" x14ac:dyDescent="0.2"/>
  <cols>
    <col min="1" max="1" width="10.83203125" style="18"/>
  </cols>
  <sheetData>
    <row r="1" spans="1:74" x14ac:dyDescent="0.2">
      <c r="A1" s="18" t="s">
        <v>0</v>
      </c>
      <c r="B1" t="s">
        <v>3904</v>
      </c>
      <c r="C1" t="s">
        <v>3905</v>
      </c>
      <c r="D1" t="s">
        <v>3906</v>
      </c>
      <c r="E1" t="s">
        <v>3907</v>
      </c>
      <c r="F1" t="s">
        <v>3908</v>
      </c>
      <c r="G1" t="s">
        <v>3909</v>
      </c>
      <c r="H1" t="s">
        <v>3910</v>
      </c>
      <c r="I1" t="s">
        <v>31</v>
      </c>
      <c r="J1" t="s">
        <v>35</v>
      </c>
      <c r="K1" t="s">
        <v>3911</v>
      </c>
      <c r="L1" t="s">
        <v>3912</v>
      </c>
      <c r="M1" t="s">
        <v>3913</v>
      </c>
      <c r="N1" t="s">
        <v>3914</v>
      </c>
      <c r="O1" t="s">
        <v>3915</v>
      </c>
      <c r="P1" t="s">
        <v>3916</v>
      </c>
      <c r="Q1" t="s">
        <v>3917</v>
      </c>
      <c r="R1" t="s">
        <v>3918</v>
      </c>
      <c r="S1" t="s">
        <v>63</v>
      </c>
      <c r="T1" t="s">
        <v>65</v>
      </c>
      <c r="U1" t="s">
        <v>73</v>
      </c>
      <c r="V1" t="s">
        <v>75</v>
      </c>
      <c r="W1" t="s">
        <v>3919</v>
      </c>
      <c r="X1" t="s">
        <v>3920</v>
      </c>
      <c r="Y1" t="s">
        <v>83</v>
      </c>
      <c r="Z1" t="s">
        <v>85</v>
      </c>
      <c r="AA1" t="s">
        <v>87</v>
      </c>
      <c r="AB1" t="s">
        <v>3921</v>
      </c>
      <c r="AC1" t="s">
        <v>3922</v>
      </c>
      <c r="AD1" t="s">
        <v>3923</v>
      </c>
      <c r="AE1" t="s">
        <v>3924</v>
      </c>
      <c r="AF1" t="s">
        <v>3925</v>
      </c>
      <c r="AG1" t="s">
        <v>3926</v>
      </c>
      <c r="AH1" t="s">
        <v>3927</v>
      </c>
      <c r="AI1" t="s">
        <v>3928</v>
      </c>
      <c r="AJ1" t="s">
        <v>3929</v>
      </c>
      <c r="AK1" t="s">
        <v>3930</v>
      </c>
      <c r="AL1" t="s">
        <v>3931</v>
      </c>
      <c r="AM1" t="s">
        <v>3932</v>
      </c>
      <c r="AN1" t="s">
        <v>131</v>
      </c>
      <c r="AO1" t="s">
        <v>133</v>
      </c>
      <c r="AP1" t="s">
        <v>135</v>
      </c>
      <c r="AQ1" t="s">
        <v>3933</v>
      </c>
      <c r="AR1" t="s">
        <v>3934</v>
      </c>
      <c r="AS1" t="s">
        <v>3935</v>
      </c>
      <c r="AT1" t="s">
        <v>147</v>
      </c>
      <c r="AU1" t="s">
        <v>3936</v>
      </c>
      <c r="AV1" t="s">
        <v>17</v>
      </c>
      <c r="AW1" t="s">
        <v>3939</v>
      </c>
      <c r="AX1" t="s">
        <v>3940</v>
      </c>
      <c r="AY1" t="s">
        <v>3941</v>
      </c>
      <c r="AZ1" t="s">
        <v>3942</v>
      </c>
      <c r="BA1" t="s">
        <v>3943</v>
      </c>
      <c r="BB1" t="s">
        <v>3944</v>
      </c>
      <c r="BC1" t="s">
        <v>3945</v>
      </c>
      <c r="BD1" t="s">
        <v>3946</v>
      </c>
      <c r="BE1" t="s">
        <v>3947</v>
      </c>
      <c r="BF1" t="s">
        <v>3948</v>
      </c>
      <c r="BG1" t="s">
        <v>69</v>
      </c>
      <c r="BH1" t="s">
        <v>3949</v>
      </c>
      <c r="BI1" t="s">
        <v>3950</v>
      </c>
      <c r="BJ1" t="s">
        <v>89</v>
      </c>
      <c r="BK1" t="s">
        <v>3951</v>
      </c>
      <c r="BL1" t="s">
        <v>97</v>
      </c>
      <c r="BM1" t="s">
        <v>99</v>
      </c>
      <c r="BN1" t="s">
        <v>103</v>
      </c>
      <c r="BO1" t="s">
        <v>3952</v>
      </c>
      <c r="BP1" t="s">
        <v>115</v>
      </c>
      <c r="BQ1" t="s">
        <v>125</v>
      </c>
      <c r="BR1" t="s">
        <v>3953</v>
      </c>
      <c r="BS1" t="s">
        <v>141</v>
      </c>
      <c r="BT1" t="s">
        <v>143</v>
      </c>
      <c r="BU1" t="s">
        <v>149</v>
      </c>
      <c r="BV1" t="s">
        <v>3892</v>
      </c>
    </row>
    <row r="2" spans="1:74" x14ac:dyDescent="0.2">
      <c r="A2" s="18">
        <v>44227</v>
      </c>
      <c r="B2">
        <v>0.59552629030696236</v>
      </c>
      <c r="C2">
        <v>0</v>
      </c>
      <c r="D2">
        <v>1.661278927875661</v>
      </c>
      <c r="E2">
        <v>2.780517879161529</v>
      </c>
      <c r="F2">
        <v>1.7421341142900053</v>
      </c>
      <c r="G2">
        <v>0.8895074428173787</v>
      </c>
      <c r="H2">
        <v>0.98098617963588097</v>
      </c>
      <c r="I2">
        <v>0</v>
      </c>
      <c r="J2">
        <v>1.1913284710725311</v>
      </c>
      <c r="K2">
        <v>1.9623494977715692</v>
      </c>
      <c r="L2">
        <v>1.1971830985915493</v>
      </c>
      <c r="M2">
        <v>0</v>
      </c>
      <c r="N2">
        <v>2.9414968950866109</v>
      </c>
      <c r="O2">
        <v>1.159074280873349</v>
      </c>
      <c r="P2">
        <v>0.73088652855189817</v>
      </c>
      <c r="Q2">
        <v>0</v>
      </c>
      <c r="R2">
        <v>0.93639158193426342</v>
      </c>
      <c r="S2">
        <v>1.1107184923439339</v>
      </c>
      <c r="T2">
        <v>0.79347256531177479</v>
      </c>
      <c r="U2">
        <v>1.7337908614773343</v>
      </c>
      <c r="V2">
        <v>1.1287260787029911</v>
      </c>
      <c r="W2">
        <v>0</v>
      </c>
      <c r="X2">
        <v>1.2733686500571539</v>
      </c>
      <c r="Y2">
        <v>0.9051394726786397</v>
      </c>
      <c r="Z2">
        <v>0</v>
      </c>
      <c r="AA2">
        <v>1.4336075205640424</v>
      </c>
      <c r="AB2">
        <v>1.3398452694817824</v>
      </c>
      <c r="AC2">
        <v>1.466508125247721</v>
      </c>
      <c r="AD2">
        <v>1.3938234490297896</v>
      </c>
      <c r="AE2">
        <v>0.71592147097405345</v>
      </c>
      <c r="AF2">
        <v>0.96622476093041754</v>
      </c>
      <c r="AG2">
        <v>1.2380816849295575</v>
      </c>
      <c r="AH2">
        <v>1.8608414239482203</v>
      </c>
      <c r="AI2">
        <v>0.70482098000000004</v>
      </c>
      <c r="AJ2">
        <v>1.728935723735231</v>
      </c>
      <c r="AK2">
        <v>1.5381210578731879</v>
      </c>
      <c r="AL2">
        <v>1.9202074313250654</v>
      </c>
      <c r="AM2">
        <v>1.0646311454828503</v>
      </c>
      <c r="AN2">
        <v>1.5799739921976592</v>
      </c>
      <c r="AO2">
        <v>1.2925701634433808</v>
      </c>
      <c r="AP2">
        <v>1.1411463531045254</v>
      </c>
      <c r="AQ2">
        <v>1.1138451135445819</v>
      </c>
      <c r="AR2">
        <v>1.9250436142693859</v>
      </c>
      <c r="AS2">
        <v>0.42461205898247506</v>
      </c>
      <c r="AT2">
        <v>0</v>
      </c>
      <c r="AU2">
        <v>2.1332219332407991</v>
      </c>
      <c r="AV2">
        <v>2.3706928629902508</v>
      </c>
      <c r="AW2">
        <v>0.96678235002478929</v>
      </c>
      <c r="AX2">
        <v>1.9623814048901158</v>
      </c>
      <c r="AY2">
        <v>1.8686955035048727</v>
      </c>
      <c r="AZ2">
        <v>3.1848392887673107</v>
      </c>
      <c r="BA2">
        <v>1.8647702901004628</v>
      </c>
      <c r="BB2">
        <v>2.917415570901523</v>
      </c>
      <c r="BC2">
        <v>1.8059796071202259</v>
      </c>
      <c r="BD2">
        <v>3.0167417032863342</v>
      </c>
      <c r="BE2">
        <v>1.9654983339660044</v>
      </c>
      <c r="BF2">
        <v>1.3414050168192917</v>
      </c>
      <c r="BG2">
        <v>1.5805086806399846</v>
      </c>
      <c r="BH2">
        <v>2.4771492912968607</v>
      </c>
      <c r="BI2">
        <v>1.797656742480781</v>
      </c>
      <c r="BJ2">
        <v>1.6021475504236877</v>
      </c>
      <c r="BK2">
        <v>1.4705504940331067</v>
      </c>
      <c r="BL2">
        <v>1.0062662226999817</v>
      </c>
      <c r="BM2">
        <v>1.9627771767045892</v>
      </c>
      <c r="BN2">
        <v>1.0376196342272339</v>
      </c>
      <c r="BO2">
        <v>1.3103926120357867</v>
      </c>
      <c r="BP2">
        <v>2.7045519803038727</v>
      </c>
      <c r="BQ2">
        <v>0.96582340681498557</v>
      </c>
      <c r="BR2">
        <v>1.181363325350667</v>
      </c>
      <c r="BS2">
        <v>1.3088526699863265</v>
      </c>
      <c r="BT2">
        <v>2.2060160500076171</v>
      </c>
      <c r="BU2">
        <v>1.0592208700000001</v>
      </c>
      <c r="BV2">
        <f t="shared" ref="BV2:BV28" si="0">MEDIAN(A2:BT2)</f>
        <v>1.3251189407587844</v>
      </c>
    </row>
    <row r="3" spans="1:74" x14ac:dyDescent="0.2">
      <c r="A3" s="18">
        <v>44255</v>
      </c>
      <c r="B3">
        <v>5.9116878086569189</v>
      </c>
      <c r="C3">
        <v>12.466462843950833</v>
      </c>
      <c r="D3">
        <v>6.3239922074029673</v>
      </c>
      <c r="E3">
        <v>13.982737361282368</v>
      </c>
      <c r="F3">
        <v>8.5154314034692504</v>
      </c>
      <c r="G3">
        <v>7.473072733873896</v>
      </c>
      <c r="H3">
        <v>6.3158198447733636</v>
      </c>
      <c r="I3">
        <v>7.298454663935952</v>
      </c>
      <c r="J3">
        <v>6.6278133249809823</v>
      </c>
      <c r="K3">
        <v>11.458125457327213</v>
      </c>
      <c r="L3">
        <v>5.8164612676056331</v>
      </c>
      <c r="M3">
        <v>11.408512505484863</v>
      </c>
      <c r="N3">
        <v>11.504521189672079</v>
      </c>
      <c r="O3">
        <v>13.107936385690632</v>
      </c>
      <c r="P3">
        <v>9.1071616363445145</v>
      </c>
      <c r="Q3">
        <v>12.970506762261691</v>
      </c>
      <c r="R3">
        <v>6.8716008512650735</v>
      </c>
      <c r="S3">
        <v>8.391048292108362</v>
      </c>
      <c r="T3">
        <v>8.8030541208174267</v>
      </c>
      <c r="U3">
        <v>12.949250496658841</v>
      </c>
      <c r="V3">
        <v>7.762557077625571</v>
      </c>
      <c r="W3">
        <v>7.7142354390286823</v>
      </c>
      <c r="X3">
        <v>7.7999975417593621</v>
      </c>
      <c r="Y3">
        <v>6.8972105464272069</v>
      </c>
      <c r="Z3">
        <v>8.2927142099999998</v>
      </c>
      <c r="AA3">
        <v>10.458284371327849</v>
      </c>
      <c r="AB3">
        <v>8.1147080433936996</v>
      </c>
      <c r="AC3">
        <v>9.5441934205311139</v>
      </c>
      <c r="AD3">
        <v>13.528286417053838</v>
      </c>
      <c r="AE3">
        <v>6.6211619272072388</v>
      </c>
      <c r="AF3">
        <v>5.881182772780881</v>
      </c>
      <c r="AG3">
        <v>6.5888714956595988</v>
      </c>
      <c r="AH3">
        <v>13.181923254738788</v>
      </c>
      <c r="AI3">
        <v>3.3197067900000001</v>
      </c>
      <c r="AJ3">
        <v>9.5235922935389201</v>
      </c>
      <c r="AK3">
        <v>7.3752351444063287</v>
      </c>
      <c r="AL3">
        <v>7.7542134487903915</v>
      </c>
      <c r="AM3">
        <v>3.8015366845779139</v>
      </c>
      <c r="AN3">
        <v>8.8849154746423924</v>
      </c>
      <c r="AO3">
        <v>9.3963664778276996</v>
      </c>
      <c r="AP3">
        <v>8.3004295569922331</v>
      </c>
      <c r="AQ3">
        <v>5.7119780611957403</v>
      </c>
      <c r="AR3">
        <v>10.431330084822234</v>
      </c>
      <c r="AS3">
        <v>7.3940399907357373</v>
      </c>
      <c r="AT3">
        <v>6.9983686786296904</v>
      </c>
      <c r="AU3">
        <v>8.5140215882598671</v>
      </c>
      <c r="AV3">
        <v>10.317779266205253</v>
      </c>
      <c r="AW3">
        <v>6.9219328019526332</v>
      </c>
      <c r="AX3">
        <v>10.107546344480141</v>
      </c>
      <c r="AY3">
        <v>10.205163275773637</v>
      </c>
      <c r="AZ3">
        <v>11.679524990026785</v>
      </c>
      <c r="BA3">
        <v>5.1789140986567332</v>
      </c>
      <c r="BB3">
        <v>10.882603348784411</v>
      </c>
      <c r="BC3">
        <v>9.8325556387656725</v>
      </c>
      <c r="BD3">
        <v>12.953926616881891</v>
      </c>
      <c r="BE3">
        <v>12.370829642751698</v>
      </c>
      <c r="BF3">
        <v>8.9434883624690364</v>
      </c>
      <c r="BG3">
        <v>8.7779020570928381</v>
      </c>
      <c r="BH3">
        <v>10.968340177506954</v>
      </c>
      <c r="BI3">
        <v>7.242795968495721</v>
      </c>
      <c r="BJ3">
        <v>7.0059362057458889</v>
      </c>
      <c r="BK3">
        <v>8.3485179006800987</v>
      </c>
      <c r="BL3">
        <v>7.4077764085891822</v>
      </c>
      <c r="BM3">
        <v>10.164694053746873</v>
      </c>
      <c r="BN3">
        <v>6.7824315360560981</v>
      </c>
      <c r="BO3">
        <v>6.7911817809403869</v>
      </c>
      <c r="BP3">
        <v>10.550013134824392</v>
      </c>
      <c r="BQ3">
        <v>6.451530914821153</v>
      </c>
      <c r="BR3">
        <v>6.1067396510434477</v>
      </c>
      <c r="BS3">
        <v>7.7068754981317777</v>
      </c>
      <c r="BT3">
        <v>9.1700288467681297</v>
      </c>
      <c r="BU3">
        <v>9.8154079099999993</v>
      </c>
      <c r="BV3">
        <f t="shared" si="0"/>
        <v>8.3697830963942295</v>
      </c>
    </row>
    <row r="4" spans="1:74" x14ac:dyDescent="0.2">
      <c r="A4" s="18">
        <v>44286</v>
      </c>
      <c r="B4">
        <v>19.405442045124431</v>
      </c>
      <c r="C4">
        <v>24.895488862544454</v>
      </c>
      <c r="D4">
        <v>17.93581811564728</v>
      </c>
      <c r="E4">
        <v>32.718865598027122</v>
      </c>
      <c r="F4">
        <v>19.238567244874972</v>
      </c>
      <c r="G4">
        <v>17.880914921941184</v>
      </c>
      <c r="H4">
        <v>13.006722640583975</v>
      </c>
      <c r="I4">
        <v>21.901570160739777</v>
      </c>
      <c r="J4">
        <v>15.577878204841378</v>
      </c>
      <c r="K4">
        <v>24.210071176744496</v>
      </c>
      <c r="L4">
        <v>15.666813380281688</v>
      </c>
      <c r="M4">
        <v>21.171566476524795</v>
      </c>
      <c r="N4">
        <v>26.669571848785274</v>
      </c>
      <c r="O4">
        <v>20.830605722207249</v>
      </c>
      <c r="P4">
        <v>20.054685035229781</v>
      </c>
      <c r="Q4">
        <v>25.109988593775462</v>
      </c>
      <c r="R4">
        <v>17.275951761645779</v>
      </c>
      <c r="S4">
        <v>17.840989399293285</v>
      </c>
      <c r="T4">
        <v>20.390747810464855</v>
      </c>
      <c r="U4">
        <v>21.190777195834087</v>
      </c>
      <c r="V4">
        <v>16.987327484480019</v>
      </c>
      <c r="W4">
        <v>17.666725321133207</v>
      </c>
      <c r="X4">
        <v>18.89895401860888</v>
      </c>
      <c r="Y4">
        <v>16.997038593809705</v>
      </c>
      <c r="Z4">
        <v>21.1582863</v>
      </c>
      <c r="AA4">
        <v>30.52878965922444</v>
      </c>
      <c r="AB4">
        <v>19.488265548688247</v>
      </c>
      <c r="AC4">
        <v>22.943585678425155</v>
      </c>
      <c r="AD4">
        <v>20.538398469527191</v>
      </c>
      <c r="AE4">
        <v>14.256175378526802</v>
      </c>
      <c r="AF4">
        <v>14.371172400073888</v>
      </c>
      <c r="AG4">
        <v>17.866799487690336</v>
      </c>
      <c r="AH4">
        <v>24.104253351826166</v>
      </c>
      <c r="AI4">
        <v>12.3837045</v>
      </c>
      <c r="AJ4">
        <v>20.87343947204355</v>
      </c>
      <c r="AK4">
        <v>20.836560805577072</v>
      </c>
      <c r="AL4">
        <v>18.573420415351876</v>
      </c>
      <c r="AM4">
        <v>11.374478983578566</v>
      </c>
      <c r="AN4">
        <v>22.574772431729521</v>
      </c>
      <c r="AO4">
        <v>20.495539493390638</v>
      </c>
      <c r="AP4">
        <v>22.805571224020479</v>
      </c>
      <c r="AQ4">
        <v>14.398279456789195</v>
      </c>
      <c r="AR4">
        <v>21.265716176382121</v>
      </c>
      <c r="AS4">
        <v>16.97483208523122</v>
      </c>
      <c r="AT4">
        <v>17.68352365415987</v>
      </c>
      <c r="AU4">
        <v>18.174835258129285</v>
      </c>
      <c r="AV4">
        <v>18.406638386544614</v>
      </c>
      <c r="AW4">
        <v>15.796498989359673</v>
      </c>
      <c r="AX4">
        <v>20.213584325082582</v>
      </c>
      <c r="AY4">
        <v>20.795007693622843</v>
      </c>
      <c r="AZ4">
        <v>22.742491594004672</v>
      </c>
      <c r="BA4">
        <v>12.134552432554464</v>
      </c>
      <c r="BB4">
        <v>22.312931605335351</v>
      </c>
      <c r="BC4">
        <v>18.224936152236111</v>
      </c>
      <c r="BD4">
        <v>21.149543040465858</v>
      </c>
      <c r="BE4">
        <v>23.885444346028933</v>
      </c>
      <c r="BF4">
        <v>19.525157994927611</v>
      </c>
      <c r="BG4">
        <v>17.54121480328746</v>
      </c>
      <c r="BH4">
        <v>21.771095509338984</v>
      </c>
      <c r="BI4">
        <v>14.797156789577793</v>
      </c>
      <c r="BJ4">
        <v>15.997845637362438</v>
      </c>
      <c r="BK4">
        <v>17.749262158347236</v>
      </c>
      <c r="BL4">
        <v>17.012663537925068</v>
      </c>
      <c r="BM4">
        <v>21.110783253008101</v>
      </c>
      <c r="BN4">
        <v>12.970245427840425</v>
      </c>
      <c r="BO4">
        <v>16.943057852493588</v>
      </c>
      <c r="BP4">
        <v>20.820223964028912</v>
      </c>
      <c r="BQ4">
        <v>16.313943440025756</v>
      </c>
      <c r="BR4">
        <v>11.737726650701333</v>
      </c>
      <c r="BS4">
        <v>16.445477877465066</v>
      </c>
      <c r="BT4">
        <v>21.454476654757748</v>
      </c>
      <c r="BU4">
        <v>18.238513900000001</v>
      </c>
      <c r="BV4">
        <f t="shared" si="0"/>
        <v>19.322004644999701</v>
      </c>
    </row>
    <row r="5" spans="1:74" x14ac:dyDescent="0.2">
      <c r="A5" s="18">
        <v>44316</v>
      </c>
      <c r="B5">
        <v>32.584487266389075</v>
      </c>
      <c r="C5">
        <v>40.119797841143068</v>
      </c>
      <c r="D5">
        <v>31.001263085782796</v>
      </c>
      <c r="E5">
        <v>52.823674475955606</v>
      </c>
      <c r="F5">
        <v>30.900352932342116</v>
      </c>
      <c r="G5">
        <v>32.342974706523052</v>
      </c>
      <c r="H5">
        <v>20.349692720505494</v>
      </c>
      <c r="I5">
        <v>37.261838267237636</v>
      </c>
      <c r="J5">
        <v>27.537026265157277</v>
      </c>
      <c r="K5">
        <v>46.46444488791326</v>
      </c>
      <c r="L5">
        <v>27.266725352112672</v>
      </c>
      <c r="M5">
        <v>30.078982009653359</v>
      </c>
      <c r="N5">
        <v>37.967098812506812</v>
      </c>
      <c r="O5">
        <v>33.272363202279642</v>
      </c>
      <c r="P5">
        <v>31.927647491849825</v>
      </c>
      <c r="Q5">
        <v>37.005051328010431</v>
      </c>
      <c r="R5">
        <v>29.548356585481201</v>
      </c>
      <c r="S5">
        <v>30.056537102473499</v>
      </c>
      <c r="T5">
        <v>31.184968934800509</v>
      </c>
      <c r="U5">
        <v>37.288543736078502</v>
      </c>
      <c r="V5">
        <v>30.460212405725724</v>
      </c>
      <c r="W5">
        <v>29.428118951258142</v>
      </c>
      <c r="X5">
        <v>33.396428176354178</v>
      </c>
      <c r="Y5">
        <v>27.923194497516242</v>
      </c>
      <c r="Z5">
        <v>32.452539799999997</v>
      </c>
      <c r="AA5">
        <v>42.27967097532315</v>
      </c>
      <c r="AB5">
        <v>30.356139516791288</v>
      </c>
      <c r="AC5">
        <v>38.332672744087724</v>
      </c>
      <c r="AD5">
        <v>31.852965291063128</v>
      </c>
      <c r="AE5">
        <v>27.485159081308225</v>
      </c>
      <c r="AF5">
        <v>32.051664606334455</v>
      </c>
      <c r="AG5">
        <v>32.538778995303829</v>
      </c>
      <c r="AH5">
        <v>34.714516874711052</v>
      </c>
      <c r="AI5">
        <v>23.308429700000001</v>
      </c>
      <c r="AJ5">
        <v>34.082994997186873</v>
      </c>
      <c r="AK5">
        <v>33.003209029545204</v>
      </c>
      <c r="AL5">
        <v>31.48406350138206</v>
      </c>
      <c r="AM5">
        <v>19.936724752674131</v>
      </c>
      <c r="AN5">
        <v>36.092327698309496</v>
      </c>
      <c r="AO5">
        <v>34.287295695773921</v>
      </c>
      <c r="AP5">
        <v>39.458497852215039</v>
      </c>
      <c r="AQ5">
        <v>26.751065947895341</v>
      </c>
      <c r="AR5">
        <v>37.772965168742104</v>
      </c>
      <c r="AS5">
        <v>29.929359993823823</v>
      </c>
      <c r="AT5">
        <v>26.916802610114193</v>
      </c>
      <c r="AU5">
        <v>34.325602705944178</v>
      </c>
      <c r="AV5">
        <v>35.94812830244846</v>
      </c>
      <c r="AW5">
        <v>29.682315701155563</v>
      </c>
      <c r="AX5">
        <v>33.636514472751408</v>
      </c>
      <c r="AY5">
        <v>34.641819114378528</v>
      </c>
      <c r="AZ5">
        <v>44.429603351000168</v>
      </c>
      <c r="BA5">
        <v>22.271136697144147</v>
      </c>
      <c r="BB5">
        <v>36.593510547724904</v>
      </c>
      <c r="BC5">
        <v>30.873514219329067</v>
      </c>
      <c r="BD5">
        <v>40.331059768689514</v>
      </c>
      <c r="BE5">
        <v>39.731747437681889</v>
      </c>
      <c r="BF5">
        <v>32.596319265035383</v>
      </c>
      <c r="BG5">
        <v>31.415649467490155</v>
      </c>
      <c r="BH5">
        <v>38.761756524042923</v>
      </c>
      <c r="BI5">
        <v>28.628462536137903</v>
      </c>
      <c r="BJ5">
        <v>33.12204826240648</v>
      </c>
      <c r="BK5">
        <v>31.138200949570127</v>
      </c>
      <c r="BL5">
        <v>32.822422065493825</v>
      </c>
      <c r="BM5">
        <v>40.601947477131901</v>
      </c>
      <c r="BN5">
        <v>23.960011371174073</v>
      </c>
      <c r="BO5">
        <v>31.603675775184975</v>
      </c>
      <c r="BP5">
        <v>33.926945939506503</v>
      </c>
      <c r="BQ5">
        <v>33.248047172848501</v>
      </c>
      <c r="BR5">
        <v>22.852163872733492</v>
      </c>
      <c r="BS5">
        <v>30.744876097717913</v>
      </c>
      <c r="BT5">
        <v>39.067959447439414</v>
      </c>
      <c r="BU5">
        <v>32.155127200000003</v>
      </c>
      <c r="BV5">
        <f t="shared" si="0"/>
        <v>32.561633130846452</v>
      </c>
    </row>
    <row r="6" spans="1:74" x14ac:dyDescent="0.2">
      <c r="A6" s="18">
        <v>44347</v>
      </c>
      <c r="B6">
        <v>39.338626900358285</v>
      </c>
      <c r="C6">
        <v>47.763149684906715</v>
      </c>
      <c r="D6">
        <v>37.327396116546424</v>
      </c>
      <c r="E6">
        <v>58.526510480887787</v>
      </c>
      <c r="F6">
        <v>36.592325598858601</v>
      </c>
      <c r="G6">
        <v>39.392472467626767</v>
      </c>
      <c r="H6">
        <v>25.843215326466428</v>
      </c>
      <c r="I6">
        <v>43.120461738968537</v>
      </c>
      <c r="J6">
        <v>35.040717705490181</v>
      </c>
      <c r="K6">
        <v>55.424732255704122</v>
      </c>
      <c r="L6">
        <v>34.795334507042249</v>
      </c>
      <c r="M6">
        <v>34.576568670469506</v>
      </c>
      <c r="N6">
        <v>42.771543741148278</v>
      </c>
      <c r="O6">
        <v>40.683122184142633</v>
      </c>
      <c r="P6">
        <v>38.631822483962559</v>
      </c>
      <c r="Q6">
        <v>42.822225843245889</v>
      </c>
      <c r="R6">
        <v>34.712698037361079</v>
      </c>
      <c r="S6">
        <v>39.560659599528861</v>
      </c>
      <c r="T6">
        <v>37.484093120742571</v>
      </c>
      <c r="U6">
        <v>44.139425681777134</v>
      </c>
      <c r="V6">
        <v>37.612231286234675</v>
      </c>
      <c r="W6">
        <v>39.26095372162591</v>
      </c>
      <c r="X6">
        <v>41.20871692129942</v>
      </c>
      <c r="Y6">
        <v>35.097439816583879</v>
      </c>
      <c r="Z6">
        <v>38.930220599999998</v>
      </c>
      <c r="AA6">
        <v>47.567567567567565</v>
      </c>
      <c r="AB6">
        <v>36.733370791373126</v>
      </c>
      <c r="AC6">
        <v>46.732725591227371</v>
      </c>
      <c r="AD6">
        <v>37.551243509155505</v>
      </c>
      <c r="AE6">
        <v>36.469751206172042</v>
      </c>
      <c r="AF6">
        <v>42.586356338008159</v>
      </c>
      <c r="AG6">
        <v>42.087661875622601</v>
      </c>
      <c r="AH6">
        <v>43.336800739713361</v>
      </c>
      <c r="AI6">
        <v>28.425429900000001</v>
      </c>
      <c r="AJ6">
        <v>43.279655733467152</v>
      </c>
      <c r="AK6">
        <v>39.85836007524621</v>
      </c>
      <c r="AL6">
        <v>37.457498593478633</v>
      </c>
      <c r="AM6">
        <v>25.787174207803947</v>
      </c>
      <c r="AN6">
        <v>43.923927178153448</v>
      </c>
      <c r="AO6">
        <v>40.903171192290166</v>
      </c>
      <c r="AP6">
        <v>46.55703562285764</v>
      </c>
      <c r="AQ6">
        <v>35.944514359773848</v>
      </c>
      <c r="AR6">
        <v>45.737833122781687</v>
      </c>
      <c r="AS6">
        <v>36.605419593916466</v>
      </c>
      <c r="AT6">
        <v>31.806688417618272</v>
      </c>
      <c r="AU6">
        <v>41.726521756707584</v>
      </c>
      <c r="AV6">
        <v>43.332961226464235</v>
      </c>
      <c r="AW6">
        <v>37.077151901147936</v>
      </c>
      <c r="AX6">
        <v>40.137562785646409</v>
      </c>
      <c r="AY6">
        <v>45.573602325183792</v>
      </c>
      <c r="AZ6">
        <v>58.637338291445829</v>
      </c>
      <c r="BA6">
        <v>28.935545772660571</v>
      </c>
      <c r="BB6">
        <v>45.115883076340928</v>
      </c>
      <c r="BC6">
        <v>37.347581465906252</v>
      </c>
      <c r="BD6">
        <v>47.09244331814628</v>
      </c>
      <c r="BE6">
        <v>50.643215656501745</v>
      </c>
      <c r="BF6">
        <v>40.259886137238325</v>
      </c>
      <c r="BG6">
        <v>37.718231775519136</v>
      </c>
      <c r="BH6">
        <v>48.457577162538087</v>
      </c>
      <c r="BI6">
        <v>39.477440530964479</v>
      </c>
      <c r="BJ6">
        <v>41.683723811561393</v>
      </c>
      <c r="BK6">
        <v>37.187219299371229</v>
      </c>
      <c r="BL6">
        <v>42.342885608662591</v>
      </c>
      <c r="BM6">
        <v>50.447526310612773</v>
      </c>
      <c r="BN6">
        <v>32.677911494361794</v>
      </c>
      <c r="BO6">
        <v>39.798813515604849</v>
      </c>
      <c r="BP6">
        <v>46.116062973846432</v>
      </c>
      <c r="BQ6">
        <v>41.252520460206384</v>
      </c>
      <c r="BR6">
        <v>32.854729729729726</v>
      </c>
      <c r="BS6">
        <v>39.647999064060656</v>
      </c>
      <c r="BT6">
        <v>48.544638776543195</v>
      </c>
      <c r="BU6">
        <v>41.599021700000002</v>
      </c>
      <c r="BV6">
        <f t="shared" si="0"/>
        <v>39.99796143044631</v>
      </c>
    </row>
    <row r="7" spans="1:74" x14ac:dyDescent="0.2">
      <c r="A7" s="18">
        <v>44377</v>
      </c>
      <c r="B7">
        <v>42.296891643265226</v>
      </c>
      <c r="C7">
        <v>52.268047669557617</v>
      </c>
      <c r="D7">
        <v>40.442294106313291</v>
      </c>
      <c r="E7">
        <v>63.113440197287296</v>
      </c>
      <c r="F7">
        <v>39.100397987534727</v>
      </c>
      <c r="G7">
        <v>42.732663681471621</v>
      </c>
      <c r="H7">
        <v>27.960991373092124</v>
      </c>
      <c r="I7">
        <v>46.136659839880842</v>
      </c>
      <c r="J7">
        <v>38.607991409011589</v>
      </c>
      <c r="K7">
        <v>59.07337191512007</v>
      </c>
      <c r="L7">
        <v>37.977552816901401</v>
      </c>
      <c r="M7">
        <v>35.892935498025452</v>
      </c>
      <c r="N7">
        <v>44.961324763046086</v>
      </c>
      <c r="O7">
        <v>43.538449690015021</v>
      </c>
      <c r="P7">
        <v>41.660532127458197</v>
      </c>
      <c r="Q7">
        <v>45.152354570637122</v>
      </c>
      <c r="R7">
        <v>37.484038779853392</v>
      </c>
      <c r="S7">
        <v>43.773851590106013</v>
      </c>
      <c r="T7">
        <v>40.399730518751404</v>
      </c>
      <c r="U7">
        <v>47.883932333995546</v>
      </c>
      <c r="V7">
        <v>41.56790313478016</v>
      </c>
      <c r="W7">
        <v>42.410698574696468</v>
      </c>
      <c r="X7">
        <v>44.881328433240327</v>
      </c>
      <c r="Y7">
        <v>37.872564004585406</v>
      </c>
      <c r="Z7">
        <v>41.777834800000001</v>
      </c>
      <c r="AA7">
        <v>52.385428907168034</v>
      </c>
      <c r="AB7">
        <v>39.920905908285434</v>
      </c>
      <c r="AC7">
        <v>49.961685823754785</v>
      </c>
      <c r="AD7">
        <v>39.874282590871822</v>
      </c>
      <c r="AE7">
        <v>39.008826733663874</v>
      </c>
      <c r="AF7">
        <v>47.211446921579494</v>
      </c>
      <c r="AG7">
        <v>45.054788672264124</v>
      </c>
      <c r="AH7">
        <v>46.509477577438744</v>
      </c>
      <c r="AI7">
        <v>31.054412200000002</v>
      </c>
      <c r="AJ7">
        <v>48.176026032875633</v>
      </c>
      <c r="AK7">
        <v>42.989930286599538</v>
      </c>
      <c r="AL7">
        <v>40.390401408967492</v>
      </c>
      <c r="AM7">
        <v>27.479535981519611</v>
      </c>
      <c r="AN7">
        <v>47.711313394018205</v>
      </c>
      <c r="AO7">
        <v>44.038549195806482</v>
      </c>
      <c r="AP7">
        <v>49.824272139540938</v>
      </c>
      <c r="AQ7">
        <v>39.997933845489207</v>
      </c>
      <c r="AR7">
        <v>49.088612163869335</v>
      </c>
      <c r="AS7">
        <v>40.131629738284566</v>
      </c>
      <c r="AT7">
        <v>34.049755301794455</v>
      </c>
      <c r="AU7">
        <v>45.45528049914428</v>
      </c>
      <c r="AV7">
        <v>47.733869167224825</v>
      </c>
      <c r="AW7">
        <v>40.837496662980058</v>
      </c>
      <c r="AX7">
        <v>43.054738525121799</v>
      </c>
      <c r="AY7">
        <v>50.988203111643017</v>
      </c>
      <c r="AZ7">
        <v>65.128120191485721</v>
      </c>
      <c r="BA7">
        <v>32.495767016593298</v>
      </c>
      <c r="BB7">
        <v>48.56588780626241</v>
      </c>
      <c r="BC7">
        <v>41.431918121243541</v>
      </c>
      <c r="BD7">
        <v>51.155204486021617</v>
      </c>
      <c r="BE7">
        <v>56.042009363532827</v>
      </c>
      <c r="BF7">
        <v>44.718033000100505</v>
      </c>
      <c r="BG7">
        <v>40.037932208335363</v>
      </c>
      <c r="BH7">
        <v>53.078222281096835</v>
      </c>
      <c r="BI7">
        <v>44.217573706824723</v>
      </c>
      <c r="BJ7">
        <v>46.806295762909414</v>
      </c>
      <c r="BK7">
        <v>39.87681252406005</v>
      </c>
      <c r="BL7">
        <v>47.342230146037068</v>
      </c>
      <c r="BM7">
        <v>55.468126728085423</v>
      </c>
      <c r="BN7">
        <v>35.686534634701033</v>
      </c>
      <c r="BO7">
        <v>44.241808149620439</v>
      </c>
      <c r="BP7">
        <v>52.143420063902454</v>
      </c>
      <c r="BQ7">
        <v>45.784265550604069</v>
      </c>
      <c r="BR7">
        <v>36.574153267191235</v>
      </c>
      <c r="BS7">
        <v>43.986224142847739</v>
      </c>
      <c r="BT7">
        <v>54.008079060784603</v>
      </c>
      <c r="BU7">
        <v>46.350666699999998</v>
      </c>
      <c r="BV7">
        <f t="shared" si="0"/>
        <v>44.012386669327114</v>
      </c>
    </row>
    <row r="8" spans="1:74" x14ac:dyDescent="0.2">
      <c r="A8" s="18">
        <v>44408</v>
      </c>
      <c r="B8">
        <v>44.340079403505371</v>
      </c>
      <c r="C8">
        <v>54.289636238846938</v>
      </c>
      <c r="D8">
        <v>41.799576116974592</v>
      </c>
      <c r="E8">
        <v>65</v>
      </c>
      <c r="F8">
        <v>40.301869790493349</v>
      </c>
      <c r="G8">
        <v>43.98523538666344</v>
      </c>
      <c r="H8">
        <v>28.933321792319454</v>
      </c>
      <c r="I8">
        <v>47.415130639856017</v>
      </c>
      <c r="J8">
        <v>40.184124569331964</v>
      </c>
      <c r="K8">
        <v>60.60001330406439</v>
      </c>
      <c r="L8">
        <v>39.436619718309849</v>
      </c>
      <c r="M8">
        <v>36.485300570425629</v>
      </c>
      <c r="N8">
        <v>46.246867850528382</v>
      </c>
      <c r="O8">
        <v>44.853479148215186</v>
      </c>
      <c r="P8">
        <v>43.285308654958456</v>
      </c>
      <c r="Q8">
        <v>45.934495681929285</v>
      </c>
      <c r="R8">
        <v>38.727831638685267</v>
      </c>
      <c r="S8">
        <v>45.702002355712608</v>
      </c>
      <c r="T8">
        <v>41.979190059136165</v>
      </c>
      <c r="U8">
        <v>49.467220516525195</v>
      </c>
      <c r="V8">
        <v>43.107075060284238</v>
      </c>
      <c r="W8">
        <v>43.962695759282077</v>
      </c>
      <c r="X8">
        <v>46.652490812325617</v>
      </c>
      <c r="Y8">
        <v>39.322220099350403</v>
      </c>
      <c r="Z8">
        <v>43.438943000000002</v>
      </c>
      <c r="AA8">
        <v>55.299647473560512</v>
      </c>
      <c r="AB8">
        <v>41.543847516964171</v>
      </c>
      <c r="AC8">
        <v>51.610516580790062</v>
      </c>
      <c r="AD8">
        <v>41.199781361027604</v>
      </c>
      <c r="AE8">
        <v>40.345065255575072</v>
      </c>
      <c r="AF8">
        <v>49.578697585859018</v>
      </c>
      <c r="AG8">
        <v>46.762487548029029</v>
      </c>
      <c r="AH8">
        <v>47.9368932038835</v>
      </c>
      <c r="AI8">
        <v>32.1891739</v>
      </c>
      <c r="AJ8">
        <v>50.256223104177124</v>
      </c>
      <c r="AK8">
        <v>44.32887020028771</v>
      </c>
      <c r="AL8">
        <v>42.070888676891464</v>
      </c>
      <c r="AM8">
        <v>28.293074875709337</v>
      </c>
      <c r="AN8">
        <v>49.554616384915477</v>
      </c>
      <c r="AO8">
        <v>45.471120661587562</v>
      </c>
      <c r="AP8">
        <v>51.63795721785916</v>
      </c>
      <c r="AQ8">
        <v>41.808636525855107</v>
      </c>
      <c r="AR8">
        <v>50.400048126090354</v>
      </c>
      <c r="AS8">
        <v>41.857098741604261</v>
      </c>
      <c r="AT8">
        <v>35.509787928221861</v>
      </c>
      <c r="AU8">
        <v>47.557508051801037</v>
      </c>
      <c r="AV8">
        <v>49.823249237180917</v>
      </c>
      <c r="AW8">
        <v>42.809198733839295</v>
      </c>
      <c r="AX8">
        <v>44.466567114650736</v>
      </c>
      <c r="AY8">
        <v>53.159514446914002</v>
      </c>
      <c r="AZ8">
        <v>67.36301077107197</v>
      </c>
      <c r="BA8">
        <v>33.676487188170228</v>
      </c>
      <c r="BB8">
        <v>50.2573077286917</v>
      </c>
      <c r="BC8">
        <v>43.307986251128135</v>
      </c>
      <c r="BD8">
        <v>52.737713315180756</v>
      </c>
      <c r="BE8">
        <v>58.003289889915216</v>
      </c>
      <c r="BF8">
        <v>46.966911221334783</v>
      </c>
      <c r="BG8">
        <v>41.360696396440211</v>
      </c>
      <c r="BH8">
        <v>54.793681282289043</v>
      </c>
      <c r="BI8">
        <v>46.519530768840617</v>
      </c>
      <c r="BJ8">
        <v>49.36875258784297</v>
      </c>
      <c r="BK8">
        <v>41.254972411138198</v>
      </c>
      <c r="BL8">
        <v>49.690883825804249</v>
      </c>
      <c r="BM8">
        <v>57.566418587368723</v>
      </c>
      <c r="BN8">
        <v>36.7454752203165</v>
      </c>
      <c r="BO8">
        <v>46.471144557900544</v>
      </c>
      <c r="BP8">
        <v>54.882183679827968</v>
      </c>
      <c r="BQ8">
        <v>47.937035091583788</v>
      </c>
      <c r="BR8">
        <v>38.061281217926783</v>
      </c>
      <c r="BS8">
        <v>45.881501305196657</v>
      </c>
      <c r="BT8">
        <v>56.184363773963199</v>
      </c>
      <c r="BU8">
        <v>48.551796400000001</v>
      </c>
      <c r="BV8">
        <f t="shared" si="0"/>
        <v>45.791751830454629</v>
      </c>
    </row>
    <row r="9" spans="1:74" x14ac:dyDescent="0.2">
      <c r="A9" s="18">
        <v>44439</v>
      </c>
      <c r="B9">
        <v>46.208966786094699</v>
      </c>
      <c r="C9">
        <v>56.46721158045797</v>
      </c>
      <c r="D9">
        <v>43.353813876817028</v>
      </c>
      <c r="E9">
        <v>66.454993834771884</v>
      </c>
      <c r="F9">
        <v>42.02147630847788</v>
      </c>
      <c r="G9">
        <v>45.606922425269275</v>
      </c>
      <c r="H9">
        <v>30.557719495657693</v>
      </c>
      <c r="I9">
        <v>49.016322224290946</v>
      </c>
      <c r="J9">
        <v>42.024251644368874</v>
      </c>
      <c r="K9">
        <v>62.146610789596217</v>
      </c>
      <c r="L9">
        <v>41.062940140845058</v>
      </c>
      <c r="M9">
        <v>37.384817902588857</v>
      </c>
      <c r="N9">
        <v>48.07713258524894</v>
      </c>
      <c r="O9">
        <v>46.540105510416275</v>
      </c>
      <c r="P9">
        <v>44.957408770638338</v>
      </c>
      <c r="Q9">
        <v>46.63516376079518</v>
      </c>
      <c r="R9">
        <v>40.264838023173326</v>
      </c>
      <c r="S9">
        <v>47.687868080094233</v>
      </c>
      <c r="T9">
        <v>43.794445692042821</v>
      </c>
      <c r="U9">
        <v>51.526097164529531</v>
      </c>
      <c r="V9">
        <v>44.846339336103846</v>
      </c>
      <c r="W9">
        <v>45.493577335914139</v>
      </c>
      <c r="X9">
        <v>48.883344190562809</v>
      </c>
      <c r="Y9">
        <v>40.788593809705773</v>
      </c>
      <c r="Z9">
        <v>45.138532599999998</v>
      </c>
      <c r="AA9">
        <v>59.341950646298464</v>
      </c>
      <c r="AB9">
        <v>43.192721614729656</v>
      </c>
      <c r="AC9">
        <v>53.217069626106486</v>
      </c>
      <c r="AD9">
        <v>42.361300901885762</v>
      </c>
      <c r="AE9">
        <v>41.839162238477442</v>
      </c>
      <c r="AF9">
        <v>51.798172698466828</v>
      </c>
      <c r="AG9">
        <v>49.324035861676386</v>
      </c>
      <c r="AH9">
        <v>49.94220989366621</v>
      </c>
      <c r="AI9">
        <v>33.810262199999997</v>
      </c>
      <c r="AJ9">
        <v>52.450466067545584</v>
      </c>
      <c r="AK9">
        <v>45.761867876507694</v>
      </c>
      <c r="AL9">
        <v>43.780729434211487</v>
      </c>
      <c r="AM9">
        <v>29.4631647667353</v>
      </c>
      <c r="AN9">
        <v>51.758777633289988</v>
      </c>
      <c r="AO9">
        <v>47.050205118187158</v>
      </c>
      <c r="AP9">
        <v>53.373541024862241</v>
      </c>
      <c r="AQ9">
        <v>43.637183267905108</v>
      </c>
      <c r="AR9">
        <v>51.663357997954641</v>
      </c>
      <c r="AS9">
        <v>43.754342623330501</v>
      </c>
      <c r="AT9">
        <v>36.847471451876018</v>
      </c>
      <c r="AU9">
        <v>49.710943711509692</v>
      </c>
      <c r="AV9">
        <v>52.046215673141326</v>
      </c>
      <c r="AW9">
        <v>44.809503832805774</v>
      </c>
      <c r="AX9">
        <v>46.187610299108556</v>
      </c>
      <c r="AY9">
        <v>55.443665583860486</v>
      </c>
      <c r="AZ9">
        <v>68.981164871487991</v>
      </c>
      <c r="BA9">
        <v>34.970086917259287</v>
      </c>
      <c r="BB9">
        <v>51.989404975877399</v>
      </c>
      <c r="BC9">
        <v>45.207097183017453</v>
      </c>
      <c r="BD9">
        <v>54.517024775564117</v>
      </c>
      <c r="BE9">
        <v>59.892867687376096</v>
      </c>
      <c r="BF9">
        <v>49.061489438430748</v>
      </c>
      <c r="BG9">
        <v>42.902300248018285</v>
      </c>
      <c r="BH9">
        <v>56.591104782090341</v>
      </c>
      <c r="BI9">
        <v>48.801924456391788</v>
      </c>
      <c r="BJ9">
        <v>51.578358022286587</v>
      </c>
      <c r="BK9">
        <v>43.046323623764913</v>
      </c>
      <c r="BL9">
        <v>52.077292152801441</v>
      </c>
      <c r="BM9">
        <v>59.483295629651487</v>
      </c>
      <c r="BN9">
        <v>38.003411352222116</v>
      </c>
      <c r="BO9">
        <v>48.63877973165021</v>
      </c>
      <c r="BP9">
        <v>57.351530665233042</v>
      </c>
      <c r="BQ9">
        <v>49.949167189115009</v>
      </c>
      <c r="BR9">
        <v>39.571929524461169</v>
      </c>
      <c r="BS9">
        <v>47.776047264936643</v>
      </c>
      <c r="BT9">
        <v>58.247620264486031</v>
      </c>
      <c r="BU9">
        <v>50.663832800000002</v>
      </c>
      <c r="BV9">
        <f t="shared" si="0"/>
        <v>47.369036599140699</v>
      </c>
    </row>
    <row r="10" spans="1:74" x14ac:dyDescent="0.2">
      <c r="A10" s="18">
        <v>44469</v>
      </c>
      <c r="B10">
        <v>48.697588844775822</v>
      </c>
      <c r="C10">
        <v>58.850689461533655</v>
      </c>
      <c r="D10">
        <v>45.50962300100619</v>
      </c>
      <c r="E10">
        <v>67.940813810110967</v>
      </c>
      <c r="F10">
        <v>43.50829766463918</v>
      </c>
      <c r="G10">
        <v>46.956311267094279</v>
      </c>
      <c r="H10">
        <v>32.545659136155109</v>
      </c>
      <c r="I10">
        <v>51.089182647551667</v>
      </c>
      <c r="J10">
        <v>44.373350038033017</v>
      </c>
      <c r="K10">
        <v>64.242000931284508</v>
      </c>
      <c r="L10">
        <v>42.790492957746466</v>
      </c>
      <c r="M10">
        <v>38.437911364633614</v>
      </c>
      <c r="N10">
        <v>50.648218760213531</v>
      </c>
      <c r="O10">
        <v>48.438522854172291</v>
      </c>
      <c r="P10">
        <v>47.665369649805442</v>
      </c>
      <c r="Q10">
        <v>47.808375427733424</v>
      </c>
      <c r="R10">
        <v>42.591629226767559</v>
      </c>
      <c r="S10">
        <v>50.043580683156662</v>
      </c>
      <c r="T10">
        <v>45.942810090575648</v>
      </c>
      <c r="U10">
        <v>53.368249954849198</v>
      </c>
      <c r="V10">
        <v>46.872915704684218</v>
      </c>
      <c r="W10">
        <v>47.460848143586141</v>
      </c>
      <c r="X10">
        <v>51.420248528128411</v>
      </c>
      <c r="Y10">
        <v>42.87351929690486</v>
      </c>
      <c r="Z10">
        <v>47.1972807</v>
      </c>
      <c r="AA10">
        <v>70.364277320799047</v>
      </c>
      <c r="AB10">
        <v>45.511518347236034</v>
      </c>
      <c r="AC10">
        <v>55.241115074646586</v>
      </c>
      <c r="AD10">
        <v>44.069417873735993</v>
      </c>
      <c r="AE10">
        <v>43.611179047068497</v>
      </c>
      <c r="AF10">
        <v>54.644272986913336</v>
      </c>
      <c r="AG10">
        <v>51.842891703429622</v>
      </c>
      <c r="AH10">
        <v>51.959084604715677</v>
      </c>
      <c r="AI10">
        <v>35.713278799999998</v>
      </c>
      <c r="AJ10">
        <v>54.583884555144991</v>
      </c>
      <c r="AK10">
        <v>47.488104459444507</v>
      </c>
      <c r="AL10">
        <v>46.204838433502111</v>
      </c>
      <c r="AM10">
        <v>31.562295987545827</v>
      </c>
      <c r="AN10">
        <v>54.684655396618986</v>
      </c>
      <c r="AO10">
        <v>49.039525949078609</v>
      </c>
      <c r="AP10">
        <v>55.313055929188181</v>
      </c>
      <c r="AQ10">
        <v>45.852664400157778</v>
      </c>
      <c r="AR10">
        <v>53.522228237983519</v>
      </c>
      <c r="AS10">
        <v>46.269204045394886</v>
      </c>
      <c r="AT10">
        <v>38.829526916802607</v>
      </c>
      <c r="AU10">
        <v>52.596116269354638</v>
      </c>
      <c r="AV10">
        <v>54.86492520651931</v>
      </c>
      <c r="AW10">
        <v>46.926127912741705</v>
      </c>
      <c r="AX10">
        <v>48.762387438345627</v>
      </c>
      <c r="AY10">
        <v>57.832108052658569</v>
      </c>
      <c r="AZ10">
        <v>70.763520829771451</v>
      </c>
      <c r="BA10">
        <v>36.457839485269218</v>
      </c>
      <c r="BB10">
        <v>54.030839088071133</v>
      </c>
      <c r="BC10">
        <v>47.819574860303014</v>
      </c>
      <c r="BD10">
        <v>56.479659234896069</v>
      </c>
      <c r="BE10">
        <v>61.643257834577582</v>
      </c>
      <c r="BF10">
        <v>51.541522071994841</v>
      </c>
      <c r="BG10">
        <v>45.299810338958324</v>
      </c>
      <c r="BH10">
        <v>58.745363624321101</v>
      </c>
      <c r="BI10">
        <v>51.412548093295555</v>
      </c>
      <c r="BJ10">
        <v>54.37658131175565</v>
      </c>
      <c r="BK10">
        <v>45.417682535608876</v>
      </c>
      <c r="BL10">
        <v>54.772554468944172</v>
      </c>
      <c r="BM10">
        <v>61.667923456061551</v>
      </c>
      <c r="BN10">
        <v>39.315834359897657</v>
      </c>
      <c r="BO10">
        <v>51.610553945591654</v>
      </c>
      <c r="BP10">
        <v>59.962000647577398</v>
      </c>
      <c r="BQ10">
        <v>52.40608638188997</v>
      </c>
      <c r="BR10">
        <v>41.407586383852205</v>
      </c>
      <c r="BS10">
        <v>50.234350436162359</v>
      </c>
      <c r="BT10">
        <v>60.849726520843866</v>
      </c>
      <c r="BU10">
        <v>53.253945100000003</v>
      </c>
      <c r="BV10">
        <f t="shared" si="0"/>
        <v>49.541553316117636</v>
      </c>
    </row>
    <row r="11" spans="1:74" x14ac:dyDescent="0.2">
      <c r="A11" s="18">
        <v>44500</v>
      </c>
      <c r="B11">
        <v>50.387334172557367</v>
      </c>
      <c r="C11">
        <v>61.084420041180501</v>
      </c>
      <c r="D11">
        <v>47.230844982980457</v>
      </c>
      <c r="E11">
        <v>69.438964241676942</v>
      </c>
      <c r="F11">
        <v>44.814898250356684</v>
      </c>
      <c r="G11">
        <v>48.22703618540482</v>
      </c>
      <c r="H11">
        <v>33.887301999480655</v>
      </c>
      <c r="I11">
        <v>52.684168063054678</v>
      </c>
      <c r="J11">
        <v>46.011007203901734</v>
      </c>
      <c r="K11">
        <v>65.951573205614309</v>
      </c>
      <c r="L11">
        <v>44.053697183098578</v>
      </c>
      <c r="M11">
        <v>49.21017990346644</v>
      </c>
      <c r="N11">
        <v>53.57882122235538</v>
      </c>
      <c r="O11">
        <v>49.793985136123851</v>
      </c>
      <c r="P11">
        <v>50.010516352928796</v>
      </c>
      <c r="Q11">
        <v>57.405898647547666</v>
      </c>
      <c r="R11">
        <v>44.128635611255618</v>
      </c>
      <c r="S11">
        <v>51.532391048292112</v>
      </c>
      <c r="T11">
        <v>47.454899318811293</v>
      </c>
      <c r="U11">
        <v>54.776955029799531</v>
      </c>
      <c r="V11">
        <v>48.637832845928898</v>
      </c>
      <c r="W11">
        <v>49.06563434805561</v>
      </c>
      <c r="X11">
        <v>53.107830725549718</v>
      </c>
      <c r="Y11">
        <v>46.747229652273603</v>
      </c>
      <c r="Z11">
        <v>48.762185700000003</v>
      </c>
      <c r="AA11">
        <v>75.417156286721493</v>
      </c>
      <c r="AB11">
        <v>47.445649824955701</v>
      </c>
      <c r="AC11">
        <v>56.971858898137143</v>
      </c>
      <c r="AD11">
        <v>45.504236130090192</v>
      </c>
      <c r="AE11">
        <v>44.909620472686036</v>
      </c>
      <c r="AF11">
        <v>56.286855080495044</v>
      </c>
      <c r="AG11">
        <v>53.906361178312217</v>
      </c>
      <c r="AH11">
        <v>53.36338418862691</v>
      </c>
      <c r="AI11">
        <v>37.418945600000001</v>
      </c>
      <c r="AJ11">
        <v>55.978285662150448</v>
      </c>
      <c r="AK11">
        <v>49.302865995352441</v>
      </c>
      <c r="AL11">
        <v>48.14216873364154</v>
      </c>
      <c r="AM11">
        <v>32.802691708933864</v>
      </c>
      <c r="AN11">
        <v>56.963589076723018</v>
      </c>
      <c r="AO11">
        <v>50.41674806277269</v>
      </c>
      <c r="AP11">
        <v>58.905714409684556</v>
      </c>
      <c r="AQ11">
        <v>47.405097766674807</v>
      </c>
      <c r="AR11">
        <v>55.260783252120561</v>
      </c>
      <c r="AS11">
        <v>48.307341928510766</v>
      </c>
      <c r="AT11">
        <v>40.379282218597062</v>
      </c>
      <c r="AU11">
        <v>54.605360680259267</v>
      </c>
      <c r="AV11">
        <v>56.800997246409167</v>
      </c>
      <c r="AW11">
        <v>48.354372449563336</v>
      </c>
      <c r="AX11">
        <v>50.426112795450777</v>
      </c>
      <c r="AY11">
        <v>59.375961702855186</v>
      </c>
      <c r="AZ11">
        <v>71.940182082407233</v>
      </c>
      <c r="BA11">
        <v>37.672423524099784</v>
      </c>
      <c r="BB11">
        <v>55.339135370352849</v>
      </c>
      <c r="BC11">
        <v>49.720606025692724</v>
      </c>
      <c r="BD11">
        <v>57.668562801606768</v>
      </c>
      <c r="BE11">
        <v>62.790501497321685</v>
      </c>
      <c r="BF11">
        <v>52.916624790867324</v>
      </c>
      <c r="BG11">
        <v>47.06025385400963</v>
      </c>
      <c r="BH11">
        <v>60.312624188634253</v>
      </c>
      <c r="BI11">
        <v>53.092824588987988</v>
      </c>
      <c r="BJ11">
        <v>56.65877940029101</v>
      </c>
      <c r="BK11">
        <v>47.011420505581931</v>
      </c>
      <c r="BL11">
        <v>56.623580923415737</v>
      </c>
      <c r="BM11">
        <v>63.050391790433103</v>
      </c>
      <c r="BN11">
        <v>40.213683312802047</v>
      </c>
      <c r="BO11">
        <v>53.48283239011365</v>
      </c>
      <c r="BP11">
        <v>61.871743021742724</v>
      </c>
      <c r="BQ11">
        <v>54.053916668078699</v>
      </c>
      <c r="BR11">
        <v>42.77176702018474</v>
      </c>
      <c r="BS11">
        <v>52.058700945444976</v>
      </c>
      <c r="BT11">
        <v>62.564806942881418</v>
      </c>
      <c r="BU11">
        <v>55.074826799999997</v>
      </c>
      <c r="BV11">
        <f t="shared" si="0"/>
        <v>51.79554599686854</v>
      </c>
    </row>
    <row r="12" spans="1:74" x14ac:dyDescent="0.2">
      <c r="A12" s="18">
        <v>44530</v>
      </c>
      <c r="B12">
        <v>51.360511281107769</v>
      </c>
      <c r="C12">
        <v>62.138890622075238</v>
      </c>
      <c r="D12">
        <v>48.202778788722142</v>
      </c>
      <c r="E12">
        <v>70.456226880394581</v>
      </c>
      <c r="F12">
        <v>45.708492903807162</v>
      </c>
      <c r="G12">
        <v>49.037879704707734</v>
      </c>
      <c r="H12">
        <v>34.594189099512391</v>
      </c>
      <c r="I12">
        <v>53.832309315459568</v>
      </c>
      <c r="J12">
        <v>46.85108953420734</v>
      </c>
      <c r="K12">
        <v>66.942726002793847</v>
      </c>
      <c r="L12">
        <v>44.856954225352098</v>
      </c>
      <c r="M12">
        <v>49.824484422992548</v>
      </c>
      <c r="N12">
        <v>54.602897919163311</v>
      </c>
      <c r="O12">
        <v>50.504447610612665</v>
      </c>
      <c r="P12">
        <v>51.083184351666837</v>
      </c>
      <c r="Q12">
        <v>58.041388300472548</v>
      </c>
      <c r="R12">
        <v>45.046110191534645</v>
      </c>
      <c r="S12">
        <v>52.484098939929332</v>
      </c>
      <c r="T12">
        <v>48.413054869376452</v>
      </c>
      <c r="U12">
        <v>55.698031424959368</v>
      </c>
      <c r="V12">
        <v>49.756297778461864</v>
      </c>
      <c r="W12">
        <v>49.917297202181949</v>
      </c>
      <c r="X12">
        <v>54.168561560491149</v>
      </c>
      <c r="Y12">
        <v>47.685804356132984</v>
      </c>
      <c r="Z12">
        <v>49.583119500000002</v>
      </c>
      <c r="AA12">
        <v>76.169212690951809</v>
      </c>
      <c r="AB12">
        <v>48.753079483079055</v>
      </c>
      <c r="AC12">
        <v>57.751354207953497</v>
      </c>
      <c r="AD12">
        <v>46.06449849685707</v>
      </c>
      <c r="AE12">
        <v>45.816750783733909</v>
      </c>
      <c r="AF12">
        <v>57.319863023430948</v>
      </c>
      <c r="AG12">
        <v>54.87405720791233</v>
      </c>
      <c r="AH12">
        <v>54.259130836800743</v>
      </c>
      <c r="AI12">
        <v>38.046236299999997</v>
      </c>
      <c r="AJ12">
        <v>56.937791767407205</v>
      </c>
      <c r="AK12">
        <v>50.337501383202394</v>
      </c>
      <c r="AL12">
        <v>49.11572613194393</v>
      </c>
      <c r="AM12">
        <v>33.455531562295988</v>
      </c>
      <c r="AN12">
        <v>58.169700910273086</v>
      </c>
      <c r="AO12">
        <v>51.188383147750223</v>
      </c>
      <c r="AP12">
        <v>59.847268624983727</v>
      </c>
      <c r="AQ12">
        <v>48.285091756043499</v>
      </c>
      <c r="AR12">
        <v>56.133068639836374</v>
      </c>
      <c r="AS12">
        <v>49.370802130780511</v>
      </c>
      <c r="AT12">
        <v>41.435562805872756</v>
      </c>
      <c r="AU12">
        <v>55.851873812443564</v>
      </c>
      <c r="AV12">
        <v>57.981692342040631</v>
      </c>
      <c r="AW12">
        <v>49.206742687159156</v>
      </c>
      <c r="AX12">
        <v>51.308505663906367</v>
      </c>
      <c r="AY12">
        <v>60.324841853308257</v>
      </c>
      <c r="AZ12">
        <v>72.985944890864516</v>
      </c>
      <c r="BA12">
        <v>38.830567784174285</v>
      </c>
      <c r="BB12">
        <v>56.032541859805121</v>
      </c>
      <c r="BC12">
        <v>50.639437755631086</v>
      </c>
      <c r="BD12">
        <v>58.436901841317763</v>
      </c>
      <c r="BE12">
        <v>63.634063014045289</v>
      </c>
      <c r="BF12">
        <v>54.057617158633406</v>
      </c>
      <c r="BG12">
        <v>48.057190098721009</v>
      </c>
      <c r="BH12">
        <v>61.350013246787654</v>
      </c>
      <c r="BI12">
        <v>54.12388688022142</v>
      </c>
      <c r="BJ12">
        <v>57.986628901456008</v>
      </c>
      <c r="BK12">
        <v>47.958424226870264</v>
      </c>
      <c r="BL12">
        <v>57.683332896358237</v>
      </c>
      <c r="BM12">
        <v>63.984787384020201</v>
      </c>
      <c r="BN12">
        <v>40.853311854448975</v>
      </c>
      <c r="BO12">
        <v>54.684489219985139</v>
      </c>
      <c r="BP12">
        <v>63.008058062033037</v>
      </c>
      <c r="BQ12">
        <v>55.188335564328931</v>
      </c>
      <c r="BR12">
        <v>43.741447143345873</v>
      </c>
      <c r="BS12">
        <v>52.927369644854892</v>
      </c>
      <c r="BT12">
        <v>63.653563583289497</v>
      </c>
      <c r="BU12">
        <v>56.092121400000003</v>
      </c>
      <c r="BV12">
        <f t="shared" si="0"/>
        <v>52.705734292392108</v>
      </c>
    </row>
    <row r="13" spans="1:74" x14ac:dyDescent="0.2">
      <c r="A13" s="18">
        <v>44561</v>
      </c>
      <c r="B13">
        <v>52.93889803427907</v>
      </c>
      <c r="C13">
        <v>65.12135770886627</v>
      </c>
      <c r="D13">
        <v>49.654257027252683</v>
      </c>
      <c r="E13">
        <v>72.601726263871768</v>
      </c>
      <c r="F13">
        <v>47.428099421791693</v>
      </c>
      <c r="G13">
        <v>50.459881399007628</v>
      </c>
      <c r="H13">
        <v>35.673273897111862</v>
      </c>
      <c r="I13">
        <v>56.054117793086327</v>
      </c>
      <c r="J13">
        <v>48.424985457962315</v>
      </c>
      <c r="K13">
        <v>69.024812080090456</v>
      </c>
      <c r="L13">
        <v>46.716549295774634</v>
      </c>
      <c r="M13">
        <v>50.504607283896455</v>
      </c>
      <c r="N13">
        <v>56.095435232596145</v>
      </c>
      <c r="O13">
        <v>52.192999345373345</v>
      </c>
      <c r="P13">
        <v>52.802608055526335</v>
      </c>
      <c r="Q13">
        <v>59.410135245233832</v>
      </c>
      <c r="R13">
        <v>46.758098841333648</v>
      </c>
      <c r="S13">
        <v>54.718492343934045</v>
      </c>
      <c r="T13">
        <v>50.224567707163715</v>
      </c>
      <c r="U13">
        <v>57.877310216121849</v>
      </c>
      <c r="V13">
        <v>50.982504745780112</v>
      </c>
      <c r="W13">
        <v>51.444659510821751</v>
      </c>
      <c r="X13">
        <v>56.036824444744887</v>
      </c>
      <c r="Y13">
        <v>48.915743217424541</v>
      </c>
      <c r="Z13">
        <v>51.314776799999997</v>
      </c>
      <c r="AA13">
        <v>81.809635722679189</v>
      </c>
      <c r="AB13">
        <v>50.90763711803605</v>
      </c>
      <c r="AC13">
        <v>59.196723477341791</v>
      </c>
      <c r="AD13">
        <v>47.212353101940423</v>
      </c>
      <c r="AE13">
        <v>47.377548524801568</v>
      </c>
      <c r="AF13">
        <v>59.589070292851353</v>
      </c>
      <c r="AG13">
        <v>56.652910203500774</v>
      </c>
      <c r="AH13">
        <v>56.091077207582067</v>
      </c>
      <c r="AI13">
        <v>39.145757000000003</v>
      </c>
      <c r="AJ13">
        <v>59.385976917111449</v>
      </c>
      <c r="AK13">
        <v>52.777470399468854</v>
      </c>
      <c r="AL13">
        <v>51.062840928548709</v>
      </c>
      <c r="AM13">
        <v>34.625621453321948</v>
      </c>
      <c r="AN13">
        <v>60.617685305591678</v>
      </c>
      <c r="AO13">
        <v>53.301426059777313</v>
      </c>
      <c r="AP13">
        <v>61.101227925543455</v>
      </c>
      <c r="AQ13">
        <v>49.881665696200152</v>
      </c>
      <c r="AR13">
        <v>57.691150815135657</v>
      </c>
      <c r="AS13">
        <v>51.040299544507064</v>
      </c>
      <c r="AT13">
        <v>42.67536704730832</v>
      </c>
      <c r="AU13">
        <v>57.727707628660362</v>
      </c>
      <c r="AV13">
        <v>60.504949021358932</v>
      </c>
      <c r="AW13">
        <v>51.111704359101495</v>
      </c>
      <c r="AX13">
        <v>53.026532120608785</v>
      </c>
      <c r="AY13">
        <v>63.029577705590697</v>
      </c>
      <c r="AZ13">
        <v>77.538539351456066</v>
      </c>
      <c r="BA13">
        <v>40.67727734507281</v>
      </c>
      <c r="BB13">
        <v>58.653864345851851</v>
      </c>
      <c r="BC13">
        <v>52.331163469477886</v>
      </c>
      <c r="BD13">
        <v>61.308063516027275</v>
      </c>
      <c r="BE13">
        <v>66.341895482728063</v>
      </c>
      <c r="BF13">
        <v>56.028045947112339</v>
      </c>
      <c r="BG13">
        <v>49.56475222486992</v>
      </c>
      <c r="BH13">
        <v>64.312326135912045</v>
      </c>
      <c r="BI13">
        <v>56.184562323839053</v>
      </c>
      <c r="BJ13">
        <v>60.513428044394352</v>
      </c>
      <c r="BK13">
        <v>49.400744257667135</v>
      </c>
      <c r="BL13">
        <v>60.045620198736259</v>
      </c>
      <c r="BM13">
        <v>67.018567697233976</v>
      </c>
      <c r="BN13">
        <v>42.547142992513983</v>
      </c>
      <c r="BO13">
        <v>56.744400107218546</v>
      </c>
      <c r="BP13">
        <v>65.470073982662043</v>
      </c>
      <c r="BQ13">
        <v>57.551214056966643</v>
      </c>
      <c r="BR13">
        <v>46.053925761204241</v>
      </c>
      <c r="BS13">
        <v>54.703460781948067</v>
      </c>
      <c r="BT13">
        <v>66.344618136606869</v>
      </c>
      <c r="BU13">
        <v>58.2786933</v>
      </c>
      <c r="BV13">
        <f t="shared" si="0"/>
        <v>54.710976562941056</v>
      </c>
    </row>
    <row r="14" spans="1:74" x14ac:dyDescent="0.2">
      <c r="A14" s="18">
        <v>44592</v>
      </c>
      <c r="B14">
        <v>54.178367386462668</v>
      </c>
      <c r="C14">
        <v>67.00567791851249</v>
      </c>
      <c r="D14">
        <v>50.656162360043673</v>
      </c>
      <c r="E14">
        <v>74.346485819975342</v>
      </c>
      <c r="F14">
        <v>48.321694075242171</v>
      </c>
      <c r="G14">
        <v>51.966598087861556</v>
      </c>
      <c r="H14">
        <v>36.671571597564849</v>
      </c>
      <c r="I14">
        <v>57.425681127040278</v>
      </c>
      <c r="J14">
        <v>49.880307843751389</v>
      </c>
      <c r="K14">
        <v>70.664538016363991</v>
      </c>
      <c r="L14">
        <v>47.841109154929562</v>
      </c>
      <c r="M14">
        <v>50.921456779289173</v>
      </c>
      <c r="N14">
        <v>57.4245560518575</v>
      </c>
      <c r="O14">
        <v>53.309715429935707</v>
      </c>
      <c r="P14">
        <v>54.364286465453773</v>
      </c>
      <c r="Q14">
        <v>60.338927814893275</v>
      </c>
      <c r="R14">
        <v>47.812721683613148</v>
      </c>
      <c r="S14">
        <v>56.037691401649006</v>
      </c>
      <c r="T14">
        <v>52.148364398532827</v>
      </c>
      <c r="U14">
        <v>59.261934862440555</v>
      </c>
      <c r="V14">
        <v>51.988097070442777</v>
      </c>
      <c r="W14">
        <v>52.5778638043287</v>
      </c>
      <c r="X14">
        <v>57.329859019899452</v>
      </c>
      <c r="Y14">
        <v>49.75640045854032</v>
      </c>
      <c r="Z14">
        <v>52.199846100000002</v>
      </c>
      <c r="AA14">
        <v>83.40775558166861</v>
      </c>
      <c r="AB14">
        <v>52.591087867917196</v>
      </c>
      <c r="AC14">
        <v>60.147971991015986</v>
      </c>
      <c r="AD14">
        <v>48.209893413500957</v>
      </c>
      <c r="AE14">
        <v>48.393623407519399</v>
      </c>
      <c r="AF14">
        <v>61.076772240930978</v>
      </c>
      <c r="AG14">
        <v>57.791376120677377</v>
      </c>
      <c r="AH14">
        <v>57.39135460009247</v>
      </c>
      <c r="AI14">
        <v>40.245277700000003</v>
      </c>
      <c r="AJ14">
        <v>60.780378024116906</v>
      </c>
      <c r="AK14">
        <v>53.88956512116853</v>
      </c>
      <c r="AL14">
        <v>52.315256476113596</v>
      </c>
      <c r="AM14">
        <v>35.529553557977195</v>
      </c>
      <c r="AN14">
        <v>62.051365409622889</v>
      </c>
      <c r="AO14">
        <v>54.362831282151475</v>
      </c>
      <c r="AP14">
        <v>62.081832776500192</v>
      </c>
      <c r="AQ14">
        <v>51.084731118165251</v>
      </c>
      <c r="AR14">
        <v>58.533357396378513</v>
      </c>
      <c r="AS14">
        <v>52.238863583725781</v>
      </c>
      <c r="AT14">
        <v>43.743882544861336</v>
      </c>
      <c r="AU14">
        <v>59.110326519061537</v>
      </c>
      <c r="AV14">
        <v>62.199895810076654</v>
      </c>
      <c r="AW14">
        <v>52.448419205979953</v>
      </c>
      <c r="AX14">
        <v>54.276965775223623</v>
      </c>
      <c r="AY14">
        <v>64.546076252350829</v>
      </c>
      <c r="AZ14">
        <v>78.993560152732641</v>
      </c>
      <c r="BA14">
        <v>41.699966136132751</v>
      </c>
      <c r="BB14">
        <v>59.911077476113888</v>
      </c>
      <c r="BC14">
        <v>53.69644948825777</v>
      </c>
      <c r="BD14">
        <v>62.604804140943024</v>
      </c>
      <c r="BE14">
        <v>67.569277489560918</v>
      </c>
      <c r="BF14">
        <v>58.140359796867884</v>
      </c>
      <c r="BG14">
        <v>50.605456402275941</v>
      </c>
      <c r="BH14">
        <v>65.975625910716658</v>
      </c>
      <c r="BI14">
        <v>57.604718396093119</v>
      </c>
      <c r="BJ14">
        <v>62.333247116251499</v>
      </c>
      <c r="BK14">
        <v>50.655716668805333</v>
      </c>
      <c r="BL14">
        <v>61.661728848221067</v>
      </c>
      <c r="BM14">
        <v>68.526714971093853</v>
      </c>
      <c r="BN14">
        <v>43.556334691556913</v>
      </c>
      <c r="BO14">
        <v>58.467482943654645</v>
      </c>
      <c r="BP14">
        <v>67.012652195959376</v>
      </c>
      <c r="BQ14">
        <v>59.16430858905062</v>
      </c>
      <c r="BR14">
        <v>47.268431406089633</v>
      </c>
      <c r="BS14">
        <v>55.972097308443196</v>
      </c>
      <c r="BT14">
        <v>67.969767407574835</v>
      </c>
      <c r="BU14">
        <v>59.735631499999997</v>
      </c>
      <c r="BV14">
        <f t="shared" si="0"/>
        <v>56.004894355046105</v>
      </c>
    </row>
    <row r="15" spans="1:74" x14ac:dyDescent="0.2">
      <c r="A15" s="18">
        <v>44620</v>
      </c>
      <c r="B15">
        <v>54.962719085891351</v>
      </c>
      <c r="C15">
        <v>68.40955886940786</v>
      </c>
      <c r="D15">
        <v>51.339085012095651</v>
      </c>
      <c r="E15">
        <v>75.197287299630091</v>
      </c>
      <c r="F15">
        <v>48.89239318164752</v>
      </c>
      <c r="G15">
        <v>52.71693089676873</v>
      </c>
      <c r="H15">
        <v>37.395770218413688</v>
      </c>
      <c r="I15">
        <v>57.97803016198101</v>
      </c>
      <c r="J15">
        <v>50.749474249407122</v>
      </c>
      <c r="K15">
        <v>71.399587574003846</v>
      </c>
      <c r="L15">
        <v>48.569542253521114</v>
      </c>
      <c r="M15">
        <v>51.184730144800362</v>
      </c>
      <c r="N15">
        <v>58.405055016886372</v>
      </c>
      <c r="O15">
        <v>53.881551080134024</v>
      </c>
      <c r="P15">
        <v>55.074140288148065</v>
      </c>
      <c r="Q15">
        <v>60.958122861332903</v>
      </c>
      <c r="R15">
        <v>48.403877985339328</v>
      </c>
      <c r="S15">
        <v>56.897526501766791</v>
      </c>
      <c r="T15">
        <v>52.904409012650653</v>
      </c>
      <c r="U15">
        <v>59.990367828547349</v>
      </c>
      <c r="V15">
        <v>52.603765840644407</v>
      </c>
      <c r="W15">
        <v>53.316910082702798</v>
      </c>
      <c r="X15">
        <v>58.24801189788468</v>
      </c>
      <c r="Y15">
        <v>50.437046236148269</v>
      </c>
      <c r="Z15">
        <v>52.821959999999997</v>
      </c>
      <c r="AA15">
        <v>84.629847238542879</v>
      </c>
      <c r="AB15">
        <v>53.494402904438786</v>
      </c>
      <c r="AC15">
        <v>60.753071739992073</v>
      </c>
      <c r="AD15">
        <v>48.975129816889861</v>
      </c>
      <c r="AE15">
        <v>49.016163817062058</v>
      </c>
      <c r="AF15">
        <v>62.008894951475618</v>
      </c>
      <c r="AG15">
        <v>58.510032730895105</v>
      </c>
      <c r="AH15">
        <v>58.154184003698575</v>
      </c>
      <c r="AI15">
        <v>40.837327299999998</v>
      </c>
      <c r="AJ15">
        <v>61.603029058893298</v>
      </c>
      <c r="AK15">
        <v>54.448378886798714</v>
      </c>
      <c r="AL15">
        <v>53.05153983513123</v>
      </c>
      <c r="AM15">
        <v>35.901170089891018</v>
      </c>
      <c r="AN15">
        <v>63.049414824447339</v>
      </c>
      <c r="AO15">
        <v>54.890278049098143</v>
      </c>
      <c r="AP15">
        <v>62.758710461231395</v>
      </c>
      <c r="AQ15">
        <v>52.028588065140212</v>
      </c>
      <c r="AR15">
        <v>59.098838958070147</v>
      </c>
      <c r="AS15">
        <v>53.045626495792483</v>
      </c>
      <c r="AT15">
        <v>44.298531810766718</v>
      </c>
      <c r="AU15">
        <v>60.006468392469706</v>
      </c>
      <c r="AV15">
        <v>63.231748158070999</v>
      </c>
      <c r="AW15">
        <v>53.2531177300637</v>
      </c>
      <c r="AX15">
        <v>55.013047347542127</v>
      </c>
      <c r="AY15">
        <v>65.445375277825264</v>
      </c>
      <c r="AZ15">
        <v>79.839502479056236</v>
      </c>
      <c r="BA15">
        <v>42.280167061745125</v>
      </c>
      <c r="BB15">
        <v>60.716110112572125</v>
      </c>
      <c r="BC15">
        <v>54.655606121704395</v>
      </c>
      <c r="BD15">
        <v>63.424365783301418</v>
      </c>
      <c r="BE15">
        <v>68.273651356025127</v>
      </c>
      <c r="BF15">
        <v>59.337515001389285</v>
      </c>
      <c r="BG15">
        <v>51.339785050819444</v>
      </c>
      <c r="BH15">
        <v>66.700059610544457</v>
      </c>
      <c r="BI15">
        <v>58.532891829030596</v>
      </c>
      <c r="BJ15">
        <v>63.751252010401402</v>
      </c>
      <c r="BK15">
        <v>51.346079815218779</v>
      </c>
      <c r="BL15">
        <v>62.59668073726435</v>
      </c>
      <c r="BM15">
        <v>69.343081647596264</v>
      </c>
      <c r="BN15">
        <v>44.195963233203841</v>
      </c>
      <c r="BO15">
        <v>59.559392495713794</v>
      </c>
      <c r="BP15">
        <v>68.174625962965919</v>
      </c>
      <c r="BQ15">
        <v>60.261450090651856</v>
      </c>
      <c r="BR15">
        <v>48.107680465275401</v>
      </c>
      <c r="BS15">
        <v>56.859046073076385</v>
      </c>
      <c r="BT15">
        <v>68.884313156976518</v>
      </c>
      <c r="BU15">
        <v>60.630641099999998</v>
      </c>
      <c r="BV15">
        <f t="shared" si="0"/>
        <v>56.878286287421588</v>
      </c>
    </row>
    <row r="16" spans="1:74" x14ac:dyDescent="0.2">
      <c r="A16" s="18">
        <v>44651</v>
      </c>
      <c r="B16">
        <v>55.350053258448725</v>
      </c>
      <c r="C16">
        <v>69.289324265302284</v>
      </c>
      <c r="D16">
        <v>51.602406285457384</v>
      </c>
      <c r="E16">
        <v>75.542540073982735</v>
      </c>
      <c r="F16">
        <v>49.072613952091316</v>
      </c>
      <c r="G16">
        <v>52.928718383153821</v>
      </c>
      <c r="H16">
        <v>37.635246256383624</v>
      </c>
      <c r="I16">
        <v>58.226276919257742</v>
      </c>
      <c r="J16">
        <v>51.133160320372262</v>
      </c>
      <c r="K16">
        <v>71.812013570145666</v>
      </c>
      <c r="L16">
        <v>48.963468309859145</v>
      </c>
      <c r="M16">
        <v>51.338306274681891</v>
      </c>
      <c r="N16">
        <v>58.949776664124634</v>
      </c>
      <c r="O16">
        <v>54.216565905502733</v>
      </c>
      <c r="P16">
        <v>55.379114523083388</v>
      </c>
      <c r="Q16">
        <v>61.398077236434744</v>
      </c>
      <c r="R16">
        <v>48.649799006857414</v>
      </c>
      <c r="S16">
        <v>57.235571260306251</v>
      </c>
      <c r="T16">
        <v>53.271202934351379</v>
      </c>
      <c r="U16">
        <v>60.321473722232255</v>
      </c>
      <c r="V16">
        <v>52.850033348725056</v>
      </c>
      <c r="W16">
        <v>53.637163469998242</v>
      </c>
      <c r="X16">
        <v>58.660996324930245</v>
      </c>
      <c r="Y16">
        <v>50.740351547573567</v>
      </c>
      <c r="Z16">
        <v>53.1233966</v>
      </c>
      <c r="AA16">
        <v>85.358401880141002</v>
      </c>
      <c r="AB16">
        <v>53.954704585728493</v>
      </c>
      <c r="AC16">
        <v>61.0543004359889</v>
      </c>
      <c r="AD16">
        <v>49.234763596611096</v>
      </c>
      <c r="AE16">
        <v>49.305200435778289</v>
      </c>
      <c r="AF16">
        <v>62.385438424485265</v>
      </c>
      <c r="AG16">
        <v>58.958303685783392</v>
      </c>
      <c r="AH16">
        <v>58.460471567267689</v>
      </c>
      <c r="AI16">
        <v>41.098111099999997</v>
      </c>
      <c r="AJ16">
        <v>62.09266608883415</v>
      </c>
      <c r="AK16">
        <v>54.736084983954854</v>
      </c>
      <c r="AL16">
        <v>53.484503803722994</v>
      </c>
      <c r="AM16">
        <v>36.147240496158282</v>
      </c>
      <c r="AN16">
        <v>63.517555266579976</v>
      </c>
      <c r="AO16">
        <v>55.225630005860531</v>
      </c>
      <c r="AP16">
        <v>63.04942074890441</v>
      </c>
      <c r="AQ16">
        <v>52.522586825447505</v>
      </c>
      <c r="AR16">
        <v>59.43572159056729</v>
      </c>
      <c r="AS16">
        <v>53.342854937080219</v>
      </c>
      <c r="AT16">
        <v>44.57585644371941</v>
      </c>
      <c r="AU16">
        <v>60.42287115770749</v>
      </c>
      <c r="AV16">
        <v>63.794001637270227</v>
      </c>
      <c r="AW16">
        <v>53.621143358376884</v>
      </c>
      <c r="AX16">
        <v>55.272485934506847</v>
      </c>
      <c r="AY16">
        <v>65.765088049239182</v>
      </c>
      <c r="AZ16">
        <v>80.267104063372642</v>
      </c>
      <c r="BA16">
        <v>42.587199458178134</v>
      </c>
      <c r="BB16">
        <v>61.086935956863108</v>
      </c>
      <c r="BC16">
        <v>55.0770973750408</v>
      </c>
      <c r="BD16">
        <v>63.723613619820441</v>
      </c>
      <c r="BE16">
        <v>68.56046227171116</v>
      </c>
      <c r="BF16">
        <v>60.0918705771766</v>
      </c>
      <c r="BG16">
        <v>51.689928512376611</v>
      </c>
      <c r="BH16">
        <v>67.124784739700644</v>
      </c>
      <c r="BI16">
        <v>58.947345539912902</v>
      </c>
      <c r="BJ16">
        <v>64.448120201513802</v>
      </c>
      <c r="BK16">
        <v>51.607853201591162</v>
      </c>
      <c r="BL16">
        <v>63.07280878844287</v>
      </c>
      <c r="BM16">
        <v>69.653453985115249</v>
      </c>
      <c r="BN16">
        <v>44.482611579645614</v>
      </c>
      <c r="BO16">
        <v>60.027209232932286</v>
      </c>
      <c r="BP16">
        <v>68.793490014478863</v>
      </c>
      <c r="BQ16">
        <v>60.78672246979685</v>
      </c>
      <c r="BR16">
        <v>48.425205268559701</v>
      </c>
      <c r="BS16">
        <v>57.173463194916678</v>
      </c>
      <c r="BT16">
        <v>69.257797718795587</v>
      </c>
      <c r="BU16">
        <v>61.044080800000003</v>
      </c>
      <c r="BV16">
        <f t="shared" si="0"/>
        <v>57.204517227611461</v>
      </c>
    </row>
    <row r="17" spans="1:74" x14ac:dyDescent="0.2">
      <c r="A17" s="18">
        <v>44681</v>
      </c>
      <c r="B17">
        <v>55.703495690907332</v>
      </c>
      <c r="C17">
        <v>69.800960878517486</v>
      </c>
      <c r="D17">
        <v>51.87215002890111</v>
      </c>
      <c r="E17">
        <v>76.220715166461162</v>
      </c>
      <c r="F17">
        <v>49.237816324998128</v>
      </c>
      <c r="G17">
        <v>53.449110492557189</v>
      </c>
      <c r="H17">
        <v>37.802590957615628</v>
      </c>
      <c r="I17">
        <v>58.493142183330228</v>
      </c>
      <c r="J17">
        <v>51.465389950333332</v>
      </c>
      <c r="K17">
        <v>72.224439566287487</v>
      </c>
      <c r="L17">
        <v>49.264964788732385</v>
      </c>
      <c r="M17">
        <v>51.51382185168935</v>
      </c>
      <c r="N17">
        <v>59.592548207865782</v>
      </c>
      <c r="O17">
        <v>54.613192652778331</v>
      </c>
      <c r="P17">
        <v>55.720895993269529</v>
      </c>
      <c r="Q17">
        <v>61.789147792080826</v>
      </c>
      <c r="R17">
        <v>48.957200283755029</v>
      </c>
      <c r="S17">
        <v>57.574793875147243</v>
      </c>
      <c r="T17">
        <v>53.559398158544809</v>
      </c>
      <c r="U17">
        <v>60.664619830232979</v>
      </c>
      <c r="V17">
        <v>53.132214868400801</v>
      </c>
      <c r="W17">
        <v>53.950378321309167</v>
      </c>
      <c r="X17">
        <v>58.996546171904768</v>
      </c>
      <c r="Y17">
        <v>51.089033244172725</v>
      </c>
      <c r="Z17">
        <v>53.540277099999997</v>
      </c>
      <c r="AA17">
        <v>86.345475910693295</v>
      </c>
      <c r="AB17">
        <v>54.350175044301345</v>
      </c>
      <c r="AC17">
        <v>61.519355264896284</v>
      </c>
      <c r="AD17">
        <v>49.576386990981142</v>
      </c>
      <c r="AE17">
        <v>49.629810792182674</v>
      </c>
      <c r="AF17">
        <v>62.923966636827366</v>
      </c>
      <c r="AG17">
        <v>59.228689341112833</v>
      </c>
      <c r="AH17">
        <v>58.714748035136388</v>
      </c>
      <c r="AI17">
        <v>41.224978900000004</v>
      </c>
      <c r="AJ17">
        <v>62.484983957544522</v>
      </c>
      <c r="AK17">
        <v>55.128914462764193</v>
      </c>
      <c r="AL17">
        <v>53.790269318265203</v>
      </c>
      <c r="AM17">
        <v>36.338070607141056</v>
      </c>
      <c r="AN17">
        <v>63.881664499349803</v>
      </c>
      <c r="AO17">
        <v>55.456794946929747</v>
      </c>
      <c r="AP17">
        <v>63.578773810040353</v>
      </c>
      <c r="AQ17">
        <v>53.03349048629763</v>
      </c>
      <c r="AR17">
        <v>59.820730313421166</v>
      </c>
      <c r="AS17">
        <v>53.678684474639084</v>
      </c>
      <c r="AT17">
        <v>44.902120717781401</v>
      </c>
      <c r="AU17">
        <v>60.870268303529315</v>
      </c>
      <c r="AV17">
        <v>64.224901391679694</v>
      </c>
      <c r="AW17">
        <v>53.859501925937238</v>
      </c>
      <c r="AX17">
        <v>55.563600162903306</v>
      </c>
      <c r="AY17">
        <v>66.171995212856899</v>
      </c>
      <c r="AZ17">
        <v>80.705213141847594</v>
      </c>
      <c r="BA17">
        <v>43.343492493509437</v>
      </c>
      <c r="BB17">
        <v>61.355595497114741</v>
      </c>
      <c r="BC17">
        <v>55.488027344125044</v>
      </c>
      <c r="BD17">
        <v>63.966247000781806</v>
      </c>
      <c r="BE17">
        <v>68.885233455649754</v>
      </c>
      <c r="BF17">
        <v>60.626304307985166</v>
      </c>
      <c r="BG17">
        <v>51.947673004911749</v>
      </c>
      <c r="BH17">
        <v>67.487415551728731</v>
      </c>
      <c r="BI17">
        <v>59.340062168056626</v>
      </c>
      <c r="BJ17">
        <v>65.008531233468403</v>
      </c>
      <c r="BK17">
        <v>51.885025022456041</v>
      </c>
      <c r="BL17">
        <v>63.522193964500133</v>
      </c>
      <c r="BM17">
        <v>70.096062424182819</v>
      </c>
      <c r="BN17">
        <v>44.776366909883464</v>
      </c>
      <c r="BO17">
        <v>60.467209839829678</v>
      </c>
      <c r="BP17">
        <v>69.199753187485882</v>
      </c>
      <c r="BQ17">
        <v>61.160343629801595</v>
      </c>
      <c r="BR17">
        <v>48.880644885391725</v>
      </c>
      <c r="BS17">
        <v>57.576355832437606</v>
      </c>
      <c r="BT17">
        <v>69.689270673107615</v>
      </c>
      <c r="BU17">
        <v>61.561753899999999</v>
      </c>
      <c r="BV17">
        <f t="shared" si="0"/>
        <v>57.575574853792425</v>
      </c>
    </row>
    <row r="18" spans="1:74" x14ac:dyDescent="0.2">
      <c r="A18" s="18">
        <v>44712</v>
      </c>
      <c r="B18">
        <v>56.056938123365939</v>
      </c>
      <c r="C18">
        <v>70.119173894053773</v>
      </c>
      <c r="D18">
        <v>52.101218128492214</v>
      </c>
      <c r="E18">
        <v>76.646115906288529</v>
      </c>
      <c r="F18">
        <v>49.448073890515886</v>
      </c>
      <c r="G18">
        <v>54.011860099237573</v>
      </c>
      <c r="H18">
        <v>37.935312617213427</v>
      </c>
      <c r="I18">
        <v>58.74138894060696</v>
      </c>
      <c r="J18">
        <v>51.636538547586007</v>
      </c>
      <c r="K18">
        <v>72.643517594625138</v>
      </c>
      <c r="L18">
        <v>49.467429577464777</v>
      </c>
      <c r="M18">
        <v>51.645458534444941</v>
      </c>
      <c r="N18">
        <v>59.995642226822099</v>
      </c>
      <c r="O18">
        <v>54.855789595286709</v>
      </c>
      <c r="P18">
        <v>55.904932169523605</v>
      </c>
      <c r="Q18">
        <v>62.310575199608934</v>
      </c>
      <c r="R18">
        <v>49.174745802790262</v>
      </c>
      <c r="S18">
        <v>57.811542991755019</v>
      </c>
      <c r="T18">
        <v>53.768994685230936</v>
      </c>
      <c r="U18">
        <v>60.887363795075551</v>
      </c>
      <c r="V18">
        <v>53.368221230311427</v>
      </c>
      <c r="W18">
        <v>54.108745380960762</v>
      </c>
      <c r="X18">
        <v>59.291535048365887</v>
      </c>
      <c r="Y18">
        <v>51.356515093618654</v>
      </c>
      <c r="Z18">
        <v>53.7711647</v>
      </c>
      <c r="AA18">
        <v>86.768507638072847</v>
      </c>
      <c r="AB18">
        <v>54.624627220469385</v>
      </c>
      <c r="AC18">
        <v>61.847007530717399</v>
      </c>
      <c r="AD18">
        <v>49.822355834927578</v>
      </c>
      <c r="AE18">
        <v>50.016675189541324</v>
      </c>
      <c r="AF18">
        <v>63.270670815749455</v>
      </c>
      <c r="AG18">
        <v>59.392343816706969</v>
      </c>
      <c r="AH18">
        <v>58.841886269070741</v>
      </c>
      <c r="AI18">
        <v>41.415280500000001</v>
      </c>
      <c r="AJ18">
        <v>62.72676124872649</v>
      </c>
      <c r="AK18">
        <v>55.433218988602412</v>
      </c>
      <c r="AL18">
        <v>53.99085149580489</v>
      </c>
      <c r="AM18">
        <v>36.468638577813479</v>
      </c>
      <c r="AN18">
        <v>64.164499349804942</v>
      </c>
      <c r="AO18">
        <v>55.655401445594855</v>
      </c>
      <c r="AP18">
        <v>63.917212652405951</v>
      </c>
      <c r="AQ18">
        <v>53.318995473243291</v>
      </c>
      <c r="AR18">
        <v>60.19972327498045</v>
      </c>
      <c r="AS18">
        <v>53.900640778198103</v>
      </c>
      <c r="AT18">
        <v>45.118270799347471</v>
      </c>
      <c r="AU18">
        <v>61.177516945840686</v>
      </c>
      <c r="AV18">
        <v>64.474212993971875</v>
      </c>
      <c r="AW18">
        <v>54.025399488959245</v>
      </c>
      <c r="AX18">
        <v>55.762704194759948</v>
      </c>
      <c r="AY18">
        <v>66.413062061890926</v>
      </c>
      <c r="AZ18">
        <v>81.037534906251764</v>
      </c>
      <c r="BA18">
        <v>43.921435827971564</v>
      </c>
      <c r="BB18">
        <v>61.54763030933686</v>
      </c>
      <c r="BC18">
        <v>55.724216064673463</v>
      </c>
      <c r="BD18">
        <v>64.163049632006022</v>
      </c>
      <c r="BE18">
        <v>69.075034796912561</v>
      </c>
      <c r="BF18">
        <v>61.015897038740526</v>
      </c>
      <c r="BG18">
        <v>52.083839906628427</v>
      </c>
      <c r="BH18">
        <v>67.752351304808613</v>
      </c>
      <c r="BI18">
        <v>59.577720939331797</v>
      </c>
      <c r="BJ18">
        <v>65.36819483783205</v>
      </c>
      <c r="BK18">
        <v>52.041575773129722</v>
      </c>
      <c r="BL18">
        <v>63.77074539209773</v>
      </c>
      <c r="BM18">
        <v>70.433756270286224</v>
      </c>
      <c r="BN18">
        <v>44.980100445371001</v>
      </c>
      <c r="BO18">
        <v>60.753463108224992</v>
      </c>
      <c r="BP18">
        <v>69.531483868602891</v>
      </c>
      <c r="BQ18">
        <v>61.404341122049594</v>
      </c>
      <c r="BR18">
        <v>49.23986486486487</v>
      </c>
      <c r="BS18">
        <v>57.80522224903298</v>
      </c>
      <c r="BT18">
        <v>69.972824083857091</v>
      </c>
      <c r="BU18">
        <v>61.829033899999999</v>
      </c>
      <c r="BV18">
        <f t="shared" si="0"/>
        <v>57.808382620393999</v>
      </c>
    </row>
    <row r="19" spans="1:74" x14ac:dyDescent="0.2">
      <c r="A19" s="18">
        <v>44741</v>
      </c>
      <c r="B19">
        <v>56.313547012685198</v>
      </c>
      <c r="C19">
        <v>70.44986585137579</v>
      </c>
      <c r="D19">
        <v>52.253216587099395</v>
      </c>
      <c r="E19">
        <v>76.997533908754619</v>
      </c>
      <c r="F19">
        <v>49.643313058496659</v>
      </c>
      <c r="G19">
        <v>54.320464722255849</v>
      </c>
      <c r="H19">
        <v>38.102657318445431</v>
      </c>
      <c r="I19">
        <v>58.983429528951774</v>
      </c>
      <c r="J19">
        <v>51.828940892209928</v>
      </c>
      <c r="K19">
        <v>72.976119204416932</v>
      </c>
      <c r="L19">
        <v>49.577464788732385</v>
      </c>
      <c r="M19">
        <v>51.97455024133393</v>
      </c>
      <c r="N19">
        <v>60.333369648109823</v>
      </c>
      <c r="O19">
        <v>55.098386537795086</v>
      </c>
      <c r="P19">
        <v>56.141550110421704</v>
      </c>
      <c r="Q19">
        <v>62.506110477431974</v>
      </c>
      <c r="R19">
        <v>49.354457318515017</v>
      </c>
      <c r="S19">
        <v>57.988221436984702</v>
      </c>
      <c r="T19">
        <v>54.008533572872224</v>
      </c>
      <c r="U19">
        <v>61.098067545602312</v>
      </c>
      <c r="V19">
        <v>53.517007849776824</v>
      </c>
      <c r="W19">
        <v>54.291747316558158</v>
      </c>
      <c r="X19">
        <v>59.459924532012444</v>
      </c>
      <c r="Y19">
        <v>51.533244172716856</v>
      </c>
      <c r="Z19">
        <v>53.9892252</v>
      </c>
      <c r="AA19">
        <v>87.074030552291418</v>
      </c>
      <c r="AB19">
        <v>54.866663785278995</v>
      </c>
      <c r="AC19">
        <v>62.135024441802088</v>
      </c>
      <c r="AD19">
        <v>50.04099480732441</v>
      </c>
      <c r="AE19">
        <v>50.25012784311982</v>
      </c>
      <c r="AF19">
        <v>63.515068843514207</v>
      </c>
      <c r="AG19">
        <v>59.527536644371693</v>
      </c>
      <c r="AH19">
        <v>58.963245492371712</v>
      </c>
      <c r="AI19">
        <v>41.521003700000001</v>
      </c>
      <c r="AJ19">
        <v>62.922920183081672</v>
      </c>
      <c r="AK19">
        <v>55.626867323226733</v>
      </c>
      <c r="AL19">
        <v>54.118049949854445</v>
      </c>
      <c r="AM19">
        <v>36.569075478330731</v>
      </c>
      <c r="AN19">
        <v>64.434330299089723</v>
      </c>
      <c r="AO19">
        <v>55.795402747932549</v>
      </c>
      <c r="AP19">
        <v>64.233956697184013</v>
      </c>
      <c r="AQ19">
        <v>53.552846597419176</v>
      </c>
      <c r="AR19">
        <v>60.416290681585757</v>
      </c>
      <c r="AS19">
        <v>54.060835327723311</v>
      </c>
      <c r="AT19">
        <v>45.261011419249591</v>
      </c>
      <c r="AU19">
        <v>61.34865982993518</v>
      </c>
      <c r="AV19">
        <v>64.723524596264056</v>
      </c>
      <c r="AW19">
        <v>54.181762709278836</v>
      </c>
      <c r="AX19">
        <v>55.907507127019329</v>
      </c>
      <c r="AY19">
        <v>66.63019319541803</v>
      </c>
      <c r="AZ19">
        <v>81.305743146976681</v>
      </c>
      <c r="BA19">
        <v>44.406817925273742</v>
      </c>
      <c r="BB19">
        <v>61.691419922429283</v>
      </c>
      <c r="BC19">
        <v>55.922960231964204</v>
      </c>
      <c r="BD19">
        <v>64.30054188121747</v>
      </c>
      <c r="BE19">
        <v>69.188915601670246</v>
      </c>
      <c r="BF19">
        <v>61.268334210261827</v>
      </c>
      <c r="BG19">
        <v>52.220006808345104</v>
      </c>
      <c r="BH19">
        <v>67.963471983044144</v>
      </c>
      <c r="BI19">
        <v>59.764659850883611</v>
      </c>
      <c r="BJ19">
        <v>65.677086160668182</v>
      </c>
      <c r="BK19">
        <v>52.22122417554214</v>
      </c>
      <c r="BL19">
        <v>64.003565716682829</v>
      </c>
      <c r="BM19">
        <v>70.649049757931436</v>
      </c>
      <c r="BN19">
        <v>45.155406045674233</v>
      </c>
      <c r="BO19">
        <v>60.989141594218303</v>
      </c>
      <c r="BP19">
        <v>69.817395394869479</v>
      </c>
      <c r="BQ19">
        <v>61.58733924123559</v>
      </c>
      <c r="BR19">
        <v>49.495381457406779</v>
      </c>
      <c r="BS19">
        <v>58.00045334561753</v>
      </c>
      <c r="BT19">
        <v>70.198880529168633</v>
      </c>
      <c r="BU19">
        <v>62.039830000000002</v>
      </c>
      <c r="BV19">
        <f t="shared" si="0"/>
        <v>57.994337391301116</v>
      </c>
    </row>
    <row r="20" spans="1:74" x14ac:dyDescent="0.2">
      <c r="A20" s="18">
        <v>44769</v>
      </c>
      <c r="B20">
        <v>56.44911397308028</v>
      </c>
      <c r="C20">
        <v>70.705684157983384</v>
      </c>
      <c r="D20">
        <v>52.368821048575278</v>
      </c>
      <c r="E20">
        <v>77.299630086313186</v>
      </c>
      <c r="F20">
        <v>49.81602463017196</v>
      </c>
      <c r="G20">
        <v>54.604865061115831</v>
      </c>
      <c r="H20">
        <v>38.192100176000466</v>
      </c>
      <c r="I20">
        <v>59.169614596909327</v>
      </c>
      <c r="J20">
        <v>51.978835742091356</v>
      </c>
      <c r="K20">
        <v>73.215592363467024</v>
      </c>
      <c r="L20">
        <v>49.718309859154921</v>
      </c>
      <c r="M20">
        <v>52.018429135585791</v>
      </c>
      <c r="N20">
        <v>60.507680575226068</v>
      </c>
      <c r="O20">
        <v>55.258192460241077</v>
      </c>
      <c r="P20">
        <v>56.283520874960566</v>
      </c>
      <c r="Q20">
        <v>62.620172722828748</v>
      </c>
      <c r="R20">
        <v>49.434854575549778</v>
      </c>
      <c r="S20">
        <v>58.131919905771511</v>
      </c>
      <c r="T20">
        <v>54.184444943483797</v>
      </c>
      <c r="U20">
        <v>61.242550117392092</v>
      </c>
      <c r="V20">
        <v>53.624749884562107</v>
      </c>
      <c r="W20">
        <v>54.386767552349113</v>
      </c>
      <c r="X20">
        <v>59.628314015659001</v>
      </c>
      <c r="Y20">
        <v>51.705196790217812</v>
      </c>
      <c r="Z20">
        <v>54.117496199999998</v>
      </c>
      <c r="AA20">
        <v>87.379553466509989</v>
      </c>
      <c r="AB20">
        <v>55.104378268574152</v>
      </c>
      <c r="AC20">
        <v>62.325274144536927</v>
      </c>
      <c r="AD20">
        <v>50.13664935774802</v>
      </c>
      <c r="AE20">
        <v>50.43466660737711</v>
      </c>
      <c r="AF20">
        <v>63.699788283103842</v>
      </c>
      <c r="AG20">
        <v>59.712537355912893</v>
      </c>
      <c r="AH20">
        <v>59.073046694405924</v>
      </c>
      <c r="AI20">
        <v>41.6760643</v>
      </c>
      <c r="AJ20">
        <v>63.093228715235007</v>
      </c>
      <c r="AK20">
        <v>55.770720371804799</v>
      </c>
      <c r="AL20">
        <v>54.250140652136679</v>
      </c>
      <c r="AM20">
        <v>36.65946868879626</v>
      </c>
      <c r="AN20">
        <v>64.593628088426527</v>
      </c>
      <c r="AO20">
        <v>55.925636517549009</v>
      </c>
      <c r="AP20">
        <v>64.489955308716972</v>
      </c>
      <c r="AQ20">
        <v>53.766036176487155</v>
      </c>
      <c r="AR20">
        <v>60.61481080430729</v>
      </c>
      <c r="AS20">
        <v>54.209449548367175</v>
      </c>
      <c r="AT20">
        <v>45.371125611745512</v>
      </c>
      <c r="AU20">
        <v>61.546754349320146</v>
      </c>
      <c r="AV20">
        <v>64.905856962119529</v>
      </c>
      <c r="AW20">
        <v>54.366728957705668</v>
      </c>
      <c r="AX20">
        <v>56.0462766037679</v>
      </c>
      <c r="AY20">
        <v>66.775517182424352</v>
      </c>
      <c r="AZ20">
        <v>81.569677152789637</v>
      </c>
      <c r="BA20">
        <v>44.761259735861842</v>
      </c>
      <c r="BB20">
        <v>61.822911739665116</v>
      </c>
      <c r="BC20">
        <v>56.124584749505537</v>
      </c>
      <c r="BD20">
        <v>64.424554498153284</v>
      </c>
      <c r="BE20">
        <v>69.311232021595174</v>
      </c>
      <c r="BF20">
        <v>61.511312377698026</v>
      </c>
      <c r="BG20">
        <v>52.317268880999876</v>
      </c>
      <c r="BH20">
        <v>68.17542058550805</v>
      </c>
      <c r="BI20">
        <v>59.914645721779827</v>
      </c>
      <c r="BJ20">
        <v>65.941485211641634</v>
      </c>
      <c r="BK20">
        <v>52.344411651482083</v>
      </c>
      <c r="BL20">
        <v>64.215935607351668</v>
      </c>
      <c r="BM20">
        <v>70.855600362829634</v>
      </c>
      <c r="BN20">
        <v>45.337818629773544</v>
      </c>
      <c r="BO20">
        <v>61.19447521077042</v>
      </c>
      <c r="BP20">
        <v>70.055044078026967</v>
      </c>
      <c r="BQ20">
        <v>61.744073741464341</v>
      </c>
      <c r="BR20">
        <v>49.700650017105716</v>
      </c>
      <c r="BS20">
        <v>58.159124311755534</v>
      </c>
      <c r="BT20">
        <v>70.405034178751663</v>
      </c>
      <c r="BU20">
        <v>62.245385200000001</v>
      </c>
      <c r="BV20">
        <f t="shared" si="0"/>
        <v>58.145522108763522</v>
      </c>
    </row>
    <row r="21" spans="1:74" x14ac:dyDescent="0.2">
      <c r="A21" s="18">
        <v>44804</v>
      </c>
      <c r="B21">
        <v>56.604047642103232</v>
      </c>
      <c r="C21">
        <v>70.936544581019504</v>
      </c>
      <c r="D21">
        <v>52.591466678084387</v>
      </c>
      <c r="E21">
        <v>77.6078914919852</v>
      </c>
      <c r="F21">
        <v>49.973717804310276</v>
      </c>
      <c r="G21">
        <v>54.901367542054956</v>
      </c>
      <c r="H21">
        <v>38.405608932744748</v>
      </c>
      <c r="I21">
        <v>59.436479860981812</v>
      </c>
      <c r="J21">
        <v>52.230524855698228</v>
      </c>
      <c r="K21">
        <v>73.541541941062974</v>
      </c>
      <c r="L21">
        <v>49.975792253521121</v>
      </c>
      <c r="M21">
        <v>52.17200526546732</v>
      </c>
      <c r="N21">
        <v>60.681991502342314</v>
      </c>
      <c r="O21">
        <v>55.437252108282969</v>
      </c>
      <c r="P21">
        <v>56.493847933536649</v>
      </c>
      <c r="Q21">
        <v>62.799413394166535</v>
      </c>
      <c r="R21">
        <v>49.728068101205963</v>
      </c>
      <c r="S21">
        <v>58.358068315665506</v>
      </c>
      <c r="T21">
        <v>54.708436260199122</v>
      </c>
      <c r="U21">
        <v>61.501414725182109</v>
      </c>
      <c r="V21">
        <v>53.814581088707612</v>
      </c>
      <c r="W21">
        <v>54.580327291923282</v>
      </c>
      <c r="X21">
        <v>59.828660627588846</v>
      </c>
      <c r="Y21">
        <v>51.891478792510512</v>
      </c>
      <c r="Z21">
        <v>54.226526399999997</v>
      </c>
      <c r="AA21">
        <v>87.873090481786136</v>
      </c>
      <c r="AB21">
        <v>55.454466871245195</v>
      </c>
      <c r="AC21">
        <v>62.53930506011362</v>
      </c>
      <c r="AD21">
        <v>50.191309100847228</v>
      </c>
      <c r="AE21">
        <v>50.628098806056435</v>
      </c>
      <c r="AF21">
        <v>63.964079173593632</v>
      </c>
      <c r="AG21">
        <v>59.883307243489384</v>
      </c>
      <c r="AH21">
        <v>59.223300970873794</v>
      </c>
      <c r="AI21">
        <v>41.824076699999999</v>
      </c>
      <c r="AJ21">
        <v>63.278743366330609</v>
      </c>
      <c r="AK21">
        <v>56.086090516764408</v>
      </c>
      <c r="AL21">
        <v>54.433599960862004</v>
      </c>
      <c r="AM21">
        <v>36.734796364184199</v>
      </c>
      <c r="AN21">
        <v>64.866710013003896</v>
      </c>
      <c r="AO21">
        <v>56.10470795077164</v>
      </c>
      <c r="AP21">
        <v>64.7285980821799</v>
      </c>
      <c r="AQ21">
        <v>53.994252333815432</v>
      </c>
      <c r="AR21">
        <v>60.831378210912597</v>
      </c>
      <c r="AS21">
        <v>54.369644097892383</v>
      </c>
      <c r="AT21">
        <v>45.562805872756933</v>
      </c>
      <c r="AU21">
        <v>61.816270702224855</v>
      </c>
      <c r="AV21">
        <v>65.164099129269928</v>
      </c>
      <c r="AW21">
        <v>54.524999046565739</v>
      </c>
      <c r="AX21">
        <v>56.347949379308268</v>
      </c>
      <c r="AY21">
        <v>67.021713113352718</v>
      </c>
      <c r="AZ21">
        <v>82.108943124180755</v>
      </c>
      <c r="BA21">
        <v>45.140535049102617</v>
      </c>
      <c r="BB21">
        <v>62.122788761706552</v>
      </c>
      <c r="BC21">
        <v>56.372294871056319</v>
      </c>
      <c r="BD21">
        <v>64.629444908742883</v>
      </c>
      <c r="BE21">
        <v>69.471508709772664</v>
      </c>
      <c r="BF21">
        <v>61.798629626783161</v>
      </c>
      <c r="BG21">
        <v>52.531245440840365</v>
      </c>
      <c r="BH21">
        <v>68.716883030865048</v>
      </c>
      <c r="BI21">
        <v>60.167520450972006</v>
      </c>
      <c r="BJ21">
        <v>66.348302108912378</v>
      </c>
      <c r="BK21">
        <v>52.477864750417027</v>
      </c>
      <c r="BL21">
        <v>64.521643375894712</v>
      </c>
      <c r="BM21">
        <v>71.17580844343901</v>
      </c>
      <c r="BN21">
        <v>45.541552165261081</v>
      </c>
      <c r="BO21">
        <v>61.425096218523535</v>
      </c>
      <c r="BP21">
        <v>70.334846383646834</v>
      </c>
      <c r="BQ21">
        <v>61.982987952623837</v>
      </c>
      <c r="BR21">
        <v>49.934784468012317</v>
      </c>
      <c r="BS21">
        <v>58.330956924854299</v>
      </c>
      <c r="BT21">
        <v>70.638707743416091</v>
      </c>
      <c r="BU21">
        <v>62.562161500000002</v>
      </c>
      <c r="BV21">
        <f t="shared" si="0"/>
        <v>58.344512620259906</v>
      </c>
    </row>
    <row r="22" spans="1:74" x14ac:dyDescent="0.2">
      <c r="A22" s="18">
        <v>44832</v>
      </c>
      <c r="B22">
        <v>56.768664665440113</v>
      </c>
      <c r="C22">
        <v>71.223560242091452</v>
      </c>
      <c r="D22">
        <v>52.762732546937549</v>
      </c>
      <c r="E22">
        <v>78.008631319358813</v>
      </c>
      <c r="F22">
        <v>50.078846587069158</v>
      </c>
      <c r="G22">
        <v>54.973980394529846</v>
      </c>
      <c r="H22">
        <v>38.469084509074129</v>
      </c>
      <c r="I22">
        <v>59.591634084279768</v>
      </c>
      <c r="J22">
        <v>52.358047339925712</v>
      </c>
      <c r="K22">
        <v>73.850861438169346</v>
      </c>
      <c r="L22">
        <v>50.147447183098585</v>
      </c>
      <c r="M22">
        <v>52.17200526546732</v>
      </c>
      <c r="N22">
        <v>60.758252532955673</v>
      </c>
      <c r="O22">
        <v>55.541222226500842</v>
      </c>
      <c r="P22">
        <v>56.609527815753495</v>
      </c>
      <c r="Q22">
        <v>62.913475639563309</v>
      </c>
      <c r="R22">
        <v>49.869945613620246</v>
      </c>
      <c r="S22">
        <v>58.504122497055377</v>
      </c>
      <c r="T22">
        <v>54.86189086009432</v>
      </c>
      <c r="U22">
        <v>61.663957618445608</v>
      </c>
      <c r="V22">
        <v>53.942845415832956</v>
      </c>
      <c r="W22">
        <v>54.685905331691011</v>
      </c>
      <c r="X22">
        <v>59.97861330645658</v>
      </c>
      <c r="Y22">
        <v>52.001337409247235</v>
      </c>
      <c r="Z22">
        <v>54.374037999999999</v>
      </c>
      <c r="AA22">
        <v>88.131609870740306</v>
      </c>
      <c r="AB22">
        <v>55.597095561222289</v>
      </c>
      <c r="AC22">
        <v>62.753335975690312</v>
      </c>
      <c r="AD22">
        <v>50.27329871549604</v>
      </c>
      <c r="AE22">
        <v>50.794850701469649</v>
      </c>
      <c r="AF22">
        <v>64.177216988504753</v>
      </c>
      <c r="AG22">
        <v>59.97580759925998</v>
      </c>
      <c r="AH22">
        <v>59.29264909847435</v>
      </c>
      <c r="AI22">
        <v>41.894558799999999</v>
      </c>
      <c r="AJ22">
        <v>63.444490062801272</v>
      </c>
      <c r="AK22">
        <v>56.301870089631507</v>
      </c>
      <c r="AL22">
        <v>54.533891049631848</v>
      </c>
      <c r="AM22">
        <v>36.805102194546272</v>
      </c>
      <c r="AN22">
        <v>64.983745123537062</v>
      </c>
      <c r="AO22">
        <v>56.2349417203881</v>
      </c>
      <c r="AP22">
        <v>65.001952531782891</v>
      </c>
      <c r="AQ22">
        <v>54.249704164240498</v>
      </c>
      <c r="AR22">
        <v>61.047945617517904</v>
      </c>
      <c r="AS22">
        <v>54.514398208909135</v>
      </c>
      <c r="AT22">
        <v>45.681076672104403</v>
      </c>
      <c r="AU22">
        <v>61.991456331612916</v>
      </c>
      <c r="AV22">
        <v>65.390712212547442</v>
      </c>
      <c r="AW22">
        <v>54.706151557911603</v>
      </c>
      <c r="AX22">
        <v>56.522919589121685</v>
      </c>
      <c r="AY22">
        <v>67.17729526414773</v>
      </c>
      <c r="AZ22">
        <v>82.653729982333147</v>
      </c>
      <c r="BA22">
        <v>45.607856417202854</v>
      </c>
      <c r="BB22">
        <v>62.365906725948342</v>
      </c>
      <c r="BC22">
        <v>56.55279682009332</v>
      </c>
      <c r="BD22">
        <v>64.791200496050465</v>
      </c>
      <c r="BE22">
        <v>69.619131975199295</v>
      </c>
      <c r="BF22">
        <v>62.071167181985317</v>
      </c>
      <c r="BG22">
        <v>52.657686135291563</v>
      </c>
      <c r="BH22">
        <v>68.963604450920684</v>
      </c>
      <c r="BI22">
        <v>60.315332613594364</v>
      </c>
      <c r="BJ22">
        <v>66.670392096128836</v>
      </c>
      <c r="BK22">
        <v>52.619017066598218</v>
      </c>
      <c r="BL22">
        <v>64.756561180881477</v>
      </c>
      <c r="BM22">
        <v>71.493830803361632</v>
      </c>
      <c r="BN22">
        <v>45.709750781768236</v>
      </c>
      <c r="BO22">
        <v>61.649142504564388</v>
      </c>
      <c r="BP22">
        <v>70.600597481779246</v>
      </c>
      <c r="BQ22">
        <v>62.216818882694831</v>
      </c>
      <c r="BR22">
        <v>50.177471775573039</v>
      </c>
      <c r="BS22">
        <v>58.48670308055658</v>
      </c>
      <c r="BT22">
        <v>70.896461233776748</v>
      </c>
      <c r="BU22">
        <v>62.817795400000001</v>
      </c>
      <c r="BV22">
        <f t="shared" si="0"/>
        <v>58.495412788805979</v>
      </c>
    </row>
    <row r="23" spans="1:74" x14ac:dyDescent="0.2">
      <c r="A23" s="18">
        <v>44860</v>
      </c>
      <c r="B23">
        <v>57.030115231916341</v>
      </c>
      <c r="C23">
        <v>71.785112622449603</v>
      </c>
      <c r="D23">
        <v>52.976814883004003</v>
      </c>
      <c r="E23">
        <v>78.810110974106038</v>
      </c>
      <c r="F23">
        <v>50.401742134114286</v>
      </c>
      <c r="G23">
        <v>55.415708580418752</v>
      </c>
      <c r="H23">
        <v>38.598920915202406</v>
      </c>
      <c r="I23">
        <v>59.827468503692664</v>
      </c>
      <c r="J23">
        <v>52.580652378182457</v>
      </c>
      <c r="K23">
        <v>74.476152464577908</v>
      </c>
      <c r="L23">
        <v>50.349911971830977</v>
      </c>
      <c r="M23">
        <v>52.501096972356308</v>
      </c>
      <c r="N23">
        <v>61.12866325307769</v>
      </c>
      <c r="O23">
        <v>55.826177365320206</v>
      </c>
      <c r="P23">
        <v>56.825113050793981</v>
      </c>
      <c r="Q23">
        <v>63.239367769268377</v>
      </c>
      <c r="R23">
        <v>50.148971388035001</v>
      </c>
      <c r="S23">
        <v>58.836277974087182</v>
      </c>
      <c r="T23">
        <v>55.16131446964593</v>
      </c>
      <c r="U23">
        <v>61.922822226235624</v>
      </c>
      <c r="V23">
        <v>54.183982350828593</v>
      </c>
      <c r="W23">
        <v>54.928734823156788</v>
      </c>
      <c r="X23">
        <v>60.24041593431582</v>
      </c>
      <c r="Y23">
        <v>52.216278181123428</v>
      </c>
      <c r="Z23">
        <v>54.598512100000001</v>
      </c>
      <c r="AA23">
        <v>88.531139835487664</v>
      </c>
      <c r="AB23">
        <v>55.895319185719849</v>
      </c>
      <c r="AC23">
        <v>63.078345884529</v>
      </c>
      <c r="AD23">
        <v>50.491937687892872</v>
      </c>
      <c r="AE23">
        <v>51.115014340663016</v>
      </c>
      <c r="AF23">
        <v>64.687326825525375</v>
      </c>
      <c r="AG23">
        <v>60.16080831080118</v>
      </c>
      <c r="AH23">
        <v>59.546925566343049</v>
      </c>
      <c r="AI23">
        <v>42.063715799999997</v>
      </c>
      <c r="AJ23">
        <v>63.719720815656224</v>
      </c>
      <c r="AK23">
        <v>56.750027664047792</v>
      </c>
      <c r="AL23">
        <v>54.678212372495771</v>
      </c>
      <c r="AM23">
        <v>36.8954954050118</v>
      </c>
      <c r="AN23">
        <v>65.237321196358906</v>
      </c>
      <c r="AO23">
        <v>56.414013153610732</v>
      </c>
      <c r="AP23">
        <v>65.574695188093912</v>
      </c>
      <c r="AQ23">
        <v>54.615037848193992</v>
      </c>
      <c r="AR23">
        <v>61.35474944354209</v>
      </c>
      <c r="AS23">
        <v>54.730564348027485</v>
      </c>
      <c r="AT23">
        <v>45.844208809135395</v>
      </c>
      <c r="AU23">
        <v>62.341827590389045</v>
      </c>
      <c r="AV23">
        <v>65.756865371734762</v>
      </c>
      <c r="AW23">
        <v>54.887304069257468</v>
      </c>
      <c r="AX23">
        <v>56.814033817518144</v>
      </c>
      <c r="AY23">
        <v>67.478201401949065</v>
      </c>
      <c r="AZ23">
        <v>83.429681711973544</v>
      </c>
      <c r="BA23">
        <v>46.574105429506723</v>
      </c>
      <c r="BB23">
        <v>62.68848737110963</v>
      </c>
      <c r="BC23">
        <v>56.818749159897841</v>
      </c>
      <c r="BD23">
        <v>65.09584018547973</v>
      </c>
      <c r="BE23">
        <v>69.943903159137889</v>
      </c>
      <c r="BF23">
        <v>62.480860296421532</v>
      </c>
      <c r="BG23">
        <v>52.866799591499316</v>
      </c>
      <c r="BH23">
        <v>69.436349185322598</v>
      </c>
      <c r="BI23">
        <v>60.62110091078376</v>
      </c>
      <c r="BJ23">
        <v>67.164703365340074</v>
      </c>
      <c r="BK23">
        <v>52.819196715000629</v>
      </c>
      <c r="BL23">
        <v>65.082195013240351</v>
      </c>
      <c r="BM23">
        <v>72.00856802509206</v>
      </c>
      <c r="BN23">
        <v>46.010613095802157</v>
      </c>
      <c r="BO23">
        <v>61.956637181568539</v>
      </c>
      <c r="BP23">
        <v>70.94699029244839</v>
      </c>
      <c r="BQ23">
        <v>62.534523950726076</v>
      </c>
      <c r="BR23">
        <v>50.730200136845703</v>
      </c>
      <c r="BS23">
        <v>58.752860830207432</v>
      </c>
      <c r="BT23">
        <v>71.352014113785003</v>
      </c>
      <c r="BU23">
        <v>63.152623300000002</v>
      </c>
      <c r="BV23">
        <f t="shared" si="0"/>
        <v>58.794569402147303</v>
      </c>
    </row>
    <row r="24" spans="1:74" x14ac:dyDescent="0.2">
      <c r="A24" s="18">
        <v>44895</v>
      </c>
      <c r="B24">
        <v>57.272199089764698</v>
      </c>
      <c r="C24">
        <v>72.73975166905845</v>
      </c>
      <c r="D24">
        <v>53.259403566611716</v>
      </c>
      <c r="E24">
        <v>79.630086313193587</v>
      </c>
      <c r="F24">
        <v>50.589472103326571</v>
      </c>
      <c r="G24">
        <v>55.966356045019985</v>
      </c>
      <c r="H24">
        <v>38.720101560922132</v>
      </c>
      <c r="I24">
        <v>60.007447402718299</v>
      </c>
      <c r="J24">
        <v>52.768580249675587</v>
      </c>
      <c r="K24">
        <v>74.955098782678093</v>
      </c>
      <c r="L24">
        <v>50.567781690140833</v>
      </c>
      <c r="M24">
        <v>52.698551996489698</v>
      </c>
      <c r="N24">
        <v>61.509968406144473</v>
      </c>
      <c r="O24">
        <v>56.126535484616291</v>
      </c>
      <c r="P24">
        <v>57.077505521085286</v>
      </c>
      <c r="Q24">
        <v>63.728205963825978</v>
      </c>
      <c r="R24">
        <v>50.394892409553087</v>
      </c>
      <c r="S24">
        <v>59.110718492343956</v>
      </c>
      <c r="T24">
        <v>55.370910996332057</v>
      </c>
      <c r="U24">
        <v>62.163626512551922</v>
      </c>
      <c r="V24">
        <v>54.389205274229134</v>
      </c>
      <c r="W24">
        <v>55.090621150800636</v>
      </c>
      <c r="X24">
        <v>60.525571848228232</v>
      </c>
      <c r="Y24">
        <v>52.371513183034011</v>
      </c>
      <c r="Z24">
        <v>54.8101591</v>
      </c>
      <c r="AA24">
        <v>88.97767332549941</v>
      </c>
      <c r="AB24">
        <v>56.212992177032469</v>
      </c>
      <c r="AC24">
        <v>63.41128286431497</v>
      </c>
      <c r="AD24">
        <v>50.683246788740099</v>
      </c>
      <c r="AE24">
        <v>51.472975076150043</v>
      </c>
      <c r="AF24">
        <v>65.082342242493993</v>
      </c>
      <c r="AG24">
        <v>60.360039846307089</v>
      </c>
      <c r="AH24">
        <v>59.806981044845131</v>
      </c>
      <c r="AI24">
        <v>42.218776400000003</v>
      </c>
      <c r="AJ24">
        <v>63.97214239009778</v>
      </c>
      <c r="AK24">
        <v>57.109660285492964</v>
      </c>
      <c r="AL24">
        <v>54.851887184755746</v>
      </c>
      <c r="AM24">
        <v>37.026063375684224</v>
      </c>
      <c r="AN24">
        <v>65.58842652795839</v>
      </c>
      <c r="AO24">
        <v>56.736341733411471</v>
      </c>
      <c r="AP24">
        <v>66.173471601509974</v>
      </c>
      <c r="AQ24">
        <v>54.946561731061813</v>
      </c>
      <c r="AR24">
        <v>61.793900018047296</v>
      </c>
      <c r="AS24">
        <v>54.910059445688262</v>
      </c>
      <c r="AT24">
        <v>46.064437194127237</v>
      </c>
      <c r="AU24">
        <v>62.682765776813504</v>
      </c>
      <c r="AV24">
        <v>66.084691523405525</v>
      </c>
      <c r="AW24">
        <v>55.140917585141679</v>
      </c>
      <c r="AX24">
        <v>57.061405493461251</v>
      </c>
      <c r="AY24">
        <v>67.714139169088753</v>
      </c>
      <c r="AZ24">
        <v>84.052473357269037</v>
      </c>
      <c r="BA24">
        <v>47.456823569251618</v>
      </c>
      <c r="BB24">
        <v>62.97890455018446</v>
      </c>
      <c r="BC24">
        <v>57.083741382952162</v>
      </c>
      <c r="BD24">
        <v>65.387000242633377</v>
      </c>
      <c r="BE24">
        <v>70.222278459656678</v>
      </c>
      <c r="BF24">
        <v>62.86335877411306</v>
      </c>
      <c r="BG24">
        <v>53.080776151339805</v>
      </c>
      <c r="BH24">
        <v>69.847827526824787</v>
      </c>
      <c r="BI24">
        <v>60.87180193170208</v>
      </c>
      <c r="BJ24">
        <v>67.602494547567858</v>
      </c>
      <c r="BK24">
        <v>53.037341203644282</v>
      </c>
      <c r="BL24">
        <v>65.360111166461294</v>
      </c>
      <c r="BM24">
        <v>72.414019212484817</v>
      </c>
      <c r="BN24">
        <v>46.406235193783772</v>
      </c>
      <c r="BO24">
        <v>62.256039893388369</v>
      </c>
      <c r="BP24">
        <v>71.299492323764255</v>
      </c>
      <c r="BQ24">
        <v>62.811562770049321</v>
      </c>
      <c r="BR24">
        <v>51.296826890181315</v>
      </c>
      <c r="BS24">
        <v>58.995620096372491</v>
      </c>
      <c r="BT24">
        <v>71.764075699423543</v>
      </c>
      <c r="BU24">
        <v>63.468235</v>
      </c>
      <c r="BV24">
        <f t="shared" si="0"/>
        <v>59.053169294358227</v>
      </c>
    </row>
    <row r="25" spans="1:74" x14ac:dyDescent="0.2">
      <c r="A25" s="18">
        <v>44923</v>
      </c>
      <c r="B25">
        <v>57.412607727316747</v>
      </c>
      <c r="C25">
        <v>72.93941473763023</v>
      </c>
      <c r="D25">
        <v>53.345036501038294</v>
      </c>
      <c r="E25">
        <v>79.833538840937109</v>
      </c>
      <c r="F25">
        <v>50.702110084853942</v>
      </c>
      <c r="G25">
        <v>56.111581749969758</v>
      </c>
      <c r="H25">
        <v>38.777806630312476</v>
      </c>
      <c r="I25">
        <v>60.119158443492829</v>
      </c>
      <c r="J25">
        <v>52.878204841379912</v>
      </c>
      <c r="K25">
        <v>75.124725603671905</v>
      </c>
      <c r="L25">
        <v>50.691021126760553</v>
      </c>
      <c r="M25">
        <v>52.786309784993428</v>
      </c>
      <c r="N25">
        <v>61.618912735592126</v>
      </c>
      <c r="O25">
        <v>56.317147368015732</v>
      </c>
      <c r="P25">
        <v>57.161636344515721</v>
      </c>
      <c r="Q25">
        <v>63.858562815708005</v>
      </c>
      <c r="R25">
        <v>50.470560416174038</v>
      </c>
      <c r="S25">
        <v>59.246171967020047</v>
      </c>
      <c r="T25">
        <v>55.427052923122986</v>
      </c>
      <c r="U25">
        <v>62.320149298657512</v>
      </c>
      <c r="V25">
        <v>54.430249858909242</v>
      </c>
      <c r="W25">
        <v>55.196199190568365</v>
      </c>
      <c r="X25">
        <v>60.653400361361385</v>
      </c>
      <c r="Y25">
        <v>52.483760030569357</v>
      </c>
      <c r="Z25">
        <v>54.899948700000003</v>
      </c>
      <c r="AA25">
        <v>89.024676850763811</v>
      </c>
      <c r="AB25">
        <v>56.362103989281245</v>
      </c>
      <c r="AC25">
        <v>63.535473642489102</v>
      </c>
      <c r="AD25">
        <v>50.765236403388911</v>
      </c>
      <c r="AE25">
        <v>51.628610178535709</v>
      </c>
      <c r="AF25">
        <v>65.308268326299782</v>
      </c>
      <c r="AG25">
        <v>60.431193966130628</v>
      </c>
      <c r="AH25">
        <v>59.928340268146101</v>
      </c>
      <c r="AI25">
        <v>42.317451400000003</v>
      </c>
      <c r="AJ25">
        <v>64.075543998905161</v>
      </c>
      <c r="AK25">
        <v>57.220316476706863</v>
      </c>
      <c r="AL25">
        <v>54.937501528827568</v>
      </c>
      <c r="AM25">
        <v>37.081303670968708</v>
      </c>
      <c r="AN25">
        <v>65.770481144343307</v>
      </c>
      <c r="AO25">
        <v>56.801458618219705</v>
      </c>
      <c r="AP25">
        <v>66.368724779797816</v>
      </c>
      <c r="AQ25">
        <v>55.118428219913973</v>
      </c>
      <c r="AR25">
        <v>61.932262527822907</v>
      </c>
      <c r="AS25">
        <v>55.016212460433877</v>
      </c>
      <c r="AT25">
        <v>46.137846655791186</v>
      </c>
      <c r="AU25">
        <v>62.835042516204666</v>
      </c>
      <c r="AV25">
        <v>66.256604896926405</v>
      </c>
      <c r="AW25">
        <v>55.259143434651612</v>
      </c>
      <c r="AX25">
        <v>57.177549512044294</v>
      </c>
      <c r="AY25">
        <v>67.828688664729029</v>
      </c>
      <c r="AZ25">
        <v>84.353094546076235</v>
      </c>
      <c r="BA25">
        <v>47.745795236482685</v>
      </c>
      <c r="BB25">
        <v>63.141613849210096</v>
      </c>
      <c r="BC25">
        <v>57.225838661981292</v>
      </c>
      <c r="BD25">
        <v>65.486749521473044</v>
      </c>
      <c r="BE25">
        <v>70.390990763001398</v>
      </c>
      <c r="BF25">
        <v>63.046626978262019</v>
      </c>
      <c r="BG25">
        <v>53.168312016729097</v>
      </c>
      <c r="BH25">
        <v>70.039905947807696</v>
      </c>
      <c r="BI25">
        <v>61.008745552955148</v>
      </c>
      <c r="BJ25">
        <v>67.840922033147791</v>
      </c>
      <c r="BK25">
        <v>53.134864622096735</v>
      </c>
      <c r="BL25">
        <v>65.538921370703449</v>
      </c>
      <c r="BM25">
        <v>72.575762543304577</v>
      </c>
      <c r="BN25">
        <v>46.600492750876541</v>
      </c>
      <c r="BO25">
        <v>62.414844710130645</v>
      </c>
      <c r="BP25">
        <v>71.435727944186155</v>
      </c>
      <c r="BQ25">
        <v>62.951352999983065</v>
      </c>
      <c r="BR25">
        <v>51.545928840232634</v>
      </c>
      <c r="BS25">
        <v>59.105300487712128</v>
      </c>
      <c r="BT25">
        <v>71.944675142145257</v>
      </c>
      <c r="BU25">
        <v>63.662726399999997</v>
      </c>
      <c r="BV25">
        <f t="shared" si="0"/>
        <v>59.175736227366087</v>
      </c>
    </row>
    <row r="26" spans="1:74" x14ac:dyDescent="0.2">
      <c r="A26" s="18">
        <v>44951</v>
      </c>
      <c r="B26">
        <v>57.490074561828223</v>
      </c>
      <c r="C26">
        <v>73.064204155487602</v>
      </c>
      <c r="D26">
        <v>53.426387788743547</v>
      </c>
      <c r="E26">
        <v>80.049321824907523</v>
      </c>
      <c r="F26">
        <v>50.807238867612824</v>
      </c>
      <c r="G26">
        <v>56.172092460365498</v>
      </c>
      <c r="H26">
        <v>38.847052713580894</v>
      </c>
      <c r="I26">
        <v>60.224663315335441</v>
      </c>
      <c r="J26">
        <v>52.95091502975523</v>
      </c>
      <c r="K26">
        <v>75.201223973924016</v>
      </c>
      <c r="L26">
        <v>50.785651408450697</v>
      </c>
      <c r="M26">
        <v>52.830188679245289</v>
      </c>
      <c r="N26">
        <v>61.651596034426419</v>
      </c>
      <c r="O26">
        <v>56.388386152720571</v>
      </c>
      <c r="P26">
        <v>57.235250815017352</v>
      </c>
      <c r="Q26">
        <v>64.070392700016299</v>
      </c>
      <c r="R26">
        <v>50.579333175691652</v>
      </c>
      <c r="S26">
        <v>59.334511189634888</v>
      </c>
      <c r="T26">
        <v>55.498166030391495</v>
      </c>
      <c r="U26">
        <v>62.434531334657756</v>
      </c>
      <c r="V26">
        <v>54.512339028269459</v>
      </c>
      <c r="W26">
        <v>55.252507478444485</v>
      </c>
      <c r="X26">
        <v>60.739438783662543</v>
      </c>
      <c r="Y26">
        <v>52.562571646923963</v>
      </c>
      <c r="Z26">
        <v>54.964084100000001</v>
      </c>
      <c r="AA26">
        <v>89.212690951821386</v>
      </c>
      <c r="AB26">
        <v>56.47880019017159</v>
      </c>
      <c r="AC26">
        <v>63.596247853084954</v>
      </c>
      <c r="AD26">
        <v>50.847226018037723</v>
      </c>
      <c r="AE26">
        <v>51.704204371123033</v>
      </c>
      <c r="AF26">
        <v>65.433309177714307</v>
      </c>
      <c r="AG26">
        <v>60.495232673971813</v>
      </c>
      <c r="AH26">
        <v>60.026583448913556</v>
      </c>
      <c r="AI26">
        <v>42.387933500000003</v>
      </c>
      <c r="AJ26">
        <v>64.157657041193374</v>
      </c>
      <c r="AK26">
        <v>57.270111762753118</v>
      </c>
      <c r="AL26">
        <v>55.015777500550371</v>
      </c>
      <c r="AM26">
        <v>37.116456586149745</v>
      </c>
      <c r="AN26">
        <v>65.923276983094937</v>
      </c>
      <c r="AO26">
        <v>56.850296281825877</v>
      </c>
      <c r="AP26">
        <v>66.438148132077941</v>
      </c>
      <c r="AQ26">
        <v>55.252728263115387</v>
      </c>
      <c r="AR26">
        <v>61.992420140768829</v>
      </c>
      <c r="AS26">
        <v>55.104994981857487</v>
      </c>
      <c r="AT26">
        <v>46.182707993474708</v>
      </c>
      <c r="AU26">
        <v>62.934763566779409</v>
      </c>
      <c r="AV26">
        <v>66.384981766763417</v>
      </c>
      <c r="AW26">
        <v>55.344952518973336</v>
      </c>
      <c r="AX26">
        <v>57.284643347361126</v>
      </c>
      <c r="AY26">
        <v>67.903915199179366</v>
      </c>
      <c r="AZ26">
        <v>84.575710947740333</v>
      </c>
      <c r="BA26">
        <v>47.982842307258167</v>
      </c>
      <c r="BB26">
        <v>63.262699839182659</v>
      </c>
      <c r="BC26">
        <v>57.341052672004913</v>
      </c>
      <c r="BD26">
        <v>65.605370285498594</v>
      </c>
      <c r="BE26">
        <v>70.458475684339291</v>
      </c>
      <c r="BF26">
        <v>63.161908590549267</v>
      </c>
      <c r="BG26">
        <v>53.226669260321955</v>
      </c>
      <c r="BH26">
        <v>70.2030070207975</v>
      </c>
      <c r="BI26">
        <v>61.083376203690946</v>
      </c>
      <c r="BJ26">
        <v>68.005266692851094</v>
      </c>
      <c r="BK26">
        <v>53.206723983061707</v>
      </c>
      <c r="BL26">
        <v>65.659526493799333</v>
      </c>
      <c r="BM26">
        <v>72.699255762106148</v>
      </c>
      <c r="BN26">
        <v>46.716573486212461</v>
      </c>
      <c r="BO26">
        <v>62.518017266230721</v>
      </c>
      <c r="BP26">
        <v>71.647106978562746</v>
      </c>
      <c r="BQ26">
        <v>63.046240913635067</v>
      </c>
      <c r="BR26">
        <v>51.665668833390349</v>
      </c>
      <c r="BS26">
        <v>59.171839925124843</v>
      </c>
      <c r="BT26">
        <v>72.059177645966102</v>
      </c>
      <c r="BU26">
        <v>63.772200499999997</v>
      </c>
      <c r="BV26">
        <f t="shared" si="0"/>
        <v>59.253175557379862</v>
      </c>
    </row>
    <row r="27" spans="1:74" x14ac:dyDescent="0.2">
      <c r="A27" s="18">
        <v>44979</v>
      </c>
      <c r="B27">
        <v>57.562699719182731</v>
      </c>
      <c r="C27">
        <v>73.220190927809313</v>
      </c>
      <c r="D27">
        <v>53.48847166620282</v>
      </c>
      <c r="E27">
        <v>80.104808877928491</v>
      </c>
      <c r="F27">
        <v>50.882330855297738</v>
      </c>
      <c r="G27">
        <v>56.232603170761237</v>
      </c>
      <c r="H27">
        <v>38.898987276032202</v>
      </c>
      <c r="I27">
        <v>60.237075653199277</v>
      </c>
      <c r="J27">
        <v>53.019150744999763</v>
      </c>
      <c r="K27">
        <v>75.291026408567802</v>
      </c>
      <c r="L27">
        <v>50.838468309859145</v>
      </c>
      <c r="M27">
        <v>52.87406757349715</v>
      </c>
      <c r="N27">
        <v>61.695173766205478</v>
      </c>
      <c r="O27">
        <v>56.440371211829508</v>
      </c>
      <c r="P27">
        <v>57.287832579661377</v>
      </c>
      <c r="Q27">
        <v>64.168160338927819</v>
      </c>
      <c r="R27">
        <v>50.631354930243553</v>
      </c>
      <c r="S27">
        <v>59.392226148409918</v>
      </c>
      <c r="T27">
        <v>55.539336776704843</v>
      </c>
      <c r="U27">
        <v>62.500752513394737</v>
      </c>
      <c r="V27">
        <v>54.537991893694524</v>
      </c>
      <c r="W27">
        <v>55.270103818405772</v>
      </c>
      <c r="X27">
        <v>60.789832716724653</v>
      </c>
      <c r="Y27">
        <v>52.622277416889574</v>
      </c>
      <c r="Z27">
        <v>54.996151900000001</v>
      </c>
      <c r="AA27">
        <v>89.212690951821386</v>
      </c>
      <c r="AB27">
        <v>56.599818472576395</v>
      </c>
      <c r="AC27">
        <v>63.651737349715951</v>
      </c>
      <c r="AD27">
        <v>50.888220825362126</v>
      </c>
      <c r="AE27">
        <v>51.744224826022204</v>
      </c>
      <c r="AF27">
        <v>65.507196953550164</v>
      </c>
      <c r="AG27">
        <v>60.509463497936522</v>
      </c>
      <c r="AH27">
        <v>60.084373555247353</v>
      </c>
      <c r="AI27">
        <v>42.444319100000001</v>
      </c>
      <c r="AJ27">
        <v>64.201754786125932</v>
      </c>
      <c r="AK27">
        <v>57.325439858360063</v>
      </c>
      <c r="AL27">
        <v>55.054915486411772</v>
      </c>
      <c r="AM27">
        <v>37.146587656304924</v>
      </c>
      <c r="AN27">
        <v>66.037061118335515</v>
      </c>
      <c r="AO27">
        <v>56.918669010874517</v>
      </c>
      <c r="AP27">
        <v>66.468520848700493</v>
      </c>
      <c r="AQ27">
        <v>55.318469543004191</v>
      </c>
      <c r="AR27">
        <v>62.04054623112556</v>
      </c>
      <c r="AS27">
        <v>55.180267119586198</v>
      </c>
      <c r="AT27">
        <v>46.207177814029357</v>
      </c>
      <c r="AU27">
        <v>63.00753298206368</v>
      </c>
      <c r="AV27">
        <v>66.482845873334824</v>
      </c>
      <c r="AW27">
        <v>55.407879180809267</v>
      </c>
      <c r="AX27">
        <v>57.363078269001619</v>
      </c>
      <c r="AY27">
        <v>67.975722345700134</v>
      </c>
      <c r="AZ27">
        <v>84.747214623582352</v>
      </c>
      <c r="BA27">
        <v>48.109267411671759</v>
      </c>
      <c r="BB27">
        <v>63.312837006905674</v>
      </c>
      <c r="BC27">
        <v>57.411141194769279</v>
      </c>
      <c r="BD27">
        <v>65.672768446876745</v>
      </c>
      <c r="BE27">
        <v>70.513307182926326</v>
      </c>
      <c r="BF27">
        <v>63.245266064049275</v>
      </c>
      <c r="BG27">
        <v>53.270437193016598</v>
      </c>
      <c r="BH27">
        <v>70.324711882368575</v>
      </c>
      <c r="BI27">
        <v>61.158731423851364</v>
      </c>
      <c r="BJ27">
        <v>68.125438403217046</v>
      </c>
      <c r="BK27">
        <v>53.273450532529175</v>
      </c>
      <c r="BL27">
        <v>65.740279489263528</v>
      </c>
      <c r="BM27">
        <v>72.77684884648589</v>
      </c>
      <c r="BN27">
        <v>46.792381313370612</v>
      </c>
      <c r="BO27">
        <v>62.592867944185677</v>
      </c>
      <c r="BP27">
        <v>71.680707692119711</v>
      </c>
      <c r="BQ27">
        <v>63.110629140756068</v>
      </c>
      <c r="BR27">
        <v>51.751197399931577</v>
      </c>
      <c r="BS27">
        <v>59.225948918185729</v>
      </c>
      <c r="BT27">
        <v>72.131663136582304</v>
      </c>
      <c r="BU27">
        <v>63.852559200000002</v>
      </c>
      <c r="BV27">
        <f t="shared" si="0"/>
        <v>59.309087533297827</v>
      </c>
    </row>
    <row r="28" spans="1:74" x14ac:dyDescent="0.2">
      <c r="A28" s="18">
        <v>44993</v>
      </c>
      <c r="B28">
        <v>57.577224750653635</v>
      </c>
      <c r="C28">
        <v>73.263867224059396</v>
      </c>
      <c r="D28">
        <v>53.503457429727469</v>
      </c>
      <c r="E28">
        <v>80.172626387176336</v>
      </c>
      <c r="F28">
        <v>50.897349252834722</v>
      </c>
      <c r="G28">
        <v>56.244705312840388</v>
      </c>
      <c r="H28">
        <v>38.922069303788341</v>
      </c>
      <c r="I28">
        <v>60.274312666790784</v>
      </c>
      <c r="J28">
        <v>53.044878965501802</v>
      </c>
      <c r="K28">
        <v>75.31763453735114</v>
      </c>
      <c r="L28">
        <v>50.864876760563369</v>
      </c>
      <c r="M28">
        <v>52.939885914874949</v>
      </c>
      <c r="N28">
        <v>61.716962632095012</v>
      </c>
      <c r="O28">
        <v>56.475027917902132</v>
      </c>
      <c r="P28">
        <v>57.335156167840999</v>
      </c>
      <c r="Q28">
        <v>64.168160338927819</v>
      </c>
      <c r="R28">
        <v>50.655001182312603</v>
      </c>
      <c r="S28">
        <v>59.415783274440543</v>
      </c>
      <c r="T28">
        <v>55.554307957182424</v>
      </c>
      <c r="U28">
        <v>62.512792727710554</v>
      </c>
      <c r="V28">
        <v>54.558514186034579</v>
      </c>
      <c r="W28">
        <v>55.280661622382546</v>
      </c>
      <c r="X28">
        <v>60.807040401184885</v>
      </c>
      <c r="Y28">
        <v>52.643771494077193</v>
      </c>
      <c r="Z28">
        <v>55.015392499999997</v>
      </c>
      <c r="AA28">
        <v>89.23619271445358</v>
      </c>
      <c r="AB28">
        <v>56.636556165449285</v>
      </c>
      <c r="AC28">
        <v>63.667591491610523</v>
      </c>
      <c r="AD28">
        <v>50.91555069691173</v>
      </c>
      <c r="AE28">
        <v>51.757564977655264</v>
      </c>
      <c r="AF28">
        <v>65.545561760234165</v>
      </c>
      <c r="AG28">
        <v>60.516578909918877</v>
      </c>
      <c r="AH28">
        <v>60.107489597780869</v>
      </c>
      <c r="AI28">
        <v>42.458415600000002</v>
      </c>
      <c r="AJ28">
        <v>64.227605188327772</v>
      </c>
      <c r="AK28">
        <v>57.347571096602842</v>
      </c>
      <c r="AL28">
        <v>55.072038355226134</v>
      </c>
      <c r="AM28">
        <v>37.156631346356647</v>
      </c>
      <c r="AN28">
        <v>66.076072821846566</v>
      </c>
      <c r="AO28">
        <v>56.94797160903822</v>
      </c>
      <c r="AP28">
        <v>66.477198767735501</v>
      </c>
      <c r="AQ28">
        <v>55.337252765829561</v>
      </c>
      <c r="AR28">
        <v>62.052577753714743</v>
      </c>
      <c r="AS28">
        <v>55.199567667721766</v>
      </c>
      <c r="AT28">
        <v>46.219412724306679</v>
      </c>
      <c r="AU28">
        <v>63.03852736264772</v>
      </c>
      <c r="AV28">
        <v>66.515591277814991</v>
      </c>
      <c r="AW28">
        <v>55.442202814537957</v>
      </c>
      <c r="AX28">
        <v>57.391737182677957</v>
      </c>
      <c r="AY28">
        <v>68.001367755171842</v>
      </c>
      <c r="AZ28">
        <v>84.821123268934826</v>
      </c>
      <c r="BA28">
        <v>48.167964781578071</v>
      </c>
      <c r="BB28">
        <v>63.328918739948904</v>
      </c>
      <c r="BC28">
        <v>57.437064347024595</v>
      </c>
      <c r="BD28">
        <v>65.694335858517761</v>
      </c>
      <c r="BE28">
        <v>70.530178413260799</v>
      </c>
      <c r="BF28">
        <v>63.281919704879066</v>
      </c>
      <c r="BG28">
        <v>53.280163400282078</v>
      </c>
      <c r="BH28">
        <v>70.362796396873804</v>
      </c>
      <c r="BI28">
        <v>61.186265061986902</v>
      </c>
      <c r="BJ28">
        <v>68.186109683029798</v>
      </c>
      <c r="BK28">
        <v>53.283716155524168</v>
      </c>
      <c r="BL28">
        <v>65.773314805589791</v>
      </c>
      <c r="BM28">
        <v>72.797613193010051</v>
      </c>
      <c r="BN28">
        <v>46.811333270160148</v>
      </c>
      <c r="BO28">
        <v>62.624730057098937</v>
      </c>
      <c r="BP28">
        <v>71.710031951223982</v>
      </c>
      <c r="BQ28">
        <v>63.146212108375565</v>
      </c>
      <c r="BR28">
        <v>51.778994184057474</v>
      </c>
      <c r="BS28">
        <v>59.247884996453656</v>
      </c>
      <c r="BT28">
        <v>72.158691624608679</v>
      </c>
      <c r="BU28">
        <v>63.890991700000001</v>
      </c>
      <c r="BV28">
        <f t="shared" si="0"/>
        <v>59.331834135447096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8FA7-7F46-344B-91CA-86222F053A67}">
  <dimension ref="A1:AUU15467"/>
  <sheetViews>
    <sheetView tabSelected="1" workbookViewId="0">
      <selection activeCell="A3" sqref="A3"/>
    </sheetView>
  </sheetViews>
  <sheetFormatPr baseColWidth="10" defaultRowHeight="15" x14ac:dyDescent="0.2"/>
  <sheetData>
    <row r="1" spans="1:1243" s="3" customFormat="1" x14ac:dyDescent="0.2">
      <c r="A1" s="3" t="s">
        <v>0</v>
      </c>
      <c r="B1" s="3">
        <v>44227</v>
      </c>
      <c r="C1" s="3">
        <v>44255</v>
      </c>
      <c r="D1" s="3">
        <v>44286</v>
      </c>
      <c r="E1" s="3">
        <v>44316</v>
      </c>
      <c r="F1" s="3">
        <v>44347</v>
      </c>
      <c r="G1" s="3">
        <v>44377</v>
      </c>
      <c r="H1" s="3">
        <v>44408</v>
      </c>
      <c r="I1" s="3">
        <v>44439</v>
      </c>
      <c r="J1" s="3">
        <v>44469</v>
      </c>
      <c r="K1" s="3">
        <v>44500</v>
      </c>
      <c r="L1" s="3">
        <v>44530</v>
      </c>
      <c r="M1" s="3">
        <v>44561</v>
      </c>
      <c r="N1" s="3">
        <v>44592</v>
      </c>
      <c r="O1" s="3">
        <v>44620</v>
      </c>
      <c r="P1" s="3">
        <v>44651</v>
      </c>
      <c r="Q1" s="3">
        <v>44681</v>
      </c>
      <c r="R1" s="3">
        <v>44712</v>
      </c>
      <c r="S1" s="3">
        <v>44741</v>
      </c>
      <c r="T1" s="3">
        <v>44769</v>
      </c>
      <c r="U1" s="3">
        <v>44804</v>
      </c>
      <c r="V1" s="3">
        <v>44832</v>
      </c>
      <c r="W1" s="3">
        <v>44860</v>
      </c>
      <c r="X1" s="3">
        <v>44895</v>
      </c>
      <c r="Y1" s="3">
        <v>44923</v>
      </c>
      <c r="Z1" s="3">
        <v>44951</v>
      </c>
      <c r="AA1" s="3">
        <v>44979</v>
      </c>
      <c r="AB1" s="3">
        <v>44993</v>
      </c>
      <c r="AC1" s="3">
        <v>44227</v>
      </c>
      <c r="AD1" s="3">
        <v>44255</v>
      </c>
      <c r="AE1" s="3">
        <v>44286</v>
      </c>
      <c r="AF1" s="3">
        <v>44316</v>
      </c>
      <c r="AG1" s="3">
        <v>44347</v>
      </c>
      <c r="AH1" s="3">
        <v>44377</v>
      </c>
      <c r="AI1" s="3">
        <v>44408</v>
      </c>
      <c r="AJ1" s="3">
        <v>44439</v>
      </c>
      <c r="AK1" s="3">
        <v>44469</v>
      </c>
      <c r="AL1" s="3">
        <v>44500</v>
      </c>
      <c r="AM1" s="3">
        <v>44530</v>
      </c>
      <c r="AN1" s="3">
        <v>44561</v>
      </c>
      <c r="AO1" s="3">
        <v>44592</v>
      </c>
      <c r="AP1" s="3">
        <v>44620</v>
      </c>
      <c r="AQ1" s="3">
        <v>44651</v>
      </c>
      <c r="AR1" s="3">
        <v>44681</v>
      </c>
      <c r="AS1" s="3">
        <v>44712</v>
      </c>
      <c r="AT1" s="3">
        <v>44741</v>
      </c>
      <c r="AU1" s="3">
        <v>44769</v>
      </c>
      <c r="AV1" s="3">
        <v>44804</v>
      </c>
      <c r="AW1" s="3">
        <v>44832</v>
      </c>
      <c r="AX1" s="3">
        <v>44860</v>
      </c>
      <c r="AY1" s="3">
        <v>44895</v>
      </c>
      <c r="AZ1" s="3">
        <v>44923</v>
      </c>
      <c r="BA1" s="3">
        <v>44951</v>
      </c>
      <c r="BB1" s="3">
        <v>44979</v>
      </c>
      <c r="BC1" s="3">
        <v>44993</v>
      </c>
      <c r="BD1" s="3">
        <v>44227</v>
      </c>
      <c r="BE1" s="3">
        <v>44255</v>
      </c>
      <c r="BF1" s="3">
        <v>44286</v>
      </c>
      <c r="BG1" s="3">
        <v>44316</v>
      </c>
      <c r="BH1" s="3">
        <v>44347</v>
      </c>
      <c r="BI1" s="3">
        <v>44377</v>
      </c>
      <c r="BJ1" s="3">
        <v>44408</v>
      </c>
      <c r="BK1" s="3">
        <v>44439</v>
      </c>
      <c r="BL1" s="3">
        <v>44469</v>
      </c>
      <c r="BM1" s="3">
        <v>44500</v>
      </c>
      <c r="BN1" s="3">
        <v>44530</v>
      </c>
      <c r="BO1" s="3">
        <v>44561</v>
      </c>
      <c r="BP1" s="3">
        <v>44592</v>
      </c>
      <c r="BQ1" s="3">
        <v>44620</v>
      </c>
      <c r="BR1" s="3">
        <v>44651</v>
      </c>
      <c r="BS1" s="3">
        <v>44681</v>
      </c>
      <c r="BT1" s="3">
        <v>44712</v>
      </c>
      <c r="BU1" s="3">
        <v>44741</v>
      </c>
      <c r="BV1" s="3">
        <v>44769</v>
      </c>
      <c r="BW1" s="3">
        <v>44804</v>
      </c>
      <c r="BX1" s="3">
        <v>44832</v>
      </c>
      <c r="BY1" s="3">
        <v>44860</v>
      </c>
      <c r="BZ1" s="3">
        <v>44895</v>
      </c>
      <c r="CA1" s="3">
        <v>44923</v>
      </c>
      <c r="CB1" s="3">
        <v>44951</v>
      </c>
      <c r="CC1" s="3">
        <v>44979</v>
      </c>
      <c r="CD1" s="3">
        <v>44993</v>
      </c>
      <c r="CE1" s="3">
        <v>44227</v>
      </c>
      <c r="CF1" s="3">
        <v>44255</v>
      </c>
      <c r="CG1" s="3">
        <v>44286</v>
      </c>
      <c r="CH1" s="3">
        <v>44316</v>
      </c>
      <c r="CI1" s="3">
        <v>44347</v>
      </c>
      <c r="CJ1" s="3">
        <v>44377</v>
      </c>
      <c r="CK1" s="3">
        <v>44408</v>
      </c>
      <c r="CL1" s="3">
        <v>44439</v>
      </c>
      <c r="CM1" s="3">
        <v>44469</v>
      </c>
      <c r="CN1" s="3">
        <v>44500</v>
      </c>
      <c r="CO1" s="3">
        <v>44530</v>
      </c>
      <c r="CP1" s="3">
        <v>44561</v>
      </c>
      <c r="CQ1" s="3">
        <v>44592</v>
      </c>
      <c r="CR1" s="3">
        <v>44620</v>
      </c>
      <c r="CS1" s="3">
        <v>44651</v>
      </c>
      <c r="CT1" s="3">
        <v>44681</v>
      </c>
      <c r="CU1" s="3">
        <v>44712</v>
      </c>
      <c r="CV1" s="3">
        <v>44741</v>
      </c>
      <c r="CW1" s="3">
        <v>44769</v>
      </c>
      <c r="CX1" s="3">
        <v>44804</v>
      </c>
      <c r="CY1" s="3">
        <v>44832</v>
      </c>
      <c r="CZ1" s="3">
        <v>44860</v>
      </c>
      <c r="DA1" s="3">
        <v>44895</v>
      </c>
      <c r="DB1" s="3">
        <v>44923</v>
      </c>
      <c r="DC1" s="3">
        <v>44951</v>
      </c>
      <c r="DD1" s="3">
        <v>44979</v>
      </c>
      <c r="DE1" s="3">
        <v>44993</v>
      </c>
      <c r="DF1" s="3">
        <v>44227</v>
      </c>
      <c r="DG1" s="3">
        <v>44255</v>
      </c>
      <c r="DH1" s="3">
        <v>44286</v>
      </c>
      <c r="DI1" s="3">
        <v>44316</v>
      </c>
      <c r="DJ1" s="3">
        <v>44347</v>
      </c>
      <c r="DK1" s="3">
        <v>44377</v>
      </c>
      <c r="DL1" s="3">
        <v>44408</v>
      </c>
      <c r="DM1" s="3">
        <v>44439</v>
      </c>
      <c r="DN1" s="3">
        <v>44469</v>
      </c>
      <c r="DO1" s="3">
        <v>44500</v>
      </c>
      <c r="DP1" s="3">
        <v>44530</v>
      </c>
      <c r="DQ1" s="3">
        <v>44561</v>
      </c>
      <c r="DR1" s="3">
        <v>44592</v>
      </c>
      <c r="DS1" s="3">
        <v>44620</v>
      </c>
      <c r="DT1" s="3">
        <v>44651</v>
      </c>
      <c r="DU1" s="3">
        <v>44681</v>
      </c>
      <c r="DV1" s="3">
        <v>44712</v>
      </c>
      <c r="DW1" s="3">
        <v>44741</v>
      </c>
      <c r="DX1" s="3">
        <v>44769</v>
      </c>
      <c r="DY1" s="3">
        <v>44804</v>
      </c>
      <c r="DZ1" s="3">
        <v>44832</v>
      </c>
      <c r="EA1" s="3">
        <v>44860</v>
      </c>
      <c r="EB1" s="3">
        <v>44895</v>
      </c>
      <c r="EC1" s="3">
        <v>44923</v>
      </c>
      <c r="ED1" s="3">
        <v>44951</v>
      </c>
      <c r="EE1" s="3">
        <v>44979</v>
      </c>
      <c r="EF1" s="3">
        <v>44993</v>
      </c>
      <c r="EG1" s="3">
        <v>44227</v>
      </c>
      <c r="EH1" s="3">
        <v>44255</v>
      </c>
      <c r="EI1" s="3">
        <v>44286</v>
      </c>
      <c r="EJ1" s="3">
        <v>44316</v>
      </c>
      <c r="EK1" s="3">
        <v>44347</v>
      </c>
      <c r="EL1" s="3">
        <v>44377</v>
      </c>
      <c r="EM1" s="3">
        <v>44408</v>
      </c>
      <c r="EN1" s="3">
        <v>44439</v>
      </c>
      <c r="EO1" s="3">
        <v>44469</v>
      </c>
      <c r="EP1" s="3">
        <v>44500</v>
      </c>
      <c r="EQ1" s="3">
        <v>44530</v>
      </c>
      <c r="ER1" s="3">
        <v>44561</v>
      </c>
      <c r="ES1" s="3">
        <v>44592</v>
      </c>
      <c r="ET1" s="3">
        <v>44620</v>
      </c>
      <c r="EU1" s="3">
        <v>44651</v>
      </c>
      <c r="EV1" s="3">
        <v>44681</v>
      </c>
      <c r="EW1" s="3">
        <v>44712</v>
      </c>
      <c r="EX1" s="3">
        <v>44741</v>
      </c>
      <c r="EY1" s="3">
        <v>44769</v>
      </c>
      <c r="EZ1" s="3">
        <v>44804</v>
      </c>
      <c r="FA1" s="3">
        <v>44832</v>
      </c>
      <c r="FB1" s="3">
        <v>44860</v>
      </c>
      <c r="FC1" s="3">
        <v>44895</v>
      </c>
      <c r="FD1" s="3">
        <v>44923</v>
      </c>
      <c r="FE1" s="3">
        <v>44951</v>
      </c>
      <c r="FF1" s="3">
        <v>44979</v>
      </c>
      <c r="FG1" s="3">
        <v>44993</v>
      </c>
      <c r="FH1" s="3">
        <v>44227</v>
      </c>
      <c r="FI1" s="3">
        <v>44255</v>
      </c>
      <c r="FJ1" s="3">
        <v>44286</v>
      </c>
      <c r="FK1" s="3">
        <v>44316</v>
      </c>
      <c r="FL1" s="3">
        <v>44347</v>
      </c>
      <c r="FM1" s="3">
        <v>44377</v>
      </c>
      <c r="FN1" s="3">
        <v>44408</v>
      </c>
      <c r="FO1" s="3">
        <v>44439</v>
      </c>
      <c r="FP1" s="3">
        <v>44469</v>
      </c>
      <c r="FQ1" s="3">
        <v>44500</v>
      </c>
      <c r="FR1" s="3">
        <v>44530</v>
      </c>
      <c r="FS1" s="3">
        <v>44561</v>
      </c>
      <c r="FT1" s="3">
        <v>44592</v>
      </c>
      <c r="FU1" s="3">
        <v>44620</v>
      </c>
      <c r="FV1" s="3">
        <v>44651</v>
      </c>
      <c r="FW1" s="3">
        <v>44681</v>
      </c>
      <c r="FX1" s="3">
        <v>44712</v>
      </c>
      <c r="FY1" s="3">
        <v>44741</v>
      </c>
      <c r="FZ1" s="3">
        <v>44769</v>
      </c>
      <c r="GA1" s="3">
        <v>44804</v>
      </c>
      <c r="GB1" s="3">
        <v>44832</v>
      </c>
      <c r="GC1" s="3">
        <v>44860</v>
      </c>
      <c r="GD1" s="3">
        <v>44895</v>
      </c>
      <c r="GE1" s="3">
        <v>44923</v>
      </c>
      <c r="GF1" s="3">
        <v>44951</v>
      </c>
      <c r="GG1" s="3">
        <v>44979</v>
      </c>
      <c r="GH1" s="3">
        <v>44993</v>
      </c>
      <c r="GI1" s="3">
        <v>44227</v>
      </c>
      <c r="GJ1" s="3">
        <v>44255</v>
      </c>
      <c r="GK1" s="3">
        <v>44286</v>
      </c>
      <c r="GL1" s="3">
        <v>44316</v>
      </c>
      <c r="GM1" s="3">
        <v>44347</v>
      </c>
      <c r="GN1" s="3">
        <v>44377</v>
      </c>
      <c r="GO1" s="3">
        <v>44408</v>
      </c>
      <c r="GP1" s="3">
        <v>44439</v>
      </c>
      <c r="GQ1" s="3">
        <v>44469</v>
      </c>
      <c r="GR1" s="3">
        <v>44500</v>
      </c>
      <c r="GS1" s="3">
        <v>44530</v>
      </c>
      <c r="GT1" s="3">
        <v>44561</v>
      </c>
      <c r="GU1" s="3">
        <v>44592</v>
      </c>
      <c r="GV1" s="3">
        <v>44620</v>
      </c>
      <c r="GW1" s="3">
        <v>44651</v>
      </c>
      <c r="GX1" s="3">
        <v>44681</v>
      </c>
      <c r="GY1" s="3">
        <v>44712</v>
      </c>
      <c r="GZ1" s="3">
        <v>44741</v>
      </c>
      <c r="HA1" s="3">
        <v>44769</v>
      </c>
      <c r="HB1" s="3">
        <v>44804</v>
      </c>
      <c r="HC1" s="3">
        <v>44832</v>
      </c>
      <c r="HD1" s="3">
        <v>44860</v>
      </c>
      <c r="HE1" s="3">
        <v>44895</v>
      </c>
      <c r="HF1" s="3">
        <v>44923</v>
      </c>
      <c r="HG1" s="3">
        <v>44951</v>
      </c>
      <c r="HH1" s="3">
        <v>44979</v>
      </c>
      <c r="HI1" s="3">
        <v>44993</v>
      </c>
      <c r="HJ1" s="3">
        <v>44227</v>
      </c>
      <c r="HK1" s="3">
        <v>44255</v>
      </c>
      <c r="HL1" s="3">
        <v>44286</v>
      </c>
      <c r="HM1" s="3">
        <v>44316</v>
      </c>
      <c r="HN1" s="3">
        <v>44347</v>
      </c>
      <c r="HO1" s="3">
        <v>44377</v>
      </c>
      <c r="HP1" s="3">
        <v>44408</v>
      </c>
      <c r="HQ1" s="3">
        <v>44439</v>
      </c>
      <c r="HR1" s="3">
        <v>44469</v>
      </c>
      <c r="HS1" s="3">
        <v>44500</v>
      </c>
      <c r="HT1" s="3">
        <v>44530</v>
      </c>
      <c r="HU1" s="3">
        <v>44561</v>
      </c>
      <c r="HV1" s="3">
        <v>44592</v>
      </c>
      <c r="HW1" s="3">
        <v>44620</v>
      </c>
      <c r="HX1" s="3">
        <v>44651</v>
      </c>
      <c r="HY1" s="3">
        <v>44681</v>
      </c>
      <c r="HZ1" s="3">
        <v>44712</v>
      </c>
      <c r="IA1" s="3">
        <v>44741</v>
      </c>
      <c r="IB1" s="3">
        <v>44769</v>
      </c>
      <c r="IC1" s="3">
        <v>44804</v>
      </c>
      <c r="ID1" s="3">
        <v>44832</v>
      </c>
      <c r="IE1" s="3">
        <v>44860</v>
      </c>
      <c r="IF1" s="3">
        <v>44895</v>
      </c>
      <c r="IG1" s="3">
        <v>44923</v>
      </c>
      <c r="IH1" s="3">
        <v>44951</v>
      </c>
      <c r="II1" s="3">
        <v>44979</v>
      </c>
      <c r="IJ1" s="3">
        <v>44993</v>
      </c>
      <c r="IK1" s="3">
        <v>44227</v>
      </c>
      <c r="IL1" s="3">
        <v>44255</v>
      </c>
      <c r="IM1" s="3">
        <v>44286</v>
      </c>
      <c r="IN1" s="3">
        <v>44316</v>
      </c>
      <c r="IO1" s="3">
        <v>44347</v>
      </c>
      <c r="IP1" s="3">
        <v>44377</v>
      </c>
      <c r="IQ1" s="3">
        <v>44408</v>
      </c>
      <c r="IR1" s="3">
        <v>44439</v>
      </c>
      <c r="IS1" s="3">
        <v>44469</v>
      </c>
      <c r="IT1" s="3">
        <v>44500</v>
      </c>
      <c r="IU1" s="3">
        <v>44530</v>
      </c>
      <c r="IV1" s="3">
        <v>44561</v>
      </c>
      <c r="IW1" s="3">
        <v>44592</v>
      </c>
      <c r="IX1" s="3">
        <v>44620</v>
      </c>
      <c r="IY1" s="3">
        <v>44651</v>
      </c>
      <c r="IZ1" s="3">
        <v>44681</v>
      </c>
      <c r="JA1" s="3">
        <v>44712</v>
      </c>
      <c r="JB1" s="3">
        <v>44741</v>
      </c>
      <c r="JC1" s="3">
        <v>44769</v>
      </c>
      <c r="JD1" s="3">
        <v>44804</v>
      </c>
      <c r="JE1" s="3">
        <v>44832</v>
      </c>
      <c r="JF1" s="3">
        <v>44860</v>
      </c>
      <c r="JG1" s="3">
        <v>44895</v>
      </c>
      <c r="JH1" s="3">
        <v>44923</v>
      </c>
      <c r="JI1" s="3">
        <v>44951</v>
      </c>
      <c r="JJ1" s="3">
        <v>44979</v>
      </c>
      <c r="JK1" s="3">
        <v>44993</v>
      </c>
      <c r="JL1" s="3">
        <v>44227</v>
      </c>
      <c r="JM1" s="3">
        <v>44255</v>
      </c>
      <c r="JN1" s="3">
        <v>44286</v>
      </c>
      <c r="JO1" s="3">
        <v>44316</v>
      </c>
      <c r="JP1" s="3">
        <v>44347</v>
      </c>
      <c r="JQ1" s="3">
        <v>44377</v>
      </c>
      <c r="JR1" s="3">
        <v>44408</v>
      </c>
      <c r="JS1" s="3">
        <v>44439</v>
      </c>
      <c r="JT1" s="3">
        <v>44469</v>
      </c>
      <c r="JU1" s="3">
        <v>44500</v>
      </c>
      <c r="JV1" s="3">
        <v>44530</v>
      </c>
      <c r="JW1" s="3">
        <v>44561</v>
      </c>
      <c r="JX1" s="3">
        <v>44592</v>
      </c>
      <c r="JY1" s="3">
        <v>44620</v>
      </c>
      <c r="JZ1" s="3">
        <v>44651</v>
      </c>
      <c r="KA1" s="3">
        <v>44681</v>
      </c>
      <c r="KB1" s="3">
        <v>44712</v>
      </c>
      <c r="KC1" s="3">
        <v>44741</v>
      </c>
      <c r="KD1" s="3">
        <v>44769</v>
      </c>
      <c r="KE1" s="3">
        <v>44804</v>
      </c>
      <c r="KF1" s="3">
        <v>44832</v>
      </c>
      <c r="KG1" s="3">
        <v>44860</v>
      </c>
      <c r="KH1" s="3">
        <v>44895</v>
      </c>
      <c r="KI1" s="3">
        <v>44923</v>
      </c>
      <c r="KJ1" s="3">
        <v>44951</v>
      </c>
      <c r="KK1" s="3">
        <v>44979</v>
      </c>
      <c r="KL1" s="3">
        <v>44993</v>
      </c>
      <c r="KM1" s="3">
        <v>44227</v>
      </c>
      <c r="KN1" s="3">
        <v>44255</v>
      </c>
      <c r="KO1" s="3">
        <v>44286</v>
      </c>
      <c r="KP1" s="3">
        <v>44316</v>
      </c>
      <c r="KQ1" s="3">
        <v>44347</v>
      </c>
      <c r="KR1" s="3">
        <v>44377</v>
      </c>
      <c r="KS1" s="3">
        <v>44408</v>
      </c>
      <c r="KT1" s="3">
        <v>44439</v>
      </c>
      <c r="KU1" s="3">
        <v>44469</v>
      </c>
      <c r="KV1" s="3">
        <v>44500</v>
      </c>
      <c r="KW1" s="3">
        <v>44530</v>
      </c>
      <c r="KX1" s="3">
        <v>44561</v>
      </c>
      <c r="KY1" s="3">
        <v>44592</v>
      </c>
      <c r="KZ1" s="3">
        <v>44620</v>
      </c>
      <c r="LA1" s="3">
        <v>44651</v>
      </c>
      <c r="LB1" s="3">
        <v>44681</v>
      </c>
      <c r="LC1" s="3">
        <v>44712</v>
      </c>
      <c r="LD1" s="3">
        <v>44741</v>
      </c>
      <c r="LE1" s="3">
        <v>44769</v>
      </c>
      <c r="LF1" s="3">
        <v>44804</v>
      </c>
      <c r="LG1" s="3">
        <v>44832</v>
      </c>
      <c r="LH1" s="3">
        <v>44860</v>
      </c>
      <c r="LI1" s="3">
        <v>44895</v>
      </c>
      <c r="LJ1" s="3">
        <v>44923</v>
      </c>
      <c r="LK1" s="3">
        <v>44951</v>
      </c>
      <c r="LL1" s="3">
        <v>44979</v>
      </c>
      <c r="LM1" s="3">
        <v>44993</v>
      </c>
      <c r="LN1" s="3">
        <v>44227</v>
      </c>
      <c r="LO1" s="3">
        <v>44255</v>
      </c>
      <c r="LP1" s="3">
        <v>44286</v>
      </c>
      <c r="LQ1" s="3">
        <v>44316</v>
      </c>
      <c r="LR1" s="3">
        <v>44347</v>
      </c>
      <c r="LS1" s="3">
        <v>44377</v>
      </c>
      <c r="LT1" s="3">
        <v>44408</v>
      </c>
      <c r="LU1" s="3">
        <v>44439</v>
      </c>
      <c r="LV1" s="3">
        <v>44469</v>
      </c>
      <c r="LW1" s="3">
        <v>44500</v>
      </c>
      <c r="LX1" s="3">
        <v>44530</v>
      </c>
      <c r="LY1" s="3">
        <v>44561</v>
      </c>
      <c r="LZ1" s="3">
        <v>44592</v>
      </c>
      <c r="MA1" s="3">
        <v>44620</v>
      </c>
      <c r="MB1" s="3">
        <v>44651</v>
      </c>
      <c r="MC1" s="3">
        <v>44681</v>
      </c>
      <c r="MD1" s="3">
        <v>44712</v>
      </c>
      <c r="ME1" s="3">
        <v>44741</v>
      </c>
      <c r="MF1" s="3">
        <v>44769</v>
      </c>
      <c r="MG1" s="3">
        <v>44804</v>
      </c>
      <c r="MH1" s="3">
        <v>44832</v>
      </c>
      <c r="MI1" s="3">
        <v>44860</v>
      </c>
      <c r="MJ1" s="3">
        <v>44895</v>
      </c>
      <c r="MK1" s="3">
        <v>44923</v>
      </c>
      <c r="ML1" s="3">
        <v>44951</v>
      </c>
      <c r="MM1" s="3">
        <v>44979</v>
      </c>
      <c r="MN1" s="3">
        <v>44993</v>
      </c>
      <c r="MO1" s="3">
        <v>44227</v>
      </c>
      <c r="MP1" s="3">
        <v>44255</v>
      </c>
      <c r="MQ1" s="3">
        <v>44286</v>
      </c>
      <c r="MR1" s="3">
        <v>44316</v>
      </c>
      <c r="MS1" s="3">
        <v>44347</v>
      </c>
      <c r="MT1" s="3">
        <v>44377</v>
      </c>
      <c r="MU1" s="3">
        <v>44408</v>
      </c>
      <c r="MV1" s="3">
        <v>44439</v>
      </c>
      <c r="MW1" s="3">
        <v>44469</v>
      </c>
      <c r="MX1" s="3">
        <v>44500</v>
      </c>
      <c r="MY1" s="3">
        <v>44530</v>
      </c>
      <c r="MZ1" s="3">
        <v>44561</v>
      </c>
      <c r="NA1" s="3">
        <v>44592</v>
      </c>
      <c r="NB1" s="3">
        <v>44620</v>
      </c>
      <c r="NC1" s="3">
        <v>44651</v>
      </c>
      <c r="ND1" s="3">
        <v>44681</v>
      </c>
      <c r="NE1" s="3">
        <v>44712</v>
      </c>
      <c r="NF1" s="3">
        <v>44741</v>
      </c>
      <c r="NG1" s="3">
        <v>44769</v>
      </c>
      <c r="NH1" s="3">
        <v>44804</v>
      </c>
      <c r="NI1" s="3">
        <v>44832</v>
      </c>
      <c r="NJ1" s="3">
        <v>44860</v>
      </c>
      <c r="NK1" s="3">
        <v>44895</v>
      </c>
      <c r="NL1" s="3">
        <v>44923</v>
      </c>
      <c r="NM1" s="3">
        <v>44951</v>
      </c>
      <c r="NN1" s="3">
        <v>44979</v>
      </c>
      <c r="NO1" s="3">
        <v>44993</v>
      </c>
      <c r="NP1" s="3">
        <v>44227</v>
      </c>
      <c r="NQ1" s="3">
        <v>44255</v>
      </c>
      <c r="NR1" s="3">
        <v>44286</v>
      </c>
      <c r="NS1" s="3">
        <v>44316</v>
      </c>
      <c r="NT1" s="3">
        <v>44347</v>
      </c>
      <c r="NU1" s="3">
        <v>44377</v>
      </c>
      <c r="NV1" s="3">
        <v>44408</v>
      </c>
      <c r="NW1" s="3">
        <v>44439</v>
      </c>
      <c r="NX1" s="3">
        <v>44469</v>
      </c>
      <c r="NY1" s="3">
        <v>44500</v>
      </c>
      <c r="NZ1" s="3">
        <v>44530</v>
      </c>
      <c r="OA1" s="3">
        <v>44561</v>
      </c>
      <c r="OB1" s="3">
        <v>44592</v>
      </c>
      <c r="OC1" s="3">
        <v>44620</v>
      </c>
      <c r="OD1" s="3">
        <v>44651</v>
      </c>
      <c r="OE1" s="3">
        <v>44681</v>
      </c>
      <c r="OF1" s="3">
        <v>44712</v>
      </c>
      <c r="OG1" s="3">
        <v>44741</v>
      </c>
      <c r="OH1" s="3">
        <v>44769</v>
      </c>
      <c r="OI1" s="3">
        <v>44804</v>
      </c>
      <c r="OJ1" s="3">
        <v>44832</v>
      </c>
      <c r="OK1" s="3">
        <v>44860</v>
      </c>
      <c r="OL1" s="3">
        <v>44895</v>
      </c>
      <c r="OM1" s="3">
        <v>44923</v>
      </c>
      <c r="ON1" s="3">
        <v>44951</v>
      </c>
      <c r="OO1" s="3">
        <v>44979</v>
      </c>
      <c r="OP1" s="3">
        <v>44993</v>
      </c>
      <c r="OQ1" s="3">
        <v>44227</v>
      </c>
      <c r="OR1" s="3">
        <v>44255</v>
      </c>
      <c r="OS1" s="3">
        <v>44286</v>
      </c>
      <c r="OT1" s="3">
        <v>44316</v>
      </c>
      <c r="OU1" s="3">
        <v>44347</v>
      </c>
      <c r="OV1" s="3">
        <v>44377</v>
      </c>
      <c r="OW1" s="3">
        <v>44408</v>
      </c>
      <c r="OX1" s="3">
        <v>44439</v>
      </c>
      <c r="OY1" s="3">
        <v>44469</v>
      </c>
      <c r="OZ1" s="3">
        <v>44500</v>
      </c>
      <c r="PA1" s="3">
        <v>44530</v>
      </c>
      <c r="PB1" s="3">
        <v>44561</v>
      </c>
      <c r="PC1" s="3">
        <v>44592</v>
      </c>
      <c r="PD1" s="3">
        <v>44620</v>
      </c>
      <c r="PE1" s="3">
        <v>44651</v>
      </c>
      <c r="PF1" s="3">
        <v>44681</v>
      </c>
      <c r="PG1" s="3">
        <v>44712</v>
      </c>
      <c r="PH1" s="3">
        <v>44741</v>
      </c>
      <c r="PI1" s="3">
        <v>44769</v>
      </c>
      <c r="PJ1" s="3">
        <v>44804</v>
      </c>
      <c r="PK1" s="3">
        <v>44832</v>
      </c>
      <c r="PL1" s="3">
        <v>44860</v>
      </c>
      <c r="PM1" s="3">
        <v>44895</v>
      </c>
      <c r="PN1" s="3">
        <v>44923</v>
      </c>
      <c r="PO1" s="3">
        <v>44951</v>
      </c>
      <c r="PP1" s="3">
        <v>44979</v>
      </c>
      <c r="PQ1" s="3">
        <v>44993</v>
      </c>
      <c r="PR1" s="3">
        <v>44227</v>
      </c>
      <c r="PS1" s="3">
        <v>44255</v>
      </c>
      <c r="PT1" s="3">
        <v>44286</v>
      </c>
      <c r="PU1" s="3">
        <v>44316</v>
      </c>
      <c r="PV1" s="3">
        <v>44347</v>
      </c>
      <c r="PW1" s="3">
        <v>44377</v>
      </c>
      <c r="PX1" s="3">
        <v>44408</v>
      </c>
      <c r="PY1" s="3">
        <v>44439</v>
      </c>
      <c r="PZ1" s="3">
        <v>44469</v>
      </c>
      <c r="QA1" s="3">
        <v>44500</v>
      </c>
      <c r="QB1" s="3">
        <v>44530</v>
      </c>
      <c r="QC1" s="3">
        <v>44561</v>
      </c>
      <c r="QD1" s="3">
        <v>44592</v>
      </c>
      <c r="QE1" s="3">
        <v>44620</v>
      </c>
      <c r="QF1" s="3">
        <v>44651</v>
      </c>
      <c r="QG1" s="3">
        <v>44681</v>
      </c>
      <c r="QH1" s="3">
        <v>44712</v>
      </c>
      <c r="QI1" s="3">
        <v>44741</v>
      </c>
      <c r="QJ1" s="3">
        <v>44769</v>
      </c>
      <c r="QK1" s="3">
        <v>44804</v>
      </c>
      <c r="QL1" s="3">
        <v>44832</v>
      </c>
      <c r="QM1" s="3">
        <v>44860</v>
      </c>
      <c r="QN1" s="3">
        <v>44895</v>
      </c>
      <c r="QO1" s="3">
        <v>44923</v>
      </c>
      <c r="QP1" s="3">
        <v>44951</v>
      </c>
      <c r="QQ1" s="3">
        <v>44979</v>
      </c>
      <c r="QR1" s="3">
        <v>44993</v>
      </c>
      <c r="QS1" s="3">
        <v>44227</v>
      </c>
      <c r="QT1" s="3">
        <v>44255</v>
      </c>
      <c r="QU1" s="3">
        <v>44286</v>
      </c>
      <c r="QV1" s="3">
        <v>44316</v>
      </c>
      <c r="QW1" s="3">
        <v>44347</v>
      </c>
      <c r="QX1" s="3">
        <v>44377</v>
      </c>
      <c r="QY1" s="3">
        <v>44408</v>
      </c>
      <c r="QZ1" s="3">
        <v>44439</v>
      </c>
      <c r="RA1" s="3">
        <v>44469</v>
      </c>
      <c r="RB1" s="3">
        <v>44500</v>
      </c>
      <c r="RC1" s="3">
        <v>44530</v>
      </c>
      <c r="RD1" s="3">
        <v>44561</v>
      </c>
      <c r="RE1" s="3">
        <v>44592</v>
      </c>
      <c r="RF1" s="3">
        <v>44620</v>
      </c>
      <c r="RG1" s="3">
        <v>44651</v>
      </c>
      <c r="RH1" s="3">
        <v>44681</v>
      </c>
      <c r="RI1" s="3">
        <v>44712</v>
      </c>
      <c r="RJ1" s="3">
        <v>44741</v>
      </c>
      <c r="RK1" s="3">
        <v>44769</v>
      </c>
      <c r="RL1" s="3">
        <v>44804</v>
      </c>
      <c r="RM1" s="3">
        <v>44832</v>
      </c>
      <c r="RN1" s="3">
        <v>44860</v>
      </c>
      <c r="RO1" s="3">
        <v>44895</v>
      </c>
      <c r="RP1" s="3">
        <v>44923</v>
      </c>
      <c r="RQ1" s="3">
        <v>44951</v>
      </c>
      <c r="RR1" s="3">
        <v>44979</v>
      </c>
      <c r="RS1" s="3">
        <v>44993</v>
      </c>
      <c r="RT1" s="3">
        <v>44227</v>
      </c>
      <c r="RU1" s="3">
        <v>44255</v>
      </c>
      <c r="RV1" s="3">
        <v>44286</v>
      </c>
      <c r="RW1" s="3">
        <v>44316</v>
      </c>
      <c r="RX1" s="3">
        <v>44347</v>
      </c>
      <c r="RY1" s="3">
        <v>44377</v>
      </c>
      <c r="RZ1" s="3">
        <v>44408</v>
      </c>
      <c r="SA1" s="3">
        <v>44439</v>
      </c>
      <c r="SB1" s="3">
        <v>44469</v>
      </c>
      <c r="SC1" s="3">
        <v>44500</v>
      </c>
      <c r="SD1" s="3">
        <v>44530</v>
      </c>
      <c r="SE1" s="3">
        <v>44561</v>
      </c>
      <c r="SF1" s="3">
        <v>44592</v>
      </c>
      <c r="SG1" s="3">
        <v>44620</v>
      </c>
      <c r="SH1" s="3">
        <v>44651</v>
      </c>
      <c r="SI1" s="3">
        <v>44681</v>
      </c>
      <c r="SJ1" s="3">
        <v>44712</v>
      </c>
      <c r="SK1" s="3">
        <v>44741</v>
      </c>
      <c r="SL1" s="3">
        <v>44769</v>
      </c>
      <c r="SM1" s="3">
        <v>44804</v>
      </c>
      <c r="SN1" s="3">
        <v>44832</v>
      </c>
      <c r="SO1" s="3">
        <v>44860</v>
      </c>
      <c r="SP1" s="3">
        <v>44895</v>
      </c>
      <c r="SQ1" s="3">
        <v>44923</v>
      </c>
      <c r="SR1" s="3">
        <v>44951</v>
      </c>
      <c r="SS1" s="3">
        <v>44979</v>
      </c>
      <c r="ST1" s="3">
        <v>44993</v>
      </c>
      <c r="SU1" s="3">
        <v>44227</v>
      </c>
      <c r="SV1" s="3">
        <v>44255</v>
      </c>
      <c r="SW1" s="3">
        <v>44286</v>
      </c>
      <c r="SX1" s="3">
        <v>44316</v>
      </c>
      <c r="SY1" s="3">
        <v>44347</v>
      </c>
      <c r="SZ1" s="3">
        <v>44377</v>
      </c>
      <c r="TA1" s="3">
        <v>44408</v>
      </c>
      <c r="TB1" s="3">
        <v>44439</v>
      </c>
      <c r="TC1" s="3">
        <v>44469</v>
      </c>
      <c r="TD1" s="3">
        <v>44500</v>
      </c>
      <c r="TE1" s="3">
        <v>44530</v>
      </c>
      <c r="TF1" s="3">
        <v>44561</v>
      </c>
      <c r="TG1" s="3">
        <v>44592</v>
      </c>
      <c r="TH1" s="3">
        <v>44620</v>
      </c>
      <c r="TI1" s="3">
        <v>44651</v>
      </c>
      <c r="TJ1" s="3">
        <v>44681</v>
      </c>
      <c r="TK1" s="3">
        <v>44712</v>
      </c>
      <c r="TL1" s="3">
        <v>44741</v>
      </c>
      <c r="TM1" s="3">
        <v>44769</v>
      </c>
      <c r="TN1" s="3">
        <v>44804</v>
      </c>
      <c r="TO1" s="3">
        <v>44832</v>
      </c>
      <c r="TP1" s="3">
        <v>44860</v>
      </c>
      <c r="TQ1" s="3">
        <v>44895</v>
      </c>
      <c r="TR1" s="3">
        <v>44923</v>
      </c>
      <c r="TS1" s="3">
        <v>44951</v>
      </c>
      <c r="TT1" s="3">
        <v>44979</v>
      </c>
      <c r="TU1" s="3">
        <v>44993</v>
      </c>
      <c r="TV1" s="3">
        <v>44227</v>
      </c>
      <c r="TW1" s="3">
        <v>44255</v>
      </c>
      <c r="TX1" s="3">
        <v>44286</v>
      </c>
      <c r="TY1" s="3">
        <v>44316</v>
      </c>
      <c r="TZ1" s="3">
        <v>44347</v>
      </c>
      <c r="UA1" s="3">
        <v>44377</v>
      </c>
      <c r="UB1" s="3">
        <v>44408</v>
      </c>
      <c r="UC1" s="3">
        <v>44439</v>
      </c>
      <c r="UD1" s="3">
        <v>44469</v>
      </c>
      <c r="UE1" s="3">
        <v>44500</v>
      </c>
      <c r="UF1" s="3">
        <v>44530</v>
      </c>
      <c r="UG1" s="3">
        <v>44561</v>
      </c>
      <c r="UH1" s="3">
        <v>44592</v>
      </c>
      <c r="UI1" s="3">
        <v>44620</v>
      </c>
      <c r="UJ1" s="3">
        <v>44651</v>
      </c>
      <c r="UK1" s="3">
        <v>44681</v>
      </c>
      <c r="UL1" s="3">
        <v>44712</v>
      </c>
      <c r="UM1" s="3">
        <v>44741</v>
      </c>
      <c r="UN1" s="3">
        <v>44769</v>
      </c>
      <c r="UO1" s="3">
        <v>44804</v>
      </c>
      <c r="UP1" s="3">
        <v>44832</v>
      </c>
      <c r="UQ1" s="3">
        <v>44860</v>
      </c>
      <c r="UR1" s="3">
        <v>44895</v>
      </c>
      <c r="US1" s="3">
        <v>44923</v>
      </c>
      <c r="UT1" s="3">
        <v>44951</v>
      </c>
      <c r="UU1" s="3">
        <v>44979</v>
      </c>
      <c r="UV1" s="3">
        <v>44993</v>
      </c>
      <c r="UW1" s="3">
        <v>44227</v>
      </c>
      <c r="UX1" s="3">
        <v>44255</v>
      </c>
      <c r="UY1" s="3">
        <v>44286</v>
      </c>
      <c r="UZ1" s="3">
        <v>44316</v>
      </c>
      <c r="VA1" s="3">
        <v>44347</v>
      </c>
      <c r="VB1" s="3">
        <v>44377</v>
      </c>
      <c r="VC1" s="3">
        <v>44408</v>
      </c>
      <c r="VD1" s="3">
        <v>44439</v>
      </c>
      <c r="VE1" s="3">
        <v>44469</v>
      </c>
      <c r="VF1" s="3">
        <v>44500</v>
      </c>
      <c r="VG1" s="3">
        <v>44530</v>
      </c>
      <c r="VH1" s="3">
        <v>44561</v>
      </c>
      <c r="VI1" s="3">
        <v>44592</v>
      </c>
      <c r="VJ1" s="3">
        <v>44620</v>
      </c>
      <c r="VK1" s="3">
        <v>44651</v>
      </c>
      <c r="VL1" s="3">
        <v>44681</v>
      </c>
      <c r="VM1" s="3">
        <v>44712</v>
      </c>
      <c r="VN1" s="3">
        <v>44741</v>
      </c>
      <c r="VO1" s="3">
        <v>44769</v>
      </c>
      <c r="VP1" s="3">
        <v>44804</v>
      </c>
      <c r="VQ1" s="3">
        <v>44832</v>
      </c>
      <c r="VR1" s="3">
        <v>44860</v>
      </c>
      <c r="VS1" s="3">
        <v>44895</v>
      </c>
      <c r="VT1" s="3">
        <v>44923</v>
      </c>
      <c r="VU1" s="3">
        <v>44951</v>
      </c>
      <c r="VV1" s="3">
        <v>44979</v>
      </c>
      <c r="VW1" s="3">
        <v>44993</v>
      </c>
      <c r="VX1" s="3">
        <v>44227</v>
      </c>
      <c r="VY1" s="3">
        <v>44255</v>
      </c>
      <c r="VZ1" s="3">
        <v>44286</v>
      </c>
      <c r="WA1" s="3">
        <v>44316</v>
      </c>
      <c r="WB1" s="3">
        <v>44347</v>
      </c>
      <c r="WC1" s="3">
        <v>44377</v>
      </c>
      <c r="WD1" s="3">
        <v>44408</v>
      </c>
      <c r="WE1" s="3">
        <v>44439</v>
      </c>
      <c r="WF1" s="3">
        <v>44469</v>
      </c>
      <c r="WG1" s="3">
        <v>44500</v>
      </c>
      <c r="WH1" s="3">
        <v>44530</v>
      </c>
      <c r="WI1" s="3">
        <v>44561</v>
      </c>
      <c r="WJ1" s="3">
        <v>44592</v>
      </c>
      <c r="WK1" s="3">
        <v>44620</v>
      </c>
      <c r="WL1" s="3">
        <v>44651</v>
      </c>
      <c r="WM1" s="3">
        <v>44681</v>
      </c>
      <c r="WN1" s="3">
        <v>44712</v>
      </c>
      <c r="WO1" s="3">
        <v>44741</v>
      </c>
      <c r="WP1" s="3">
        <v>44769</v>
      </c>
      <c r="WQ1" s="3">
        <v>44804</v>
      </c>
      <c r="WR1" s="3">
        <v>44832</v>
      </c>
      <c r="WS1" s="3">
        <v>44860</v>
      </c>
      <c r="WT1" s="3">
        <v>44895</v>
      </c>
      <c r="WU1" s="3">
        <v>44923</v>
      </c>
      <c r="WV1" s="3">
        <v>44951</v>
      </c>
      <c r="WW1" s="3">
        <v>44979</v>
      </c>
      <c r="WX1" s="3">
        <v>44993</v>
      </c>
      <c r="WY1" s="3">
        <v>44227</v>
      </c>
      <c r="WZ1" s="3">
        <v>44255</v>
      </c>
      <c r="XA1" s="3">
        <v>44286</v>
      </c>
      <c r="XB1" s="3">
        <v>44316</v>
      </c>
      <c r="XC1" s="3">
        <v>44347</v>
      </c>
      <c r="XD1" s="3">
        <v>44377</v>
      </c>
      <c r="XE1" s="3">
        <v>44408</v>
      </c>
      <c r="XF1" s="3">
        <v>44439</v>
      </c>
      <c r="XG1" s="3">
        <v>44469</v>
      </c>
      <c r="XH1" s="3">
        <v>44500</v>
      </c>
      <c r="XI1" s="3">
        <v>44530</v>
      </c>
      <c r="XJ1" s="3">
        <v>44561</v>
      </c>
      <c r="XK1" s="3">
        <v>44592</v>
      </c>
      <c r="XL1" s="3">
        <v>44620</v>
      </c>
      <c r="XM1" s="3">
        <v>44651</v>
      </c>
      <c r="XN1" s="3">
        <v>44681</v>
      </c>
      <c r="XO1" s="3">
        <v>44712</v>
      </c>
      <c r="XP1" s="3">
        <v>44741</v>
      </c>
      <c r="XQ1" s="3">
        <v>44769</v>
      </c>
      <c r="XR1" s="3">
        <v>44804</v>
      </c>
      <c r="XS1" s="3">
        <v>44832</v>
      </c>
      <c r="XT1" s="3">
        <v>44860</v>
      </c>
      <c r="XU1" s="3">
        <v>44895</v>
      </c>
      <c r="XV1" s="3">
        <v>44923</v>
      </c>
      <c r="XW1" s="3">
        <v>44951</v>
      </c>
      <c r="XX1" s="3">
        <v>44979</v>
      </c>
      <c r="XY1" s="3">
        <v>44993</v>
      </c>
      <c r="XZ1" s="3">
        <v>44227</v>
      </c>
      <c r="YA1" s="3">
        <v>44255</v>
      </c>
      <c r="YB1" s="3">
        <v>44286</v>
      </c>
      <c r="YC1" s="3">
        <v>44316</v>
      </c>
      <c r="YD1" s="3">
        <v>44347</v>
      </c>
      <c r="YE1" s="3">
        <v>44377</v>
      </c>
      <c r="YF1" s="3">
        <v>44408</v>
      </c>
      <c r="YG1" s="3">
        <v>44439</v>
      </c>
      <c r="YH1" s="3">
        <v>44469</v>
      </c>
      <c r="YI1" s="3">
        <v>44500</v>
      </c>
      <c r="YJ1" s="3">
        <v>44530</v>
      </c>
      <c r="YK1" s="3">
        <v>44561</v>
      </c>
      <c r="YL1" s="3">
        <v>44592</v>
      </c>
      <c r="YM1" s="3">
        <v>44620</v>
      </c>
      <c r="YN1" s="3">
        <v>44651</v>
      </c>
      <c r="YO1" s="3">
        <v>44681</v>
      </c>
      <c r="YP1" s="3">
        <v>44712</v>
      </c>
      <c r="YQ1" s="3">
        <v>44741</v>
      </c>
      <c r="YR1" s="3">
        <v>44769</v>
      </c>
      <c r="YS1" s="3">
        <v>44804</v>
      </c>
      <c r="YT1" s="3">
        <v>44832</v>
      </c>
      <c r="YU1" s="3">
        <v>44860</v>
      </c>
      <c r="YV1" s="3">
        <v>44895</v>
      </c>
      <c r="YW1" s="3">
        <v>44923</v>
      </c>
      <c r="YX1" s="3">
        <v>44951</v>
      </c>
      <c r="YY1" s="3">
        <v>44979</v>
      </c>
      <c r="YZ1" s="3">
        <v>44993</v>
      </c>
      <c r="ZA1" s="3">
        <v>44227</v>
      </c>
      <c r="ZB1" s="3">
        <v>44255</v>
      </c>
      <c r="ZC1" s="3">
        <v>44286</v>
      </c>
      <c r="ZD1" s="3">
        <v>44316</v>
      </c>
      <c r="ZE1" s="3">
        <v>44347</v>
      </c>
      <c r="ZF1" s="3">
        <v>44377</v>
      </c>
      <c r="ZG1" s="3">
        <v>44408</v>
      </c>
      <c r="ZH1" s="3">
        <v>44439</v>
      </c>
      <c r="ZI1" s="3">
        <v>44469</v>
      </c>
      <c r="ZJ1" s="3">
        <v>44500</v>
      </c>
      <c r="ZK1" s="3">
        <v>44530</v>
      </c>
      <c r="ZL1" s="3">
        <v>44561</v>
      </c>
      <c r="ZM1" s="3">
        <v>44592</v>
      </c>
      <c r="ZN1" s="3">
        <v>44620</v>
      </c>
      <c r="ZO1" s="3">
        <v>44651</v>
      </c>
      <c r="ZP1" s="3">
        <v>44681</v>
      </c>
      <c r="ZQ1" s="3">
        <v>44712</v>
      </c>
      <c r="ZR1" s="3">
        <v>44741</v>
      </c>
      <c r="ZS1" s="3">
        <v>44769</v>
      </c>
      <c r="ZT1" s="3">
        <v>44804</v>
      </c>
      <c r="ZU1" s="3">
        <v>44832</v>
      </c>
      <c r="ZV1" s="3">
        <v>44860</v>
      </c>
      <c r="ZW1" s="3">
        <v>44895</v>
      </c>
      <c r="ZX1" s="3">
        <v>44923</v>
      </c>
      <c r="ZY1" s="3">
        <v>44951</v>
      </c>
      <c r="ZZ1" s="3">
        <v>44979</v>
      </c>
      <c r="AAA1" s="3">
        <v>44993</v>
      </c>
      <c r="AAB1" s="3">
        <v>44227</v>
      </c>
      <c r="AAC1" s="3">
        <v>44255</v>
      </c>
      <c r="AAD1" s="3">
        <v>44286</v>
      </c>
      <c r="AAE1" s="3">
        <v>44316</v>
      </c>
      <c r="AAF1" s="3">
        <v>44347</v>
      </c>
      <c r="AAG1" s="3">
        <v>44377</v>
      </c>
      <c r="AAH1" s="3">
        <v>44408</v>
      </c>
      <c r="AAI1" s="3">
        <v>44439</v>
      </c>
      <c r="AAJ1" s="3">
        <v>44469</v>
      </c>
      <c r="AAK1" s="3">
        <v>44500</v>
      </c>
      <c r="AAL1" s="3">
        <v>44530</v>
      </c>
      <c r="AAM1" s="3">
        <v>44561</v>
      </c>
      <c r="AAN1" s="3">
        <v>44592</v>
      </c>
      <c r="AAO1" s="3">
        <v>44620</v>
      </c>
      <c r="AAP1" s="3">
        <v>44651</v>
      </c>
      <c r="AAQ1" s="3">
        <v>44681</v>
      </c>
      <c r="AAR1" s="3">
        <v>44712</v>
      </c>
      <c r="AAS1" s="3">
        <v>44741</v>
      </c>
      <c r="AAT1" s="3">
        <v>44769</v>
      </c>
      <c r="AAU1" s="3">
        <v>44804</v>
      </c>
      <c r="AAV1" s="3">
        <v>44832</v>
      </c>
      <c r="AAW1" s="3">
        <v>44860</v>
      </c>
      <c r="AAX1" s="3">
        <v>44895</v>
      </c>
      <c r="AAY1" s="3">
        <v>44923</v>
      </c>
      <c r="AAZ1" s="3">
        <v>44951</v>
      </c>
      <c r="ABA1" s="3">
        <v>44979</v>
      </c>
      <c r="ABB1" s="3">
        <v>44993</v>
      </c>
      <c r="ABC1" s="3">
        <v>44227</v>
      </c>
      <c r="ABD1" s="3">
        <v>44255</v>
      </c>
      <c r="ABE1" s="3">
        <v>44286</v>
      </c>
      <c r="ABF1" s="3">
        <v>44316</v>
      </c>
      <c r="ABG1" s="3">
        <v>44347</v>
      </c>
      <c r="ABH1" s="3">
        <v>44377</v>
      </c>
      <c r="ABI1" s="3">
        <v>44408</v>
      </c>
      <c r="ABJ1" s="3">
        <v>44439</v>
      </c>
      <c r="ABK1" s="3">
        <v>44469</v>
      </c>
      <c r="ABL1" s="3">
        <v>44500</v>
      </c>
      <c r="ABM1" s="3">
        <v>44530</v>
      </c>
      <c r="ABN1" s="3">
        <v>44561</v>
      </c>
      <c r="ABO1" s="3">
        <v>44592</v>
      </c>
      <c r="ABP1" s="3">
        <v>44620</v>
      </c>
      <c r="ABQ1" s="3">
        <v>44651</v>
      </c>
      <c r="ABR1" s="3">
        <v>44681</v>
      </c>
      <c r="ABS1" s="3">
        <v>44712</v>
      </c>
      <c r="ABT1" s="3">
        <v>44741</v>
      </c>
      <c r="ABU1" s="3">
        <v>44769</v>
      </c>
      <c r="ABV1" s="3">
        <v>44804</v>
      </c>
      <c r="ABW1" s="3">
        <v>44832</v>
      </c>
      <c r="ABX1" s="3">
        <v>44860</v>
      </c>
      <c r="ABY1" s="3">
        <v>44895</v>
      </c>
      <c r="ABZ1" s="3">
        <v>44923</v>
      </c>
      <c r="ACA1" s="3">
        <v>44951</v>
      </c>
      <c r="ACB1" s="3">
        <v>44979</v>
      </c>
      <c r="ACC1" s="3">
        <v>44993</v>
      </c>
      <c r="ACD1" s="3">
        <v>44227</v>
      </c>
      <c r="ACE1" s="3">
        <v>44255</v>
      </c>
      <c r="ACF1" s="3">
        <v>44286</v>
      </c>
      <c r="ACG1" s="3">
        <v>44316</v>
      </c>
      <c r="ACH1" s="3">
        <v>44347</v>
      </c>
      <c r="ACI1" s="3">
        <v>44377</v>
      </c>
      <c r="ACJ1" s="3">
        <v>44408</v>
      </c>
      <c r="ACK1" s="3">
        <v>44439</v>
      </c>
      <c r="ACL1" s="3">
        <v>44469</v>
      </c>
      <c r="ACM1" s="3">
        <v>44500</v>
      </c>
      <c r="ACN1" s="3">
        <v>44530</v>
      </c>
      <c r="ACO1" s="3">
        <v>44561</v>
      </c>
      <c r="ACP1" s="3">
        <v>44592</v>
      </c>
      <c r="ACQ1" s="3">
        <v>44620</v>
      </c>
      <c r="ACR1" s="3">
        <v>44651</v>
      </c>
      <c r="ACS1" s="3">
        <v>44681</v>
      </c>
      <c r="ACT1" s="3">
        <v>44712</v>
      </c>
      <c r="ACU1" s="3">
        <v>44741</v>
      </c>
      <c r="ACV1" s="3">
        <v>44769</v>
      </c>
      <c r="ACW1" s="3">
        <v>44804</v>
      </c>
      <c r="ACX1" s="3">
        <v>44832</v>
      </c>
      <c r="ACY1" s="3">
        <v>44860</v>
      </c>
      <c r="ACZ1" s="3">
        <v>44895</v>
      </c>
      <c r="ADA1" s="3">
        <v>44923</v>
      </c>
      <c r="ADB1" s="3">
        <v>44951</v>
      </c>
      <c r="ADC1" s="3">
        <v>44979</v>
      </c>
      <c r="ADD1" s="3">
        <v>44993</v>
      </c>
      <c r="ADE1" s="3">
        <v>44227</v>
      </c>
      <c r="ADF1" s="3">
        <v>44255</v>
      </c>
      <c r="ADG1" s="3">
        <v>44286</v>
      </c>
      <c r="ADH1" s="3">
        <v>44316</v>
      </c>
      <c r="ADI1" s="3">
        <v>44347</v>
      </c>
      <c r="ADJ1" s="3">
        <v>44377</v>
      </c>
      <c r="ADK1" s="3">
        <v>44408</v>
      </c>
      <c r="ADL1" s="3">
        <v>44439</v>
      </c>
      <c r="ADM1" s="3">
        <v>44469</v>
      </c>
      <c r="ADN1" s="3">
        <v>44500</v>
      </c>
      <c r="ADO1" s="3">
        <v>44530</v>
      </c>
      <c r="ADP1" s="3">
        <v>44561</v>
      </c>
      <c r="ADQ1" s="3">
        <v>44592</v>
      </c>
      <c r="ADR1" s="3">
        <v>44620</v>
      </c>
      <c r="ADS1" s="3">
        <v>44651</v>
      </c>
      <c r="ADT1" s="3">
        <v>44681</v>
      </c>
      <c r="ADU1" s="3">
        <v>44712</v>
      </c>
      <c r="ADV1" s="3">
        <v>44741</v>
      </c>
      <c r="ADW1" s="3">
        <v>44769</v>
      </c>
      <c r="ADX1" s="3">
        <v>44804</v>
      </c>
      <c r="ADY1" s="3">
        <v>44832</v>
      </c>
      <c r="ADZ1" s="3">
        <v>44860</v>
      </c>
      <c r="AEA1" s="3">
        <v>44895</v>
      </c>
      <c r="AEB1" s="3">
        <v>44923</v>
      </c>
      <c r="AEC1" s="3">
        <v>44951</v>
      </c>
      <c r="AED1" s="3">
        <v>44979</v>
      </c>
      <c r="AEE1" s="3">
        <v>44993</v>
      </c>
      <c r="AEF1" s="3">
        <v>44227</v>
      </c>
      <c r="AEG1" s="3">
        <v>44255</v>
      </c>
      <c r="AEH1" s="3">
        <v>44286</v>
      </c>
      <c r="AEI1" s="3">
        <v>44316</v>
      </c>
      <c r="AEJ1" s="3">
        <v>44347</v>
      </c>
      <c r="AEK1" s="3">
        <v>44377</v>
      </c>
      <c r="AEL1" s="3">
        <v>44408</v>
      </c>
      <c r="AEM1" s="3">
        <v>44439</v>
      </c>
      <c r="AEN1" s="3">
        <v>44469</v>
      </c>
      <c r="AEO1" s="3">
        <v>44500</v>
      </c>
      <c r="AEP1" s="3">
        <v>44530</v>
      </c>
      <c r="AEQ1" s="3">
        <v>44561</v>
      </c>
      <c r="AER1" s="3">
        <v>44592</v>
      </c>
      <c r="AES1" s="3">
        <v>44620</v>
      </c>
      <c r="AET1" s="3">
        <v>44651</v>
      </c>
      <c r="AEU1" s="3">
        <v>44681</v>
      </c>
      <c r="AEV1" s="3">
        <v>44712</v>
      </c>
      <c r="AEW1" s="3">
        <v>44741</v>
      </c>
      <c r="AEX1" s="3">
        <v>44769</v>
      </c>
      <c r="AEY1" s="3">
        <v>44804</v>
      </c>
      <c r="AEZ1" s="3">
        <v>44832</v>
      </c>
      <c r="AFA1" s="3">
        <v>44860</v>
      </c>
      <c r="AFB1" s="3">
        <v>44895</v>
      </c>
      <c r="AFC1" s="3">
        <v>44923</v>
      </c>
      <c r="AFD1" s="3">
        <v>44951</v>
      </c>
      <c r="AFE1" s="3">
        <v>44979</v>
      </c>
      <c r="AFF1" s="3">
        <v>44993</v>
      </c>
      <c r="AFG1" s="3">
        <v>44227</v>
      </c>
      <c r="AFH1" s="3">
        <v>44255</v>
      </c>
      <c r="AFI1" s="3">
        <v>44286</v>
      </c>
      <c r="AFJ1" s="3">
        <v>44316</v>
      </c>
      <c r="AFK1" s="3">
        <v>44347</v>
      </c>
      <c r="AFL1" s="3">
        <v>44377</v>
      </c>
      <c r="AFM1" s="3">
        <v>44408</v>
      </c>
      <c r="AFN1" s="3">
        <v>44439</v>
      </c>
      <c r="AFO1" s="3">
        <v>44469</v>
      </c>
      <c r="AFP1" s="3">
        <v>44500</v>
      </c>
      <c r="AFQ1" s="3">
        <v>44530</v>
      </c>
      <c r="AFR1" s="3">
        <v>44561</v>
      </c>
      <c r="AFS1" s="3">
        <v>44592</v>
      </c>
      <c r="AFT1" s="3">
        <v>44620</v>
      </c>
      <c r="AFU1" s="3">
        <v>44651</v>
      </c>
      <c r="AFV1" s="3">
        <v>44681</v>
      </c>
      <c r="AFW1" s="3">
        <v>44712</v>
      </c>
      <c r="AFX1" s="3">
        <v>44741</v>
      </c>
      <c r="AFY1" s="3">
        <v>44769</v>
      </c>
      <c r="AFZ1" s="3">
        <v>44804</v>
      </c>
      <c r="AGA1" s="3">
        <v>44832</v>
      </c>
      <c r="AGB1" s="3">
        <v>44860</v>
      </c>
      <c r="AGC1" s="3">
        <v>44895</v>
      </c>
      <c r="AGD1" s="3">
        <v>44923</v>
      </c>
      <c r="AGE1" s="3">
        <v>44951</v>
      </c>
      <c r="AGF1" s="3">
        <v>44979</v>
      </c>
      <c r="AGG1" s="3">
        <v>44993</v>
      </c>
      <c r="AGH1" s="3">
        <v>44227</v>
      </c>
      <c r="AGI1" s="3">
        <v>44255</v>
      </c>
      <c r="AGJ1" s="3">
        <v>44286</v>
      </c>
      <c r="AGK1" s="3">
        <v>44316</v>
      </c>
      <c r="AGL1" s="3">
        <v>44347</v>
      </c>
      <c r="AGM1" s="3">
        <v>44377</v>
      </c>
      <c r="AGN1" s="3">
        <v>44408</v>
      </c>
      <c r="AGO1" s="3">
        <v>44439</v>
      </c>
      <c r="AGP1" s="3">
        <v>44469</v>
      </c>
      <c r="AGQ1" s="3">
        <v>44500</v>
      </c>
      <c r="AGR1" s="3">
        <v>44530</v>
      </c>
      <c r="AGS1" s="3">
        <v>44561</v>
      </c>
      <c r="AGT1" s="3">
        <v>44592</v>
      </c>
      <c r="AGU1" s="3">
        <v>44620</v>
      </c>
      <c r="AGV1" s="3">
        <v>44651</v>
      </c>
      <c r="AGW1" s="3">
        <v>44681</v>
      </c>
      <c r="AGX1" s="3">
        <v>44712</v>
      </c>
      <c r="AGY1" s="3">
        <v>44741</v>
      </c>
      <c r="AGZ1" s="3">
        <v>44769</v>
      </c>
      <c r="AHA1" s="3">
        <v>44804</v>
      </c>
      <c r="AHB1" s="3">
        <v>44832</v>
      </c>
      <c r="AHC1" s="3">
        <v>44860</v>
      </c>
      <c r="AHD1" s="3">
        <v>44895</v>
      </c>
      <c r="AHE1" s="3">
        <v>44923</v>
      </c>
      <c r="AHF1" s="3">
        <v>44951</v>
      </c>
      <c r="AHG1" s="3">
        <v>44979</v>
      </c>
      <c r="AHH1" s="3">
        <v>44993</v>
      </c>
      <c r="AHI1" s="3">
        <v>44227</v>
      </c>
      <c r="AHJ1" s="3">
        <v>44255</v>
      </c>
      <c r="AHK1" s="3">
        <v>44286</v>
      </c>
      <c r="AHL1" s="3">
        <v>44316</v>
      </c>
      <c r="AHM1" s="3">
        <v>44347</v>
      </c>
      <c r="AHN1" s="3">
        <v>44377</v>
      </c>
      <c r="AHO1" s="3">
        <v>44408</v>
      </c>
      <c r="AHP1" s="3">
        <v>44439</v>
      </c>
      <c r="AHQ1" s="3">
        <v>44469</v>
      </c>
      <c r="AHR1" s="3">
        <v>44500</v>
      </c>
      <c r="AHS1" s="3">
        <v>44530</v>
      </c>
      <c r="AHT1" s="3">
        <v>44561</v>
      </c>
      <c r="AHU1" s="3">
        <v>44592</v>
      </c>
      <c r="AHV1" s="3">
        <v>44620</v>
      </c>
      <c r="AHW1" s="3">
        <v>44651</v>
      </c>
      <c r="AHX1" s="3">
        <v>44681</v>
      </c>
      <c r="AHY1" s="3">
        <v>44712</v>
      </c>
      <c r="AHZ1" s="3">
        <v>44741</v>
      </c>
      <c r="AIA1" s="3">
        <v>44769</v>
      </c>
      <c r="AIB1" s="3">
        <v>44804</v>
      </c>
      <c r="AIC1" s="3">
        <v>44832</v>
      </c>
      <c r="AID1" s="3">
        <v>44860</v>
      </c>
      <c r="AIE1" s="3">
        <v>44895</v>
      </c>
      <c r="AIF1" s="3">
        <v>44923</v>
      </c>
      <c r="AIG1" s="3">
        <v>44951</v>
      </c>
      <c r="AIH1" s="3">
        <v>44979</v>
      </c>
      <c r="AII1" s="3">
        <v>44993</v>
      </c>
      <c r="AIJ1" s="3">
        <v>44227</v>
      </c>
      <c r="AIK1" s="3">
        <v>44255</v>
      </c>
      <c r="AIL1" s="3">
        <v>44286</v>
      </c>
      <c r="AIM1" s="3">
        <v>44316</v>
      </c>
      <c r="AIN1" s="3">
        <v>44347</v>
      </c>
      <c r="AIO1" s="3">
        <v>44377</v>
      </c>
      <c r="AIP1" s="3">
        <v>44408</v>
      </c>
      <c r="AIQ1" s="3">
        <v>44439</v>
      </c>
      <c r="AIR1" s="3">
        <v>44469</v>
      </c>
      <c r="AIS1" s="3">
        <v>44500</v>
      </c>
      <c r="AIT1" s="3">
        <v>44530</v>
      </c>
      <c r="AIU1" s="3">
        <v>44561</v>
      </c>
      <c r="AIV1" s="3">
        <v>44592</v>
      </c>
      <c r="AIW1" s="3">
        <v>44620</v>
      </c>
      <c r="AIX1" s="3">
        <v>44651</v>
      </c>
      <c r="AIY1" s="3">
        <v>44681</v>
      </c>
      <c r="AIZ1" s="3">
        <v>44712</v>
      </c>
      <c r="AJA1" s="3">
        <v>44741</v>
      </c>
      <c r="AJB1" s="3">
        <v>44769</v>
      </c>
      <c r="AJC1" s="3">
        <v>44804</v>
      </c>
      <c r="AJD1" s="3">
        <v>44832</v>
      </c>
      <c r="AJE1" s="3">
        <v>44860</v>
      </c>
      <c r="AJF1" s="3">
        <v>44895</v>
      </c>
      <c r="AJG1" s="3">
        <v>44923</v>
      </c>
      <c r="AJH1" s="3">
        <v>44951</v>
      </c>
      <c r="AJI1" s="3">
        <v>44979</v>
      </c>
      <c r="AJJ1" s="3">
        <v>44993</v>
      </c>
      <c r="AJK1" s="3">
        <v>44227</v>
      </c>
      <c r="AJL1" s="3">
        <v>44255</v>
      </c>
      <c r="AJM1" s="3">
        <v>44286</v>
      </c>
      <c r="AJN1" s="3">
        <v>44316</v>
      </c>
      <c r="AJO1" s="3">
        <v>44347</v>
      </c>
      <c r="AJP1" s="3">
        <v>44377</v>
      </c>
      <c r="AJQ1" s="3">
        <v>44408</v>
      </c>
      <c r="AJR1" s="3">
        <v>44439</v>
      </c>
      <c r="AJS1" s="3">
        <v>44469</v>
      </c>
      <c r="AJT1" s="3">
        <v>44500</v>
      </c>
      <c r="AJU1" s="3">
        <v>44530</v>
      </c>
      <c r="AJV1" s="3">
        <v>44561</v>
      </c>
      <c r="AJW1" s="3">
        <v>44592</v>
      </c>
      <c r="AJX1" s="3">
        <v>44620</v>
      </c>
      <c r="AJY1" s="3">
        <v>44651</v>
      </c>
      <c r="AJZ1" s="3">
        <v>44681</v>
      </c>
      <c r="AKA1" s="3">
        <v>44712</v>
      </c>
      <c r="AKB1" s="3">
        <v>44741</v>
      </c>
      <c r="AKC1" s="3">
        <v>44769</v>
      </c>
      <c r="AKD1" s="3">
        <v>44804</v>
      </c>
      <c r="AKE1" s="3">
        <v>44832</v>
      </c>
      <c r="AKF1" s="3">
        <v>44860</v>
      </c>
      <c r="AKG1" s="3">
        <v>44895</v>
      </c>
      <c r="AKH1" s="3">
        <v>44923</v>
      </c>
      <c r="AKI1" s="3">
        <v>44951</v>
      </c>
      <c r="AKJ1" s="3">
        <v>44979</v>
      </c>
      <c r="AKK1" s="3">
        <v>44993</v>
      </c>
      <c r="AKL1" s="3">
        <v>44227</v>
      </c>
      <c r="AKM1" s="3">
        <v>44255</v>
      </c>
      <c r="AKN1" s="3">
        <v>44286</v>
      </c>
      <c r="AKO1" s="3">
        <v>44316</v>
      </c>
      <c r="AKP1" s="3">
        <v>44347</v>
      </c>
      <c r="AKQ1" s="3">
        <v>44377</v>
      </c>
      <c r="AKR1" s="3">
        <v>44408</v>
      </c>
      <c r="AKS1" s="3">
        <v>44439</v>
      </c>
      <c r="AKT1" s="3">
        <v>44469</v>
      </c>
      <c r="AKU1" s="3">
        <v>44500</v>
      </c>
      <c r="AKV1" s="3">
        <v>44530</v>
      </c>
      <c r="AKW1" s="3">
        <v>44561</v>
      </c>
      <c r="AKX1" s="3">
        <v>44592</v>
      </c>
      <c r="AKY1" s="3">
        <v>44620</v>
      </c>
      <c r="AKZ1" s="3">
        <v>44651</v>
      </c>
      <c r="ALA1" s="3">
        <v>44681</v>
      </c>
      <c r="ALB1" s="3">
        <v>44712</v>
      </c>
      <c r="ALC1" s="3">
        <v>44741</v>
      </c>
      <c r="ALD1" s="3">
        <v>44769</v>
      </c>
      <c r="ALE1" s="3">
        <v>44804</v>
      </c>
      <c r="ALF1" s="3">
        <v>44832</v>
      </c>
      <c r="ALG1" s="3">
        <v>44860</v>
      </c>
      <c r="ALH1" s="3">
        <v>44895</v>
      </c>
      <c r="ALI1" s="3">
        <v>44923</v>
      </c>
      <c r="ALJ1" s="3">
        <v>44951</v>
      </c>
      <c r="ALK1" s="3">
        <v>44979</v>
      </c>
      <c r="ALL1" s="3">
        <v>44993</v>
      </c>
      <c r="ALM1" s="3">
        <v>44227</v>
      </c>
      <c r="ALN1" s="3">
        <v>44255</v>
      </c>
      <c r="ALO1" s="3">
        <v>44286</v>
      </c>
      <c r="ALP1" s="3">
        <v>44316</v>
      </c>
      <c r="ALQ1" s="3">
        <v>44347</v>
      </c>
      <c r="ALR1" s="3">
        <v>44377</v>
      </c>
      <c r="ALS1" s="3">
        <v>44408</v>
      </c>
      <c r="ALT1" s="3">
        <v>44439</v>
      </c>
      <c r="ALU1" s="3">
        <v>44469</v>
      </c>
      <c r="ALV1" s="3">
        <v>44500</v>
      </c>
      <c r="ALW1" s="3">
        <v>44530</v>
      </c>
      <c r="ALX1" s="3">
        <v>44561</v>
      </c>
      <c r="ALY1" s="3">
        <v>44592</v>
      </c>
      <c r="ALZ1" s="3">
        <v>44620</v>
      </c>
      <c r="AMA1" s="3">
        <v>44651</v>
      </c>
      <c r="AMB1" s="3">
        <v>44681</v>
      </c>
      <c r="AMC1" s="3">
        <v>44712</v>
      </c>
      <c r="AMD1" s="3">
        <v>44741</v>
      </c>
      <c r="AME1" s="3">
        <v>44769</v>
      </c>
      <c r="AMF1" s="3">
        <v>44804</v>
      </c>
      <c r="AMG1" s="3">
        <v>44832</v>
      </c>
      <c r="AMH1" s="3">
        <v>44860</v>
      </c>
      <c r="AMI1" s="3">
        <v>44895</v>
      </c>
      <c r="AMJ1" s="3">
        <v>44923</v>
      </c>
      <c r="AMK1" s="3">
        <v>44951</v>
      </c>
      <c r="AML1" s="3">
        <v>44979</v>
      </c>
      <c r="AMM1" s="3">
        <v>44993</v>
      </c>
      <c r="AMN1" s="3">
        <v>44227</v>
      </c>
      <c r="AMO1" s="3">
        <v>44255</v>
      </c>
      <c r="AMP1" s="3">
        <v>44286</v>
      </c>
      <c r="AMQ1" s="3">
        <v>44316</v>
      </c>
      <c r="AMR1" s="3">
        <v>44347</v>
      </c>
      <c r="AMS1" s="3">
        <v>44377</v>
      </c>
      <c r="AMT1" s="3">
        <v>44408</v>
      </c>
      <c r="AMU1" s="3">
        <v>44439</v>
      </c>
      <c r="AMV1" s="3">
        <v>44469</v>
      </c>
      <c r="AMW1" s="3">
        <v>44500</v>
      </c>
      <c r="AMX1" s="3">
        <v>44530</v>
      </c>
      <c r="AMY1" s="3">
        <v>44561</v>
      </c>
      <c r="AMZ1" s="3">
        <v>44592</v>
      </c>
      <c r="ANA1" s="3">
        <v>44620</v>
      </c>
      <c r="ANB1" s="3">
        <v>44651</v>
      </c>
      <c r="ANC1" s="3">
        <v>44681</v>
      </c>
      <c r="AND1" s="3">
        <v>44712</v>
      </c>
      <c r="ANE1" s="3">
        <v>44741</v>
      </c>
      <c r="ANF1" s="3">
        <v>44769</v>
      </c>
      <c r="ANG1" s="3">
        <v>44804</v>
      </c>
      <c r="ANH1" s="3">
        <v>44832</v>
      </c>
      <c r="ANI1" s="3">
        <v>44860</v>
      </c>
      <c r="ANJ1" s="3">
        <v>44895</v>
      </c>
      <c r="ANK1" s="3">
        <v>44923</v>
      </c>
      <c r="ANL1" s="3">
        <v>44951</v>
      </c>
      <c r="ANM1" s="3">
        <v>44979</v>
      </c>
      <c r="ANN1" s="3">
        <v>44993</v>
      </c>
      <c r="ANO1" s="3">
        <v>44227</v>
      </c>
      <c r="ANP1" s="3">
        <v>44255</v>
      </c>
      <c r="ANQ1" s="3">
        <v>44286</v>
      </c>
      <c r="ANR1" s="3">
        <v>44316</v>
      </c>
      <c r="ANS1" s="3">
        <v>44347</v>
      </c>
      <c r="ANT1" s="3">
        <v>44377</v>
      </c>
      <c r="ANU1" s="3">
        <v>44408</v>
      </c>
      <c r="ANV1" s="3">
        <v>44439</v>
      </c>
      <c r="ANW1" s="3">
        <v>44469</v>
      </c>
      <c r="ANX1" s="3">
        <v>44500</v>
      </c>
      <c r="ANY1" s="3">
        <v>44530</v>
      </c>
      <c r="ANZ1" s="3">
        <v>44561</v>
      </c>
      <c r="AOA1" s="3">
        <v>44592</v>
      </c>
      <c r="AOB1" s="3">
        <v>44620</v>
      </c>
      <c r="AOC1" s="3">
        <v>44651</v>
      </c>
      <c r="AOD1" s="3">
        <v>44681</v>
      </c>
      <c r="AOE1" s="3">
        <v>44712</v>
      </c>
      <c r="AOF1" s="3">
        <v>44741</v>
      </c>
      <c r="AOG1" s="3">
        <v>44769</v>
      </c>
      <c r="AOH1" s="3">
        <v>44804</v>
      </c>
      <c r="AOI1" s="3">
        <v>44832</v>
      </c>
      <c r="AOJ1" s="3">
        <v>44860</v>
      </c>
      <c r="AOK1" s="3">
        <v>44895</v>
      </c>
      <c r="AOL1" s="3">
        <v>44923</v>
      </c>
      <c r="AOM1" s="3">
        <v>44951</v>
      </c>
      <c r="AON1" s="3">
        <v>44979</v>
      </c>
      <c r="AOO1" s="3">
        <v>44993</v>
      </c>
      <c r="AOP1" s="3">
        <v>44227</v>
      </c>
      <c r="AOQ1" s="3">
        <v>44255</v>
      </c>
      <c r="AOR1" s="3">
        <v>44286</v>
      </c>
      <c r="AOS1" s="3">
        <v>44316</v>
      </c>
      <c r="AOT1" s="3">
        <v>44347</v>
      </c>
      <c r="AOU1" s="3">
        <v>44377</v>
      </c>
      <c r="AOV1" s="3">
        <v>44408</v>
      </c>
      <c r="AOW1" s="3">
        <v>44439</v>
      </c>
      <c r="AOX1" s="3">
        <v>44469</v>
      </c>
      <c r="AOY1" s="3">
        <v>44500</v>
      </c>
      <c r="AOZ1" s="3">
        <v>44530</v>
      </c>
      <c r="APA1" s="3">
        <v>44561</v>
      </c>
      <c r="APB1" s="3">
        <v>44592</v>
      </c>
      <c r="APC1" s="3">
        <v>44620</v>
      </c>
      <c r="APD1" s="3">
        <v>44651</v>
      </c>
      <c r="APE1" s="3">
        <v>44681</v>
      </c>
      <c r="APF1" s="3">
        <v>44712</v>
      </c>
      <c r="APG1" s="3">
        <v>44741</v>
      </c>
      <c r="APH1" s="3">
        <v>44769</v>
      </c>
      <c r="API1" s="3">
        <v>44804</v>
      </c>
      <c r="APJ1" s="3">
        <v>44832</v>
      </c>
      <c r="APK1" s="3">
        <v>44860</v>
      </c>
      <c r="APL1" s="3">
        <v>44895</v>
      </c>
      <c r="APM1" s="3">
        <v>44923</v>
      </c>
      <c r="APN1" s="3">
        <v>44951</v>
      </c>
      <c r="APO1" s="3">
        <v>44979</v>
      </c>
      <c r="APP1" s="3">
        <v>44993</v>
      </c>
      <c r="APQ1" s="3">
        <v>44227</v>
      </c>
      <c r="APR1" s="3">
        <v>44255</v>
      </c>
      <c r="APS1" s="3">
        <v>44286</v>
      </c>
      <c r="APT1" s="3">
        <v>44316</v>
      </c>
      <c r="APU1" s="3">
        <v>44347</v>
      </c>
      <c r="APV1" s="3">
        <v>44377</v>
      </c>
      <c r="APW1" s="3">
        <v>44408</v>
      </c>
      <c r="APX1" s="3">
        <v>44439</v>
      </c>
      <c r="APY1" s="3">
        <v>44469</v>
      </c>
      <c r="APZ1" s="3">
        <v>44500</v>
      </c>
      <c r="AQA1" s="3">
        <v>44530</v>
      </c>
      <c r="AQB1" s="3">
        <v>44561</v>
      </c>
      <c r="AQC1" s="3">
        <v>44592</v>
      </c>
      <c r="AQD1" s="3">
        <v>44620</v>
      </c>
      <c r="AQE1" s="3">
        <v>44651</v>
      </c>
      <c r="AQF1" s="3">
        <v>44681</v>
      </c>
      <c r="AQG1" s="3">
        <v>44712</v>
      </c>
      <c r="AQH1" s="3">
        <v>44741</v>
      </c>
      <c r="AQI1" s="3">
        <v>44769</v>
      </c>
      <c r="AQJ1" s="3">
        <v>44804</v>
      </c>
      <c r="AQK1" s="3">
        <v>44832</v>
      </c>
      <c r="AQL1" s="3">
        <v>44860</v>
      </c>
      <c r="AQM1" s="3">
        <v>44895</v>
      </c>
      <c r="AQN1" s="3">
        <v>44923</v>
      </c>
      <c r="AQO1" s="3">
        <v>44951</v>
      </c>
      <c r="AQP1" s="3">
        <v>44979</v>
      </c>
      <c r="AQQ1" s="3">
        <v>44993</v>
      </c>
      <c r="AQR1" s="3">
        <v>44227</v>
      </c>
      <c r="AQS1" s="3">
        <v>44255</v>
      </c>
      <c r="AQT1" s="3">
        <v>44286</v>
      </c>
      <c r="AQU1" s="3">
        <v>44316</v>
      </c>
      <c r="AQV1" s="3">
        <v>44347</v>
      </c>
      <c r="AQW1" s="3">
        <v>44377</v>
      </c>
      <c r="AQX1" s="3">
        <v>44408</v>
      </c>
      <c r="AQY1" s="3">
        <v>44439</v>
      </c>
      <c r="AQZ1" s="3">
        <v>44469</v>
      </c>
      <c r="ARA1" s="3">
        <v>44500</v>
      </c>
      <c r="ARB1" s="3">
        <v>44530</v>
      </c>
      <c r="ARC1" s="3">
        <v>44561</v>
      </c>
      <c r="ARD1" s="3">
        <v>44592</v>
      </c>
      <c r="ARE1" s="3">
        <v>44620</v>
      </c>
      <c r="ARF1" s="3">
        <v>44651</v>
      </c>
      <c r="ARG1" s="3">
        <v>44681</v>
      </c>
      <c r="ARH1" s="3">
        <v>44712</v>
      </c>
      <c r="ARI1" s="3">
        <v>44741</v>
      </c>
      <c r="ARJ1" s="3">
        <v>44769</v>
      </c>
      <c r="ARK1" s="3">
        <v>44804</v>
      </c>
      <c r="ARL1" s="3">
        <v>44832</v>
      </c>
      <c r="ARM1" s="3">
        <v>44860</v>
      </c>
      <c r="ARN1" s="3">
        <v>44895</v>
      </c>
      <c r="ARO1" s="3">
        <v>44923</v>
      </c>
      <c r="ARP1" s="3">
        <v>44951</v>
      </c>
      <c r="ARQ1" s="3">
        <v>44979</v>
      </c>
      <c r="ARR1" s="3">
        <v>44993</v>
      </c>
      <c r="ARS1" s="3">
        <v>44227</v>
      </c>
      <c r="ART1" s="3">
        <v>44255</v>
      </c>
      <c r="ARU1" s="3">
        <v>44286</v>
      </c>
      <c r="ARV1" s="3">
        <v>44316</v>
      </c>
      <c r="ARW1" s="3">
        <v>44347</v>
      </c>
      <c r="ARX1" s="3">
        <v>44377</v>
      </c>
      <c r="ARY1" s="3">
        <v>44408</v>
      </c>
      <c r="ARZ1" s="3">
        <v>44439</v>
      </c>
      <c r="ASA1" s="3">
        <v>44469</v>
      </c>
      <c r="ASB1" s="3">
        <v>44500</v>
      </c>
      <c r="ASC1" s="3">
        <v>44530</v>
      </c>
      <c r="ASD1" s="3">
        <v>44561</v>
      </c>
      <c r="ASE1" s="3">
        <v>44592</v>
      </c>
      <c r="ASF1" s="3">
        <v>44620</v>
      </c>
      <c r="ASG1" s="3">
        <v>44651</v>
      </c>
      <c r="ASH1" s="3">
        <v>44681</v>
      </c>
      <c r="ASI1" s="3">
        <v>44712</v>
      </c>
      <c r="ASJ1" s="3">
        <v>44741</v>
      </c>
      <c r="ASK1" s="3">
        <v>44769</v>
      </c>
      <c r="ASL1" s="3">
        <v>44804</v>
      </c>
      <c r="ASM1" s="3">
        <v>44832</v>
      </c>
      <c r="ASN1" s="3">
        <v>44860</v>
      </c>
      <c r="ASO1" s="3">
        <v>44895</v>
      </c>
      <c r="ASP1" s="3">
        <v>44923</v>
      </c>
      <c r="ASQ1" s="3">
        <v>44951</v>
      </c>
      <c r="ASR1" s="3">
        <v>44979</v>
      </c>
      <c r="ASS1" s="3">
        <v>44993</v>
      </c>
      <c r="AST1" s="3">
        <v>44227</v>
      </c>
      <c r="ASU1" s="3">
        <v>44255</v>
      </c>
      <c r="ASV1" s="3">
        <v>44286</v>
      </c>
      <c r="ASW1" s="3">
        <v>44316</v>
      </c>
      <c r="ASX1" s="3">
        <v>44347</v>
      </c>
      <c r="ASY1" s="3">
        <v>44377</v>
      </c>
      <c r="ASZ1" s="3">
        <v>44408</v>
      </c>
      <c r="ATA1" s="3">
        <v>44439</v>
      </c>
      <c r="ATB1" s="3">
        <v>44469</v>
      </c>
      <c r="ATC1" s="3">
        <v>44500</v>
      </c>
      <c r="ATD1" s="3">
        <v>44530</v>
      </c>
      <c r="ATE1" s="3">
        <v>44561</v>
      </c>
      <c r="ATF1" s="3">
        <v>44592</v>
      </c>
      <c r="ATG1" s="3">
        <v>44620</v>
      </c>
      <c r="ATH1" s="3">
        <v>44651</v>
      </c>
      <c r="ATI1" s="3">
        <v>44681</v>
      </c>
      <c r="ATJ1" s="3">
        <v>44712</v>
      </c>
      <c r="ATK1" s="3">
        <v>44741</v>
      </c>
      <c r="ATL1" s="3">
        <v>44769</v>
      </c>
      <c r="ATM1" s="3">
        <v>44804</v>
      </c>
      <c r="ATN1" s="3">
        <v>44832</v>
      </c>
      <c r="ATO1" s="3">
        <v>44860</v>
      </c>
      <c r="ATP1" s="3">
        <v>44895</v>
      </c>
      <c r="ATQ1" s="3">
        <v>44923</v>
      </c>
      <c r="ATR1" s="3">
        <v>44951</v>
      </c>
      <c r="ATS1" s="3">
        <v>44979</v>
      </c>
      <c r="ATT1" s="3">
        <v>44993</v>
      </c>
      <c r="ATU1" s="3">
        <v>44227</v>
      </c>
      <c r="ATV1" s="3">
        <v>44255</v>
      </c>
      <c r="ATW1" s="3">
        <v>44286</v>
      </c>
      <c r="ATX1" s="3">
        <v>44316</v>
      </c>
      <c r="ATY1" s="3">
        <v>44347</v>
      </c>
      <c r="ATZ1" s="3">
        <v>44377</v>
      </c>
      <c r="AUA1" s="3">
        <v>44408</v>
      </c>
      <c r="AUB1" s="3">
        <v>44439</v>
      </c>
      <c r="AUC1" s="3">
        <v>44469</v>
      </c>
      <c r="AUD1" s="3">
        <v>44500</v>
      </c>
      <c r="AUE1" s="3">
        <v>44530</v>
      </c>
      <c r="AUF1" s="3">
        <v>44561</v>
      </c>
      <c r="AUG1" s="3">
        <v>44592</v>
      </c>
      <c r="AUH1" s="3">
        <v>44620</v>
      </c>
      <c r="AUI1" s="3">
        <v>44651</v>
      </c>
      <c r="AUJ1" s="3">
        <v>44681</v>
      </c>
      <c r="AUK1" s="3">
        <v>44712</v>
      </c>
      <c r="AUL1" s="3">
        <v>44741</v>
      </c>
      <c r="AUM1" s="3">
        <v>44769</v>
      </c>
      <c r="AUN1" s="3">
        <v>44804</v>
      </c>
      <c r="AUO1" s="3">
        <v>44832</v>
      </c>
      <c r="AUP1" s="3">
        <v>44860</v>
      </c>
      <c r="AUQ1" s="3">
        <v>44895</v>
      </c>
      <c r="AUR1" s="3">
        <v>44923</v>
      </c>
      <c r="AUS1" s="3">
        <v>44951</v>
      </c>
      <c r="AUT1" s="3">
        <v>44979</v>
      </c>
      <c r="AUU1" s="3">
        <v>44993</v>
      </c>
    </row>
    <row r="2" spans="1:1243" x14ac:dyDescent="0.2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  <c r="AH2" t="s">
        <v>11</v>
      </c>
      <c r="AI2" t="s">
        <v>11</v>
      </c>
      <c r="AJ2" t="s">
        <v>11</v>
      </c>
      <c r="AK2" t="s">
        <v>11</v>
      </c>
      <c r="AL2" t="s">
        <v>11</v>
      </c>
      <c r="AM2" t="s">
        <v>11</v>
      </c>
      <c r="AN2" t="s">
        <v>11</v>
      </c>
      <c r="AO2" t="s">
        <v>11</v>
      </c>
      <c r="AP2" t="s">
        <v>11</v>
      </c>
      <c r="AQ2" t="s">
        <v>11</v>
      </c>
      <c r="AR2" t="s">
        <v>11</v>
      </c>
      <c r="AS2" t="s">
        <v>11</v>
      </c>
      <c r="AT2" t="s">
        <v>11</v>
      </c>
      <c r="AU2" t="s">
        <v>11</v>
      </c>
      <c r="AV2" t="s">
        <v>11</v>
      </c>
      <c r="AW2" t="s">
        <v>11</v>
      </c>
      <c r="AX2" t="s">
        <v>11</v>
      </c>
      <c r="AY2" t="s">
        <v>11</v>
      </c>
      <c r="AZ2" t="s">
        <v>11</v>
      </c>
      <c r="BA2" t="s">
        <v>11</v>
      </c>
      <c r="BB2" t="s">
        <v>11</v>
      </c>
      <c r="BC2" t="s">
        <v>11</v>
      </c>
      <c r="BD2" t="s">
        <v>13</v>
      </c>
      <c r="BE2" t="s">
        <v>13</v>
      </c>
      <c r="BF2" t="s">
        <v>13</v>
      </c>
      <c r="BG2" t="s">
        <v>13</v>
      </c>
      <c r="BH2" t="s">
        <v>13</v>
      </c>
      <c r="BI2" t="s">
        <v>13</v>
      </c>
      <c r="BJ2" t="s">
        <v>13</v>
      </c>
      <c r="BK2" t="s">
        <v>13</v>
      </c>
      <c r="BL2" t="s">
        <v>13</v>
      </c>
      <c r="BM2" t="s">
        <v>13</v>
      </c>
      <c r="BN2" t="s">
        <v>13</v>
      </c>
      <c r="BO2" t="s">
        <v>13</v>
      </c>
      <c r="BP2" t="s">
        <v>13</v>
      </c>
      <c r="BQ2" t="s">
        <v>13</v>
      </c>
      <c r="BR2" t="s">
        <v>13</v>
      </c>
      <c r="BS2" t="s">
        <v>13</v>
      </c>
      <c r="BT2" t="s">
        <v>13</v>
      </c>
      <c r="BU2" t="s">
        <v>13</v>
      </c>
      <c r="BV2" t="s">
        <v>13</v>
      </c>
      <c r="BW2" t="s">
        <v>13</v>
      </c>
      <c r="BX2" t="s">
        <v>13</v>
      </c>
      <c r="BY2" t="s">
        <v>13</v>
      </c>
      <c r="BZ2" t="s">
        <v>13</v>
      </c>
      <c r="CA2" t="s">
        <v>13</v>
      </c>
      <c r="CB2" t="s">
        <v>13</v>
      </c>
      <c r="CC2" t="s">
        <v>13</v>
      </c>
      <c r="CD2" t="s">
        <v>13</v>
      </c>
      <c r="CE2" t="s">
        <v>15</v>
      </c>
      <c r="CF2" t="s">
        <v>15</v>
      </c>
      <c r="CG2" t="s">
        <v>15</v>
      </c>
      <c r="CH2" t="s">
        <v>15</v>
      </c>
      <c r="CI2" t="s">
        <v>15</v>
      </c>
      <c r="CJ2" t="s">
        <v>15</v>
      </c>
      <c r="CK2" t="s">
        <v>15</v>
      </c>
      <c r="CL2" t="s">
        <v>15</v>
      </c>
      <c r="CM2" t="s">
        <v>15</v>
      </c>
      <c r="CN2" t="s">
        <v>15</v>
      </c>
      <c r="CO2" t="s">
        <v>15</v>
      </c>
      <c r="CP2" t="s">
        <v>15</v>
      </c>
      <c r="CQ2" t="s">
        <v>15</v>
      </c>
      <c r="CR2" t="s">
        <v>15</v>
      </c>
      <c r="CS2" t="s">
        <v>15</v>
      </c>
      <c r="CT2" t="s">
        <v>15</v>
      </c>
      <c r="CU2" t="s">
        <v>15</v>
      </c>
      <c r="CV2" t="s">
        <v>15</v>
      </c>
      <c r="CW2" t="s">
        <v>15</v>
      </c>
      <c r="CX2" t="s">
        <v>15</v>
      </c>
      <c r="CY2" t="s">
        <v>15</v>
      </c>
      <c r="CZ2" t="s">
        <v>15</v>
      </c>
      <c r="DA2" t="s">
        <v>15</v>
      </c>
      <c r="DB2" t="s">
        <v>15</v>
      </c>
      <c r="DC2" t="s">
        <v>15</v>
      </c>
      <c r="DD2" t="s">
        <v>15</v>
      </c>
      <c r="DE2" t="s">
        <v>15</v>
      </c>
      <c r="DF2" t="s">
        <v>19</v>
      </c>
      <c r="DG2" t="s">
        <v>19</v>
      </c>
      <c r="DH2" t="s">
        <v>19</v>
      </c>
      <c r="DI2" t="s">
        <v>19</v>
      </c>
      <c r="DJ2" t="s">
        <v>19</v>
      </c>
      <c r="DK2" t="s">
        <v>19</v>
      </c>
      <c r="DL2" t="s">
        <v>19</v>
      </c>
      <c r="DM2" t="s">
        <v>19</v>
      </c>
      <c r="DN2" t="s">
        <v>19</v>
      </c>
      <c r="DO2" t="s">
        <v>19</v>
      </c>
      <c r="DP2" t="s">
        <v>19</v>
      </c>
      <c r="DQ2" t="s">
        <v>19</v>
      </c>
      <c r="DR2" t="s">
        <v>19</v>
      </c>
      <c r="DS2" t="s">
        <v>19</v>
      </c>
      <c r="DT2" t="s">
        <v>19</v>
      </c>
      <c r="DU2" t="s">
        <v>19</v>
      </c>
      <c r="DV2" t="s">
        <v>19</v>
      </c>
      <c r="DW2" t="s">
        <v>19</v>
      </c>
      <c r="DX2" t="s">
        <v>19</v>
      </c>
      <c r="DY2" t="s">
        <v>19</v>
      </c>
      <c r="DZ2" t="s">
        <v>19</v>
      </c>
      <c r="EA2" t="s">
        <v>19</v>
      </c>
      <c r="EB2" t="s">
        <v>19</v>
      </c>
      <c r="EC2" t="s">
        <v>19</v>
      </c>
      <c r="ED2" t="s">
        <v>19</v>
      </c>
      <c r="EE2" t="s">
        <v>19</v>
      </c>
      <c r="EF2" t="s">
        <v>19</v>
      </c>
      <c r="EG2" t="s">
        <v>21</v>
      </c>
      <c r="EH2" t="s">
        <v>21</v>
      </c>
      <c r="EI2" t="s">
        <v>21</v>
      </c>
      <c r="EJ2" t="s">
        <v>21</v>
      </c>
      <c r="EK2" t="s">
        <v>21</v>
      </c>
      <c r="EL2" t="s">
        <v>21</v>
      </c>
      <c r="EM2" t="s">
        <v>21</v>
      </c>
      <c r="EN2" t="s">
        <v>21</v>
      </c>
      <c r="EO2" t="s">
        <v>21</v>
      </c>
      <c r="EP2" t="s">
        <v>21</v>
      </c>
      <c r="EQ2" t="s">
        <v>21</v>
      </c>
      <c r="ER2" t="s">
        <v>21</v>
      </c>
      <c r="ES2" t="s">
        <v>21</v>
      </c>
      <c r="ET2" t="s">
        <v>21</v>
      </c>
      <c r="EU2" t="s">
        <v>21</v>
      </c>
      <c r="EV2" t="s">
        <v>21</v>
      </c>
      <c r="EW2" t="s">
        <v>21</v>
      </c>
      <c r="EX2" t="s">
        <v>21</v>
      </c>
      <c r="EY2" t="s">
        <v>21</v>
      </c>
      <c r="EZ2" t="s">
        <v>21</v>
      </c>
      <c r="FA2" t="s">
        <v>21</v>
      </c>
      <c r="FB2" t="s">
        <v>21</v>
      </c>
      <c r="FC2" t="s">
        <v>21</v>
      </c>
      <c r="FD2" t="s">
        <v>21</v>
      </c>
      <c r="FE2" t="s">
        <v>21</v>
      </c>
      <c r="FF2" t="s">
        <v>21</v>
      </c>
      <c r="FG2" t="s">
        <v>21</v>
      </c>
      <c r="FH2" t="s">
        <v>27</v>
      </c>
      <c r="FI2" t="s">
        <v>27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27</v>
      </c>
      <c r="GD2" t="s">
        <v>27</v>
      </c>
      <c r="GE2" t="s">
        <v>27</v>
      </c>
      <c r="GF2" t="s">
        <v>27</v>
      </c>
      <c r="GG2" t="s">
        <v>27</v>
      </c>
      <c r="GH2" t="s">
        <v>27</v>
      </c>
      <c r="GI2" t="s">
        <v>31</v>
      </c>
      <c r="GJ2" t="s">
        <v>31</v>
      </c>
      <c r="GK2" t="s">
        <v>31</v>
      </c>
      <c r="GL2" t="s">
        <v>31</v>
      </c>
      <c r="GM2" t="s">
        <v>31</v>
      </c>
      <c r="GN2" t="s">
        <v>31</v>
      </c>
      <c r="GO2" t="s">
        <v>31</v>
      </c>
      <c r="GP2" t="s">
        <v>31</v>
      </c>
      <c r="GQ2" t="s">
        <v>31</v>
      </c>
      <c r="GR2" t="s">
        <v>31</v>
      </c>
      <c r="GS2" t="s">
        <v>31</v>
      </c>
      <c r="GT2" t="s">
        <v>31</v>
      </c>
      <c r="GU2" t="s">
        <v>31</v>
      </c>
      <c r="GV2" t="s">
        <v>31</v>
      </c>
      <c r="GW2" t="s">
        <v>31</v>
      </c>
      <c r="GX2" t="s">
        <v>31</v>
      </c>
      <c r="GY2" t="s">
        <v>31</v>
      </c>
      <c r="GZ2" t="s">
        <v>31</v>
      </c>
      <c r="HA2" t="s">
        <v>31</v>
      </c>
      <c r="HB2" t="s">
        <v>31</v>
      </c>
      <c r="HC2" t="s">
        <v>31</v>
      </c>
      <c r="HD2" t="s">
        <v>31</v>
      </c>
      <c r="HE2" t="s">
        <v>31</v>
      </c>
      <c r="HF2" t="s">
        <v>31</v>
      </c>
      <c r="HG2" t="s">
        <v>31</v>
      </c>
      <c r="HH2" t="s">
        <v>31</v>
      </c>
      <c r="HI2" t="s">
        <v>31</v>
      </c>
      <c r="HJ2" t="s">
        <v>35</v>
      </c>
      <c r="HK2" t="s">
        <v>35</v>
      </c>
      <c r="HL2" t="s">
        <v>35</v>
      </c>
      <c r="HM2" t="s">
        <v>35</v>
      </c>
      <c r="HN2" t="s">
        <v>35</v>
      </c>
      <c r="HO2" t="s">
        <v>35</v>
      </c>
      <c r="HP2" t="s">
        <v>35</v>
      </c>
      <c r="HQ2" t="s">
        <v>35</v>
      </c>
      <c r="HR2" t="s">
        <v>35</v>
      </c>
      <c r="HS2" t="s">
        <v>35</v>
      </c>
      <c r="HT2" t="s">
        <v>35</v>
      </c>
      <c r="HU2" t="s">
        <v>35</v>
      </c>
      <c r="HV2" t="s">
        <v>35</v>
      </c>
      <c r="HW2" t="s">
        <v>35</v>
      </c>
      <c r="HX2" t="s">
        <v>35</v>
      </c>
      <c r="HY2" t="s">
        <v>35</v>
      </c>
      <c r="HZ2" t="s">
        <v>35</v>
      </c>
      <c r="IA2" t="s">
        <v>35</v>
      </c>
      <c r="IB2" t="s">
        <v>35</v>
      </c>
      <c r="IC2" t="s">
        <v>35</v>
      </c>
      <c r="ID2" t="s">
        <v>35</v>
      </c>
      <c r="IE2" t="s">
        <v>35</v>
      </c>
      <c r="IF2" t="s">
        <v>35</v>
      </c>
      <c r="IG2" t="s">
        <v>35</v>
      </c>
      <c r="IH2" t="s">
        <v>35</v>
      </c>
      <c r="II2" t="s">
        <v>35</v>
      </c>
      <c r="IJ2" t="s">
        <v>35</v>
      </c>
      <c r="IK2" t="s">
        <v>37</v>
      </c>
      <c r="IL2" t="s">
        <v>37</v>
      </c>
      <c r="IM2" t="s">
        <v>37</v>
      </c>
      <c r="IN2" t="s">
        <v>37</v>
      </c>
      <c r="IO2" t="s">
        <v>37</v>
      </c>
      <c r="IP2" t="s">
        <v>37</v>
      </c>
      <c r="IQ2" t="s">
        <v>37</v>
      </c>
      <c r="IR2" t="s">
        <v>37</v>
      </c>
      <c r="IS2" t="s">
        <v>37</v>
      </c>
      <c r="IT2" t="s">
        <v>37</v>
      </c>
      <c r="IU2" t="s">
        <v>37</v>
      </c>
      <c r="IV2" t="s">
        <v>37</v>
      </c>
      <c r="IW2" t="s">
        <v>37</v>
      </c>
      <c r="IX2" t="s">
        <v>37</v>
      </c>
      <c r="IY2" t="s">
        <v>37</v>
      </c>
      <c r="IZ2" t="s">
        <v>37</v>
      </c>
      <c r="JA2" t="s">
        <v>37</v>
      </c>
      <c r="JB2" t="s">
        <v>37</v>
      </c>
      <c r="JC2" t="s">
        <v>37</v>
      </c>
      <c r="JD2" t="s">
        <v>37</v>
      </c>
      <c r="JE2" t="s">
        <v>37</v>
      </c>
      <c r="JF2" t="s">
        <v>37</v>
      </c>
      <c r="JG2" t="s">
        <v>37</v>
      </c>
      <c r="JH2" t="s">
        <v>37</v>
      </c>
      <c r="JI2" t="s">
        <v>37</v>
      </c>
      <c r="JJ2" t="s">
        <v>37</v>
      </c>
      <c r="JK2" t="s">
        <v>37</v>
      </c>
      <c r="JL2" t="s">
        <v>41</v>
      </c>
      <c r="JM2" t="s">
        <v>41</v>
      </c>
      <c r="JN2" t="s">
        <v>41</v>
      </c>
      <c r="JO2" t="s">
        <v>41</v>
      </c>
      <c r="JP2" t="s">
        <v>41</v>
      </c>
      <c r="JQ2" t="s">
        <v>41</v>
      </c>
      <c r="JR2" t="s">
        <v>41</v>
      </c>
      <c r="JS2" t="s">
        <v>41</v>
      </c>
      <c r="JT2" t="s">
        <v>41</v>
      </c>
      <c r="JU2" t="s">
        <v>41</v>
      </c>
      <c r="JV2" t="s">
        <v>41</v>
      </c>
      <c r="JW2" t="s">
        <v>41</v>
      </c>
      <c r="JX2" t="s">
        <v>41</v>
      </c>
      <c r="JY2" t="s">
        <v>41</v>
      </c>
      <c r="JZ2" t="s">
        <v>41</v>
      </c>
      <c r="KA2" t="s">
        <v>41</v>
      </c>
      <c r="KB2" t="s">
        <v>41</v>
      </c>
      <c r="KC2" t="s">
        <v>41</v>
      </c>
      <c r="KD2" t="s">
        <v>41</v>
      </c>
      <c r="KE2" t="s">
        <v>41</v>
      </c>
      <c r="KF2" t="s">
        <v>41</v>
      </c>
      <c r="KG2" t="s">
        <v>41</v>
      </c>
      <c r="KH2" t="s">
        <v>41</v>
      </c>
      <c r="KI2" t="s">
        <v>41</v>
      </c>
      <c r="KJ2" t="s">
        <v>41</v>
      </c>
      <c r="KK2" t="s">
        <v>41</v>
      </c>
      <c r="KL2" t="s">
        <v>41</v>
      </c>
      <c r="KM2" t="s">
        <v>45</v>
      </c>
      <c r="KN2" t="s">
        <v>45</v>
      </c>
      <c r="KO2" t="s">
        <v>45</v>
      </c>
      <c r="KP2" t="s">
        <v>45</v>
      </c>
      <c r="KQ2" t="s">
        <v>45</v>
      </c>
      <c r="KR2" t="s">
        <v>45</v>
      </c>
      <c r="KS2" t="s">
        <v>45</v>
      </c>
      <c r="KT2" t="s">
        <v>45</v>
      </c>
      <c r="KU2" t="s">
        <v>45</v>
      </c>
      <c r="KV2" t="s">
        <v>45</v>
      </c>
      <c r="KW2" t="s">
        <v>45</v>
      </c>
      <c r="KX2" t="s">
        <v>45</v>
      </c>
      <c r="KY2" t="s">
        <v>45</v>
      </c>
      <c r="KZ2" t="s">
        <v>45</v>
      </c>
      <c r="LA2" t="s">
        <v>45</v>
      </c>
      <c r="LB2" t="s">
        <v>45</v>
      </c>
      <c r="LC2" t="s">
        <v>45</v>
      </c>
      <c r="LD2" t="s">
        <v>45</v>
      </c>
      <c r="LE2" t="s">
        <v>45</v>
      </c>
      <c r="LF2" t="s">
        <v>45</v>
      </c>
      <c r="LG2" t="s">
        <v>45</v>
      </c>
      <c r="LH2" t="s">
        <v>45</v>
      </c>
      <c r="LI2" t="s">
        <v>45</v>
      </c>
      <c r="LJ2" t="s">
        <v>45</v>
      </c>
      <c r="LK2" t="s">
        <v>45</v>
      </c>
      <c r="LL2" t="s">
        <v>45</v>
      </c>
      <c r="LM2" t="s">
        <v>45</v>
      </c>
      <c r="LN2" t="s">
        <v>49</v>
      </c>
      <c r="LO2" t="s">
        <v>49</v>
      </c>
      <c r="LP2" t="s">
        <v>49</v>
      </c>
      <c r="LQ2" t="s">
        <v>49</v>
      </c>
      <c r="LR2" t="s">
        <v>49</v>
      </c>
      <c r="LS2" t="s">
        <v>49</v>
      </c>
      <c r="LT2" t="s">
        <v>49</v>
      </c>
      <c r="LU2" t="s">
        <v>49</v>
      </c>
      <c r="LV2" t="s">
        <v>49</v>
      </c>
      <c r="LW2" t="s">
        <v>49</v>
      </c>
      <c r="LX2" t="s">
        <v>49</v>
      </c>
      <c r="LY2" t="s">
        <v>49</v>
      </c>
      <c r="LZ2" t="s">
        <v>49</v>
      </c>
      <c r="MA2" t="s">
        <v>49</v>
      </c>
      <c r="MB2" t="s">
        <v>49</v>
      </c>
      <c r="MC2" t="s">
        <v>49</v>
      </c>
      <c r="MD2" t="s">
        <v>49</v>
      </c>
      <c r="ME2" t="s">
        <v>49</v>
      </c>
      <c r="MF2" t="s">
        <v>49</v>
      </c>
      <c r="MG2" t="s">
        <v>49</v>
      </c>
      <c r="MH2" t="s">
        <v>49</v>
      </c>
      <c r="MI2" t="s">
        <v>49</v>
      </c>
      <c r="MJ2" t="s">
        <v>49</v>
      </c>
      <c r="MK2" t="s">
        <v>49</v>
      </c>
      <c r="ML2" t="s">
        <v>49</v>
      </c>
      <c r="MM2" t="s">
        <v>49</v>
      </c>
      <c r="MN2" t="s">
        <v>49</v>
      </c>
      <c r="MO2" t="s">
        <v>51</v>
      </c>
      <c r="MP2" t="s">
        <v>51</v>
      </c>
      <c r="MQ2" t="s">
        <v>51</v>
      </c>
      <c r="MR2" t="s">
        <v>51</v>
      </c>
      <c r="MS2" t="s">
        <v>51</v>
      </c>
      <c r="MT2" t="s">
        <v>51</v>
      </c>
      <c r="MU2" t="s">
        <v>51</v>
      </c>
      <c r="MV2" t="s">
        <v>51</v>
      </c>
      <c r="MW2" t="s">
        <v>51</v>
      </c>
      <c r="MX2" t="s">
        <v>51</v>
      </c>
      <c r="MY2" t="s">
        <v>51</v>
      </c>
      <c r="MZ2" t="s">
        <v>51</v>
      </c>
      <c r="NA2" t="s">
        <v>51</v>
      </c>
      <c r="NB2" t="s">
        <v>51</v>
      </c>
      <c r="NC2" t="s">
        <v>51</v>
      </c>
      <c r="ND2" t="s">
        <v>51</v>
      </c>
      <c r="NE2" t="s">
        <v>51</v>
      </c>
      <c r="NF2" t="s">
        <v>51</v>
      </c>
      <c r="NG2" t="s">
        <v>51</v>
      </c>
      <c r="NH2" t="s">
        <v>51</v>
      </c>
      <c r="NI2" t="s">
        <v>51</v>
      </c>
      <c r="NJ2" t="s">
        <v>51</v>
      </c>
      <c r="NK2" t="s">
        <v>51</v>
      </c>
      <c r="NL2" t="s">
        <v>51</v>
      </c>
      <c r="NM2" t="s">
        <v>51</v>
      </c>
      <c r="NN2" t="s">
        <v>51</v>
      </c>
      <c r="NO2" t="s">
        <v>51</v>
      </c>
      <c r="NP2" t="s">
        <v>55</v>
      </c>
      <c r="NQ2" t="s">
        <v>55</v>
      </c>
      <c r="NR2" t="s">
        <v>55</v>
      </c>
      <c r="NS2" t="s">
        <v>55</v>
      </c>
      <c r="NT2" t="s">
        <v>55</v>
      </c>
      <c r="NU2" t="s">
        <v>55</v>
      </c>
      <c r="NV2" t="s">
        <v>55</v>
      </c>
      <c r="NW2" t="s">
        <v>55</v>
      </c>
      <c r="NX2" t="s">
        <v>55</v>
      </c>
      <c r="NY2" t="s">
        <v>55</v>
      </c>
      <c r="NZ2" t="s">
        <v>55</v>
      </c>
      <c r="OA2" t="s">
        <v>55</v>
      </c>
      <c r="OB2" t="s">
        <v>55</v>
      </c>
      <c r="OC2" t="s">
        <v>55</v>
      </c>
      <c r="OD2" t="s">
        <v>55</v>
      </c>
      <c r="OE2" t="s">
        <v>55</v>
      </c>
      <c r="OF2" t="s">
        <v>55</v>
      </c>
      <c r="OG2" t="s">
        <v>55</v>
      </c>
      <c r="OH2" t="s">
        <v>55</v>
      </c>
      <c r="OI2" t="s">
        <v>55</v>
      </c>
      <c r="OJ2" t="s">
        <v>55</v>
      </c>
      <c r="OK2" t="s">
        <v>55</v>
      </c>
      <c r="OL2" t="s">
        <v>55</v>
      </c>
      <c r="OM2" t="s">
        <v>55</v>
      </c>
      <c r="ON2" t="s">
        <v>55</v>
      </c>
      <c r="OO2" t="s">
        <v>55</v>
      </c>
      <c r="OP2" t="s">
        <v>55</v>
      </c>
      <c r="OQ2" t="s">
        <v>59</v>
      </c>
      <c r="OR2" t="s">
        <v>59</v>
      </c>
      <c r="OS2" t="s">
        <v>59</v>
      </c>
      <c r="OT2" t="s">
        <v>59</v>
      </c>
      <c r="OU2" t="s">
        <v>59</v>
      </c>
      <c r="OV2" t="s">
        <v>59</v>
      </c>
      <c r="OW2" t="s">
        <v>59</v>
      </c>
      <c r="OX2" t="s">
        <v>59</v>
      </c>
      <c r="OY2" t="s">
        <v>59</v>
      </c>
      <c r="OZ2" t="s">
        <v>59</v>
      </c>
      <c r="PA2" t="s">
        <v>59</v>
      </c>
      <c r="PB2" t="s">
        <v>59</v>
      </c>
      <c r="PC2" t="s">
        <v>59</v>
      </c>
      <c r="PD2" t="s">
        <v>59</v>
      </c>
      <c r="PE2" t="s">
        <v>59</v>
      </c>
      <c r="PF2" t="s">
        <v>59</v>
      </c>
      <c r="PG2" t="s">
        <v>59</v>
      </c>
      <c r="PH2" t="s">
        <v>59</v>
      </c>
      <c r="PI2" t="s">
        <v>59</v>
      </c>
      <c r="PJ2" t="s">
        <v>59</v>
      </c>
      <c r="PK2" t="s">
        <v>59</v>
      </c>
      <c r="PL2" t="s">
        <v>59</v>
      </c>
      <c r="PM2" t="s">
        <v>59</v>
      </c>
      <c r="PN2" t="s">
        <v>59</v>
      </c>
      <c r="PO2" t="s">
        <v>59</v>
      </c>
      <c r="PP2" t="s">
        <v>59</v>
      </c>
      <c r="PQ2" t="s">
        <v>59</v>
      </c>
      <c r="PR2" t="s">
        <v>61</v>
      </c>
      <c r="PS2" t="s">
        <v>61</v>
      </c>
      <c r="PT2" t="s">
        <v>61</v>
      </c>
      <c r="PU2" t="s">
        <v>61</v>
      </c>
      <c r="PV2" t="s">
        <v>61</v>
      </c>
      <c r="PW2" t="s">
        <v>61</v>
      </c>
      <c r="PX2" t="s">
        <v>61</v>
      </c>
      <c r="PY2" t="s">
        <v>61</v>
      </c>
      <c r="PZ2" t="s">
        <v>61</v>
      </c>
      <c r="QA2" t="s">
        <v>61</v>
      </c>
      <c r="QB2" t="s">
        <v>61</v>
      </c>
      <c r="QC2" t="s">
        <v>61</v>
      </c>
      <c r="QD2" t="s">
        <v>61</v>
      </c>
      <c r="QE2" t="s">
        <v>61</v>
      </c>
      <c r="QF2" t="s">
        <v>61</v>
      </c>
      <c r="QG2" t="s">
        <v>61</v>
      </c>
      <c r="QH2" t="s">
        <v>61</v>
      </c>
      <c r="QI2" t="s">
        <v>61</v>
      </c>
      <c r="QJ2" t="s">
        <v>61</v>
      </c>
      <c r="QK2" t="s">
        <v>61</v>
      </c>
      <c r="QL2" t="s">
        <v>61</v>
      </c>
      <c r="QM2" t="s">
        <v>61</v>
      </c>
      <c r="QN2" t="s">
        <v>61</v>
      </c>
      <c r="QO2" t="s">
        <v>61</v>
      </c>
      <c r="QP2" t="s">
        <v>61</v>
      </c>
      <c r="QQ2" t="s">
        <v>61</v>
      </c>
      <c r="QR2" t="s">
        <v>61</v>
      </c>
      <c r="QS2" t="s">
        <v>63</v>
      </c>
      <c r="QT2" t="s">
        <v>63</v>
      </c>
      <c r="QU2" t="s">
        <v>63</v>
      </c>
      <c r="QV2" t="s">
        <v>63</v>
      </c>
      <c r="QW2" t="s">
        <v>63</v>
      </c>
      <c r="QX2" t="s">
        <v>63</v>
      </c>
      <c r="QY2" t="s">
        <v>63</v>
      </c>
      <c r="QZ2" t="s">
        <v>63</v>
      </c>
      <c r="RA2" t="s">
        <v>63</v>
      </c>
      <c r="RB2" t="s">
        <v>63</v>
      </c>
      <c r="RC2" t="s">
        <v>63</v>
      </c>
      <c r="RD2" t="s">
        <v>63</v>
      </c>
      <c r="RE2" t="s">
        <v>63</v>
      </c>
      <c r="RF2" t="s">
        <v>63</v>
      </c>
      <c r="RG2" t="s">
        <v>63</v>
      </c>
      <c r="RH2" t="s">
        <v>63</v>
      </c>
      <c r="RI2" t="s">
        <v>63</v>
      </c>
      <c r="RJ2" t="s">
        <v>63</v>
      </c>
      <c r="RK2" t="s">
        <v>63</v>
      </c>
      <c r="RL2" t="s">
        <v>63</v>
      </c>
      <c r="RM2" t="s">
        <v>63</v>
      </c>
      <c r="RN2" t="s">
        <v>63</v>
      </c>
      <c r="RO2" t="s">
        <v>63</v>
      </c>
      <c r="RP2" t="s">
        <v>63</v>
      </c>
      <c r="RQ2" t="s">
        <v>63</v>
      </c>
      <c r="RR2" t="s">
        <v>63</v>
      </c>
      <c r="RS2" t="s">
        <v>63</v>
      </c>
      <c r="RT2" t="s">
        <v>65</v>
      </c>
      <c r="RU2" t="s">
        <v>65</v>
      </c>
      <c r="RV2" t="s">
        <v>65</v>
      </c>
      <c r="RW2" t="s">
        <v>65</v>
      </c>
      <c r="RX2" t="s">
        <v>65</v>
      </c>
      <c r="RY2" t="s">
        <v>65</v>
      </c>
      <c r="RZ2" t="s">
        <v>65</v>
      </c>
      <c r="SA2" t="s">
        <v>65</v>
      </c>
      <c r="SB2" t="s">
        <v>65</v>
      </c>
      <c r="SC2" t="s">
        <v>65</v>
      </c>
      <c r="SD2" t="s">
        <v>65</v>
      </c>
      <c r="SE2" t="s">
        <v>65</v>
      </c>
      <c r="SF2" t="s">
        <v>65</v>
      </c>
      <c r="SG2" t="s">
        <v>65</v>
      </c>
      <c r="SH2" t="s">
        <v>65</v>
      </c>
      <c r="SI2" t="s">
        <v>65</v>
      </c>
      <c r="SJ2" t="s">
        <v>65</v>
      </c>
      <c r="SK2" t="s">
        <v>65</v>
      </c>
      <c r="SL2" t="s">
        <v>65</v>
      </c>
      <c r="SM2" t="s">
        <v>65</v>
      </c>
      <c r="SN2" t="s">
        <v>65</v>
      </c>
      <c r="SO2" t="s">
        <v>65</v>
      </c>
      <c r="SP2" t="s">
        <v>65</v>
      </c>
      <c r="SQ2" t="s">
        <v>65</v>
      </c>
      <c r="SR2" t="s">
        <v>65</v>
      </c>
      <c r="SS2" t="s">
        <v>65</v>
      </c>
      <c r="ST2" t="s">
        <v>65</v>
      </c>
      <c r="SU2" t="s">
        <v>73</v>
      </c>
      <c r="SV2" t="s">
        <v>73</v>
      </c>
      <c r="SW2" t="s">
        <v>73</v>
      </c>
      <c r="SX2" t="s">
        <v>73</v>
      </c>
      <c r="SY2" t="s">
        <v>73</v>
      </c>
      <c r="SZ2" t="s">
        <v>73</v>
      </c>
      <c r="TA2" t="s">
        <v>73</v>
      </c>
      <c r="TB2" t="s">
        <v>73</v>
      </c>
      <c r="TC2" t="s">
        <v>73</v>
      </c>
      <c r="TD2" t="s">
        <v>73</v>
      </c>
      <c r="TE2" t="s">
        <v>73</v>
      </c>
      <c r="TF2" t="s">
        <v>73</v>
      </c>
      <c r="TG2" t="s">
        <v>73</v>
      </c>
      <c r="TH2" t="s">
        <v>73</v>
      </c>
      <c r="TI2" t="s">
        <v>73</v>
      </c>
      <c r="TJ2" t="s">
        <v>73</v>
      </c>
      <c r="TK2" t="s">
        <v>73</v>
      </c>
      <c r="TL2" t="s">
        <v>73</v>
      </c>
      <c r="TM2" t="s">
        <v>73</v>
      </c>
      <c r="TN2" t="s">
        <v>73</v>
      </c>
      <c r="TO2" t="s">
        <v>73</v>
      </c>
      <c r="TP2" t="s">
        <v>73</v>
      </c>
      <c r="TQ2" t="s">
        <v>73</v>
      </c>
      <c r="TR2" t="s">
        <v>73</v>
      </c>
      <c r="TS2" t="s">
        <v>73</v>
      </c>
      <c r="TT2" t="s">
        <v>73</v>
      </c>
      <c r="TU2" t="s">
        <v>73</v>
      </c>
      <c r="TV2" t="s">
        <v>75</v>
      </c>
      <c r="TW2" t="s">
        <v>75</v>
      </c>
      <c r="TX2" t="s">
        <v>75</v>
      </c>
      <c r="TY2" t="s">
        <v>75</v>
      </c>
      <c r="TZ2" t="s">
        <v>75</v>
      </c>
      <c r="UA2" t="s">
        <v>75</v>
      </c>
      <c r="UB2" t="s">
        <v>75</v>
      </c>
      <c r="UC2" t="s">
        <v>75</v>
      </c>
      <c r="UD2" t="s">
        <v>75</v>
      </c>
      <c r="UE2" t="s">
        <v>75</v>
      </c>
      <c r="UF2" t="s">
        <v>75</v>
      </c>
      <c r="UG2" t="s">
        <v>75</v>
      </c>
      <c r="UH2" t="s">
        <v>75</v>
      </c>
      <c r="UI2" t="s">
        <v>75</v>
      </c>
      <c r="UJ2" t="s">
        <v>75</v>
      </c>
      <c r="UK2" t="s">
        <v>75</v>
      </c>
      <c r="UL2" t="s">
        <v>75</v>
      </c>
      <c r="UM2" t="s">
        <v>75</v>
      </c>
      <c r="UN2" t="s">
        <v>75</v>
      </c>
      <c r="UO2" t="s">
        <v>75</v>
      </c>
      <c r="UP2" t="s">
        <v>75</v>
      </c>
      <c r="UQ2" t="s">
        <v>75</v>
      </c>
      <c r="UR2" t="s">
        <v>75</v>
      </c>
      <c r="US2" t="s">
        <v>75</v>
      </c>
      <c r="UT2" t="s">
        <v>75</v>
      </c>
      <c r="UU2" t="s">
        <v>75</v>
      </c>
      <c r="UV2" t="s">
        <v>75</v>
      </c>
      <c r="UW2" t="s">
        <v>77</v>
      </c>
      <c r="UX2" t="s">
        <v>77</v>
      </c>
      <c r="UY2" t="s">
        <v>77</v>
      </c>
      <c r="UZ2" t="s">
        <v>77</v>
      </c>
      <c r="VA2" t="s">
        <v>77</v>
      </c>
      <c r="VB2" t="s">
        <v>77</v>
      </c>
      <c r="VC2" t="s">
        <v>77</v>
      </c>
      <c r="VD2" t="s">
        <v>77</v>
      </c>
      <c r="VE2" t="s">
        <v>77</v>
      </c>
      <c r="VF2" t="s">
        <v>77</v>
      </c>
      <c r="VG2" t="s">
        <v>77</v>
      </c>
      <c r="VH2" t="s">
        <v>77</v>
      </c>
      <c r="VI2" t="s">
        <v>77</v>
      </c>
      <c r="VJ2" t="s">
        <v>77</v>
      </c>
      <c r="VK2" t="s">
        <v>77</v>
      </c>
      <c r="VL2" t="s">
        <v>77</v>
      </c>
      <c r="VM2" t="s">
        <v>77</v>
      </c>
      <c r="VN2" t="s">
        <v>77</v>
      </c>
      <c r="VO2" t="s">
        <v>77</v>
      </c>
      <c r="VP2" t="s">
        <v>77</v>
      </c>
      <c r="VQ2" t="s">
        <v>77</v>
      </c>
      <c r="VR2" t="s">
        <v>77</v>
      </c>
      <c r="VS2" t="s">
        <v>77</v>
      </c>
      <c r="VT2" t="s">
        <v>77</v>
      </c>
      <c r="VU2" t="s">
        <v>77</v>
      </c>
      <c r="VV2" t="s">
        <v>77</v>
      </c>
      <c r="VW2" t="s">
        <v>77</v>
      </c>
      <c r="VX2" t="s">
        <v>79</v>
      </c>
      <c r="VY2" t="s">
        <v>79</v>
      </c>
      <c r="VZ2" t="s">
        <v>79</v>
      </c>
      <c r="WA2" t="s">
        <v>79</v>
      </c>
      <c r="WB2" t="s">
        <v>79</v>
      </c>
      <c r="WC2" t="s">
        <v>79</v>
      </c>
      <c r="WD2" t="s">
        <v>79</v>
      </c>
      <c r="WE2" t="s">
        <v>79</v>
      </c>
      <c r="WF2" t="s">
        <v>79</v>
      </c>
      <c r="WG2" t="s">
        <v>79</v>
      </c>
      <c r="WH2" t="s">
        <v>79</v>
      </c>
      <c r="WI2" t="s">
        <v>79</v>
      </c>
      <c r="WJ2" t="s">
        <v>79</v>
      </c>
      <c r="WK2" t="s">
        <v>79</v>
      </c>
      <c r="WL2" t="s">
        <v>79</v>
      </c>
      <c r="WM2" t="s">
        <v>79</v>
      </c>
      <c r="WN2" t="s">
        <v>79</v>
      </c>
      <c r="WO2" t="s">
        <v>79</v>
      </c>
      <c r="WP2" t="s">
        <v>79</v>
      </c>
      <c r="WQ2" t="s">
        <v>79</v>
      </c>
      <c r="WR2" t="s">
        <v>79</v>
      </c>
      <c r="WS2" t="s">
        <v>79</v>
      </c>
      <c r="WT2" t="s">
        <v>79</v>
      </c>
      <c r="WU2" t="s">
        <v>79</v>
      </c>
      <c r="WV2" t="s">
        <v>79</v>
      </c>
      <c r="WW2" t="s">
        <v>79</v>
      </c>
      <c r="WX2" t="s">
        <v>79</v>
      </c>
      <c r="WY2" t="s">
        <v>83</v>
      </c>
      <c r="WZ2" t="s">
        <v>83</v>
      </c>
      <c r="XA2" t="s">
        <v>83</v>
      </c>
      <c r="XB2" t="s">
        <v>83</v>
      </c>
      <c r="XC2" t="s">
        <v>83</v>
      </c>
      <c r="XD2" t="s">
        <v>83</v>
      </c>
      <c r="XE2" t="s">
        <v>83</v>
      </c>
      <c r="XF2" t="s">
        <v>83</v>
      </c>
      <c r="XG2" t="s">
        <v>83</v>
      </c>
      <c r="XH2" t="s">
        <v>83</v>
      </c>
      <c r="XI2" t="s">
        <v>83</v>
      </c>
      <c r="XJ2" t="s">
        <v>83</v>
      </c>
      <c r="XK2" t="s">
        <v>83</v>
      </c>
      <c r="XL2" t="s">
        <v>83</v>
      </c>
      <c r="XM2" t="s">
        <v>83</v>
      </c>
      <c r="XN2" t="s">
        <v>83</v>
      </c>
      <c r="XO2" t="s">
        <v>83</v>
      </c>
      <c r="XP2" t="s">
        <v>83</v>
      </c>
      <c r="XQ2" t="s">
        <v>83</v>
      </c>
      <c r="XR2" t="s">
        <v>83</v>
      </c>
      <c r="XS2" t="s">
        <v>83</v>
      </c>
      <c r="XT2" t="s">
        <v>83</v>
      </c>
      <c r="XU2" t="s">
        <v>83</v>
      </c>
      <c r="XV2" t="s">
        <v>83</v>
      </c>
      <c r="XW2" t="s">
        <v>83</v>
      </c>
      <c r="XX2" t="s">
        <v>83</v>
      </c>
      <c r="XY2" t="s">
        <v>83</v>
      </c>
      <c r="XZ2" t="s">
        <v>85</v>
      </c>
      <c r="YA2" t="s">
        <v>85</v>
      </c>
      <c r="YB2" t="s">
        <v>85</v>
      </c>
      <c r="YC2" t="s">
        <v>85</v>
      </c>
      <c r="YD2" t="s">
        <v>85</v>
      </c>
      <c r="YE2" t="s">
        <v>85</v>
      </c>
      <c r="YF2" t="s">
        <v>85</v>
      </c>
      <c r="YG2" t="s">
        <v>85</v>
      </c>
      <c r="YH2" t="s">
        <v>85</v>
      </c>
      <c r="YI2" t="s">
        <v>85</v>
      </c>
      <c r="YJ2" t="s">
        <v>85</v>
      </c>
      <c r="YK2" t="s">
        <v>85</v>
      </c>
      <c r="YL2" t="s">
        <v>85</v>
      </c>
      <c r="YM2" t="s">
        <v>85</v>
      </c>
      <c r="YN2" t="s">
        <v>85</v>
      </c>
      <c r="YO2" t="s">
        <v>85</v>
      </c>
      <c r="YP2" t="s">
        <v>85</v>
      </c>
      <c r="YQ2" t="s">
        <v>85</v>
      </c>
      <c r="YR2" t="s">
        <v>85</v>
      </c>
      <c r="YS2" t="s">
        <v>85</v>
      </c>
      <c r="YT2" t="s">
        <v>85</v>
      </c>
      <c r="YU2" t="s">
        <v>85</v>
      </c>
      <c r="YV2" t="s">
        <v>85</v>
      </c>
      <c r="YW2" t="s">
        <v>85</v>
      </c>
      <c r="YX2" t="s">
        <v>85</v>
      </c>
      <c r="YY2" t="s">
        <v>85</v>
      </c>
      <c r="YZ2" t="s">
        <v>85</v>
      </c>
      <c r="ZA2" t="s">
        <v>87</v>
      </c>
      <c r="ZB2" t="s">
        <v>87</v>
      </c>
      <c r="ZC2" t="s">
        <v>87</v>
      </c>
      <c r="ZD2" t="s">
        <v>87</v>
      </c>
      <c r="ZE2" t="s">
        <v>87</v>
      </c>
      <c r="ZF2" t="s">
        <v>87</v>
      </c>
      <c r="ZG2" t="s">
        <v>87</v>
      </c>
      <c r="ZH2" t="s">
        <v>87</v>
      </c>
      <c r="ZI2" t="s">
        <v>87</v>
      </c>
      <c r="ZJ2" t="s">
        <v>87</v>
      </c>
      <c r="ZK2" t="s">
        <v>87</v>
      </c>
      <c r="ZL2" t="s">
        <v>87</v>
      </c>
      <c r="ZM2" t="s">
        <v>87</v>
      </c>
      <c r="ZN2" t="s">
        <v>87</v>
      </c>
      <c r="ZO2" t="s">
        <v>87</v>
      </c>
      <c r="ZP2" t="s">
        <v>87</v>
      </c>
      <c r="ZQ2" t="s">
        <v>87</v>
      </c>
      <c r="ZR2" t="s">
        <v>87</v>
      </c>
      <c r="ZS2" t="s">
        <v>87</v>
      </c>
      <c r="ZT2" t="s">
        <v>87</v>
      </c>
      <c r="ZU2" t="s">
        <v>87</v>
      </c>
      <c r="ZV2" t="s">
        <v>87</v>
      </c>
      <c r="ZW2" t="s">
        <v>87</v>
      </c>
      <c r="ZX2" t="s">
        <v>87</v>
      </c>
      <c r="ZY2" t="s">
        <v>87</v>
      </c>
      <c r="ZZ2" t="s">
        <v>87</v>
      </c>
      <c r="AAA2" t="s">
        <v>87</v>
      </c>
      <c r="AAB2" t="s">
        <v>91</v>
      </c>
      <c r="AAC2" t="s">
        <v>91</v>
      </c>
      <c r="AAD2" t="s">
        <v>91</v>
      </c>
      <c r="AAE2" t="s">
        <v>91</v>
      </c>
      <c r="AAF2" t="s">
        <v>91</v>
      </c>
      <c r="AAG2" t="s">
        <v>91</v>
      </c>
      <c r="AAH2" t="s">
        <v>91</v>
      </c>
      <c r="AAI2" t="s">
        <v>91</v>
      </c>
      <c r="AAJ2" t="s">
        <v>91</v>
      </c>
      <c r="AAK2" t="s">
        <v>91</v>
      </c>
      <c r="AAL2" t="s">
        <v>91</v>
      </c>
      <c r="AAM2" t="s">
        <v>91</v>
      </c>
      <c r="AAN2" t="s">
        <v>91</v>
      </c>
      <c r="AAO2" t="s">
        <v>91</v>
      </c>
      <c r="AAP2" t="s">
        <v>91</v>
      </c>
      <c r="AAQ2" t="s">
        <v>91</v>
      </c>
      <c r="AAR2" t="s">
        <v>91</v>
      </c>
      <c r="AAS2" t="s">
        <v>91</v>
      </c>
      <c r="AAT2" t="s">
        <v>91</v>
      </c>
      <c r="AAU2" t="s">
        <v>91</v>
      </c>
      <c r="AAV2" t="s">
        <v>91</v>
      </c>
      <c r="AAW2" t="s">
        <v>91</v>
      </c>
      <c r="AAX2" t="s">
        <v>91</v>
      </c>
      <c r="AAY2" t="s">
        <v>91</v>
      </c>
      <c r="AAZ2" t="s">
        <v>91</v>
      </c>
      <c r="ABA2" t="s">
        <v>91</v>
      </c>
      <c r="ABB2" t="s">
        <v>91</v>
      </c>
      <c r="ABC2" t="s">
        <v>95</v>
      </c>
      <c r="ABD2" t="s">
        <v>95</v>
      </c>
      <c r="ABE2" t="s">
        <v>95</v>
      </c>
      <c r="ABF2" t="s">
        <v>95</v>
      </c>
      <c r="ABG2" t="s">
        <v>95</v>
      </c>
      <c r="ABH2" t="s">
        <v>95</v>
      </c>
      <c r="ABI2" t="s">
        <v>95</v>
      </c>
      <c r="ABJ2" t="s">
        <v>95</v>
      </c>
      <c r="ABK2" t="s">
        <v>95</v>
      </c>
      <c r="ABL2" t="s">
        <v>95</v>
      </c>
      <c r="ABM2" t="s">
        <v>95</v>
      </c>
      <c r="ABN2" t="s">
        <v>95</v>
      </c>
      <c r="ABO2" t="s">
        <v>95</v>
      </c>
      <c r="ABP2" t="s">
        <v>95</v>
      </c>
      <c r="ABQ2" t="s">
        <v>95</v>
      </c>
      <c r="ABR2" t="s">
        <v>95</v>
      </c>
      <c r="ABS2" t="s">
        <v>95</v>
      </c>
      <c r="ABT2" t="s">
        <v>95</v>
      </c>
      <c r="ABU2" t="s">
        <v>95</v>
      </c>
      <c r="ABV2" t="s">
        <v>95</v>
      </c>
      <c r="ABW2" t="s">
        <v>95</v>
      </c>
      <c r="ABX2" t="s">
        <v>95</v>
      </c>
      <c r="ABY2" t="s">
        <v>95</v>
      </c>
      <c r="ABZ2" t="s">
        <v>95</v>
      </c>
      <c r="ACA2" t="s">
        <v>95</v>
      </c>
      <c r="ACB2" t="s">
        <v>95</v>
      </c>
      <c r="ACC2" t="s">
        <v>95</v>
      </c>
      <c r="ACD2" t="s">
        <v>101</v>
      </c>
      <c r="ACE2" t="s">
        <v>101</v>
      </c>
      <c r="ACF2" t="s">
        <v>101</v>
      </c>
      <c r="ACG2" t="s">
        <v>101</v>
      </c>
      <c r="ACH2" t="s">
        <v>101</v>
      </c>
      <c r="ACI2" t="s">
        <v>101</v>
      </c>
      <c r="ACJ2" t="s">
        <v>101</v>
      </c>
      <c r="ACK2" t="s">
        <v>101</v>
      </c>
      <c r="ACL2" t="s">
        <v>101</v>
      </c>
      <c r="ACM2" t="s">
        <v>101</v>
      </c>
      <c r="ACN2" t="s">
        <v>101</v>
      </c>
      <c r="ACO2" t="s">
        <v>101</v>
      </c>
      <c r="ACP2" t="s">
        <v>101</v>
      </c>
      <c r="ACQ2" t="s">
        <v>101</v>
      </c>
      <c r="ACR2" t="s">
        <v>101</v>
      </c>
      <c r="ACS2" t="s">
        <v>101</v>
      </c>
      <c r="ACT2" t="s">
        <v>101</v>
      </c>
      <c r="ACU2" t="s">
        <v>101</v>
      </c>
      <c r="ACV2" t="s">
        <v>101</v>
      </c>
      <c r="ACW2" t="s">
        <v>101</v>
      </c>
      <c r="ACX2" t="s">
        <v>101</v>
      </c>
      <c r="ACY2" t="s">
        <v>101</v>
      </c>
      <c r="ACZ2" t="s">
        <v>101</v>
      </c>
      <c r="ADA2" t="s">
        <v>101</v>
      </c>
      <c r="ADB2" t="s">
        <v>101</v>
      </c>
      <c r="ADC2" t="s">
        <v>101</v>
      </c>
      <c r="ADD2" t="s">
        <v>101</v>
      </c>
      <c r="ADE2" t="s">
        <v>105</v>
      </c>
      <c r="ADF2" t="s">
        <v>105</v>
      </c>
      <c r="ADG2" t="s">
        <v>105</v>
      </c>
      <c r="ADH2" t="s">
        <v>105</v>
      </c>
      <c r="ADI2" t="s">
        <v>105</v>
      </c>
      <c r="ADJ2" t="s">
        <v>105</v>
      </c>
      <c r="ADK2" t="s">
        <v>105</v>
      </c>
      <c r="ADL2" t="s">
        <v>105</v>
      </c>
      <c r="ADM2" t="s">
        <v>105</v>
      </c>
      <c r="ADN2" t="s">
        <v>105</v>
      </c>
      <c r="ADO2" t="s">
        <v>105</v>
      </c>
      <c r="ADP2" t="s">
        <v>105</v>
      </c>
      <c r="ADQ2" t="s">
        <v>105</v>
      </c>
      <c r="ADR2" t="s">
        <v>105</v>
      </c>
      <c r="ADS2" t="s">
        <v>105</v>
      </c>
      <c r="ADT2" t="s">
        <v>105</v>
      </c>
      <c r="ADU2" t="s">
        <v>105</v>
      </c>
      <c r="ADV2" t="s">
        <v>105</v>
      </c>
      <c r="ADW2" t="s">
        <v>105</v>
      </c>
      <c r="ADX2" t="s">
        <v>105</v>
      </c>
      <c r="ADY2" t="s">
        <v>105</v>
      </c>
      <c r="ADZ2" t="s">
        <v>105</v>
      </c>
      <c r="AEA2" t="s">
        <v>105</v>
      </c>
      <c r="AEB2" t="s">
        <v>105</v>
      </c>
      <c r="AEC2" t="s">
        <v>105</v>
      </c>
      <c r="AED2" t="s">
        <v>105</v>
      </c>
      <c r="AEE2" t="s">
        <v>105</v>
      </c>
      <c r="AEF2" t="s">
        <v>107</v>
      </c>
      <c r="AEG2" t="s">
        <v>107</v>
      </c>
      <c r="AEH2" t="s">
        <v>107</v>
      </c>
      <c r="AEI2" t="s">
        <v>107</v>
      </c>
      <c r="AEJ2" t="s">
        <v>107</v>
      </c>
      <c r="AEK2" t="s">
        <v>107</v>
      </c>
      <c r="AEL2" t="s">
        <v>107</v>
      </c>
      <c r="AEM2" t="s">
        <v>107</v>
      </c>
      <c r="AEN2" t="s">
        <v>107</v>
      </c>
      <c r="AEO2" t="s">
        <v>107</v>
      </c>
      <c r="AEP2" t="s">
        <v>107</v>
      </c>
      <c r="AEQ2" t="s">
        <v>107</v>
      </c>
      <c r="AER2" t="s">
        <v>107</v>
      </c>
      <c r="AES2" t="s">
        <v>107</v>
      </c>
      <c r="AET2" t="s">
        <v>107</v>
      </c>
      <c r="AEU2" t="s">
        <v>107</v>
      </c>
      <c r="AEV2" t="s">
        <v>107</v>
      </c>
      <c r="AEW2" t="s">
        <v>107</v>
      </c>
      <c r="AEX2" t="s">
        <v>107</v>
      </c>
      <c r="AEY2" t="s">
        <v>107</v>
      </c>
      <c r="AEZ2" t="s">
        <v>107</v>
      </c>
      <c r="AFA2" t="s">
        <v>107</v>
      </c>
      <c r="AFB2" t="s">
        <v>107</v>
      </c>
      <c r="AFC2" t="s">
        <v>107</v>
      </c>
      <c r="AFD2" t="s">
        <v>107</v>
      </c>
      <c r="AFE2" t="s">
        <v>107</v>
      </c>
      <c r="AFF2" t="s">
        <v>107</v>
      </c>
      <c r="AFG2" t="s">
        <v>109</v>
      </c>
      <c r="AFH2" t="s">
        <v>109</v>
      </c>
      <c r="AFI2" t="s">
        <v>109</v>
      </c>
      <c r="AFJ2" t="s">
        <v>109</v>
      </c>
      <c r="AFK2" t="s">
        <v>109</v>
      </c>
      <c r="AFL2" t="s">
        <v>109</v>
      </c>
      <c r="AFM2" t="s">
        <v>109</v>
      </c>
      <c r="AFN2" t="s">
        <v>109</v>
      </c>
      <c r="AFO2" t="s">
        <v>109</v>
      </c>
      <c r="AFP2" t="s">
        <v>109</v>
      </c>
      <c r="AFQ2" t="s">
        <v>109</v>
      </c>
      <c r="AFR2" t="s">
        <v>109</v>
      </c>
      <c r="AFS2" t="s">
        <v>109</v>
      </c>
      <c r="AFT2" t="s">
        <v>109</v>
      </c>
      <c r="AFU2" t="s">
        <v>109</v>
      </c>
      <c r="AFV2" t="s">
        <v>109</v>
      </c>
      <c r="AFW2" t="s">
        <v>109</v>
      </c>
      <c r="AFX2" t="s">
        <v>109</v>
      </c>
      <c r="AFY2" t="s">
        <v>109</v>
      </c>
      <c r="AFZ2" t="s">
        <v>109</v>
      </c>
      <c r="AGA2" t="s">
        <v>109</v>
      </c>
      <c r="AGB2" t="s">
        <v>109</v>
      </c>
      <c r="AGC2" t="s">
        <v>109</v>
      </c>
      <c r="AGD2" t="s">
        <v>109</v>
      </c>
      <c r="AGE2" t="s">
        <v>109</v>
      </c>
      <c r="AGF2" t="s">
        <v>109</v>
      </c>
      <c r="AGG2" t="s">
        <v>109</v>
      </c>
      <c r="AGH2" t="s">
        <v>113</v>
      </c>
      <c r="AGI2" t="s">
        <v>113</v>
      </c>
      <c r="AGJ2" t="s">
        <v>113</v>
      </c>
      <c r="AGK2" t="s">
        <v>113</v>
      </c>
      <c r="AGL2" t="s">
        <v>113</v>
      </c>
      <c r="AGM2" t="s">
        <v>113</v>
      </c>
      <c r="AGN2" t="s">
        <v>113</v>
      </c>
      <c r="AGO2" t="s">
        <v>113</v>
      </c>
      <c r="AGP2" t="s">
        <v>113</v>
      </c>
      <c r="AGQ2" t="s">
        <v>113</v>
      </c>
      <c r="AGR2" t="s">
        <v>113</v>
      </c>
      <c r="AGS2" t="s">
        <v>113</v>
      </c>
      <c r="AGT2" t="s">
        <v>113</v>
      </c>
      <c r="AGU2" t="s">
        <v>113</v>
      </c>
      <c r="AGV2" t="s">
        <v>113</v>
      </c>
      <c r="AGW2" t="s">
        <v>113</v>
      </c>
      <c r="AGX2" t="s">
        <v>113</v>
      </c>
      <c r="AGY2" t="s">
        <v>113</v>
      </c>
      <c r="AGZ2" t="s">
        <v>113</v>
      </c>
      <c r="AHA2" t="s">
        <v>113</v>
      </c>
      <c r="AHB2" t="s">
        <v>113</v>
      </c>
      <c r="AHC2" t="s">
        <v>113</v>
      </c>
      <c r="AHD2" t="s">
        <v>113</v>
      </c>
      <c r="AHE2" t="s">
        <v>113</v>
      </c>
      <c r="AHF2" t="s">
        <v>113</v>
      </c>
      <c r="AHG2" t="s">
        <v>113</v>
      </c>
      <c r="AHH2" t="s">
        <v>113</v>
      </c>
      <c r="AHI2" t="s">
        <v>117</v>
      </c>
      <c r="AHJ2" t="s">
        <v>117</v>
      </c>
      <c r="AHK2" t="s">
        <v>117</v>
      </c>
      <c r="AHL2" t="s">
        <v>117</v>
      </c>
      <c r="AHM2" t="s">
        <v>117</v>
      </c>
      <c r="AHN2" t="s">
        <v>117</v>
      </c>
      <c r="AHO2" t="s">
        <v>117</v>
      </c>
      <c r="AHP2" t="s">
        <v>117</v>
      </c>
      <c r="AHQ2" t="s">
        <v>117</v>
      </c>
      <c r="AHR2" t="s">
        <v>117</v>
      </c>
      <c r="AHS2" t="s">
        <v>117</v>
      </c>
      <c r="AHT2" t="s">
        <v>117</v>
      </c>
      <c r="AHU2" t="s">
        <v>117</v>
      </c>
      <c r="AHV2" t="s">
        <v>117</v>
      </c>
      <c r="AHW2" t="s">
        <v>117</v>
      </c>
      <c r="AHX2" t="s">
        <v>117</v>
      </c>
      <c r="AHY2" t="s">
        <v>117</v>
      </c>
      <c r="AHZ2" t="s">
        <v>117</v>
      </c>
      <c r="AIA2" t="s">
        <v>117</v>
      </c>
      <c r="AIB2" t="s">
        <v>117</v>
      </c>
      <c r="AIC2" t="s">
        <v>117</v>
      </c>
      <c r="AID2" t="s">
        <v>117</v>
      </c>
      <c r="AIE2" t="s">
        <v>117</v>
      </c>
      <c r="AIF2" t="s">
        <v>117</v>
      </c>
      <c r="AIG2" t="s">
        <v>117</v>
      </c>
      <c r="AIH2" t="s">
        <v>117</v>
      </c>
      <c r="AII2" t="s">
        <v>117</v>
      </c>
      <c r="AIJ2" t="s">
        <v>119</v>
      </c>
      <c r="AIK2" t="s">
        <v>119</v>
      </c>
      <c r="AIL2" t="s">
        <v>119</v>
      </c>
      <c r="AIM2" t="s">
        <v>119</v>
      </c>
      <c r="AIN2" t="s">
        <v>119</v>
      </c>
      <c r="AIO2" t="s">
        <v>119</v>
      </c>
      <c r="AIP2" t="s">
        <v>119</v>
      </c>
      <c r="AIQ2" t="s">
        <v>119</v>
      </c>
      <c r="AIR2" t="s">
        <v>119</v>
      </c>
      <c r="AIS2" t="s">
        <v>119</v>
      </c>
      <c r="AIT2" t="s">
        <v>119</v>
      </c>
      <c r="AIU2" t="s">
        <v>119</v>
      </c>
      <c r="AIV2" t="s">
        <v>119</v>
      </c>
      <c r="AIW2" t="s">
        <v>119</v>
      </c>
      <c r="AIX2" t="s">
        <v>119</v>
      </c>
      <c r="AIY2" t="s">
        <v>119</v>
      </c>
      <c r="AIZ2" t="s">
        <v>119</v>
      </c>
      <c r="AJA2" t="s">
        <v>119</v>
      </c>
      <c r="AJB2" t="s">
        <v>119</v>
      </c>
      <c r="AJC2" t="s">
        <v>119</v>
      </c>
      <c r="AJD2" t="s">
        <v>119</v>
      </c>
      <c r="AJE2" t="s">
        <v>119</v>
      </c>
      <c r="AJF2" t="s">
        <v>119</v>
      </c>
      <c r="AJG2" t="s">
        <v>119</v>
      </c>
      <c r="AJH2" t="s">
        <v>119</v>
      </c>
      <c r="AJI2" t="s">
        <v>119</v>
      </c>
      <c r="AJJ2" t="s">
        <v>119</v>
      </c>
      <c r="AJK2" t="s">
        <v>121</v>
      </c>
      <c r="AJL2" t="s">
        <v>121</v>
      </c>
      <c r="AJM2" t="s">
        <v>121</v>
      </c>
      <c r="AJN2" t="s">
        <v>121</v>
      </c>
      <c r="AJO2" t="s">
        <v>121</v>
      </c>
      <c r="AJP2" t="s">
        <v>121</v>
      </c>
      <c r="AJQ2" t="s">
        <v>121</v>
      </c>
      <c r="AJR2" t="s">
        <v>121</v>
      </c>
      <c r="AJS2" t="s">
        <v>121</v>
      </c>
      <c r="AJT2" t="s">
        <v>121</v>
      </c>
      <c r="AJU2" t="s">
        <v>121</v>
      </c>
      <c r="AJV2" t="s">
        <v>121</v>
      </c>
      <c r="AJW2" t="s">
        <v>121</v>
      </c>
      <c r="AJX2" t="s">
        <v>121</v>
      </c>
      <c r="AJY2" t="s">
        <v>121</v>
      </c>
      <c r="AJZ2" t="s">
        <v>121</v>
      </c>
      <c r="AKA2" t="s">
        <v>121</v>
      </c>
      <c r="AKB2" t="s">
        <v>121</v>
      </c>
      <c r="AKC2" t="s">
        <v>121</v>
      </c>
      <c r="AKD2" t="s">
        <v>121</v>
      </c>
      <c r="AKE2" t="s">
        <v>121</v>
      </c>
      <c r="AKF2" t="s">
        <v>121</v>
      </c>
      <c r="AKG2" t="s">
        <v>121</v>
      </c>
      <c r="AKH2" t="s">
        <v>121</v>
      </c>
      <c r="AKI2" t="s">
        <v>121</v>
      </c>
      <c r="AKJ2" t="s">
        <v>121</v>
      </c>
      <c r="AKK2" t="s">
        <v>121</v>
      </c>
      <c r="AKL2" t="s">
        <v>123</v>
      </c>
      <c r="AKM2" t="s">
        <v>123</v>
      </c>
      <c r="AKN2" t="s">
        <v>123</v>
      </c>
      <c r="AKO2" t="s">
        <v>123</v>
      </c>
      <c r="AKP2" t="s">
        <v>123</v>
      </c>
      <c r="AKQ2" t="s">
        <v>123</v>
      </c>
      <c r="AKR2" t="s">
        <v>123</v>
      </c>
      <c r="AKS2" t="s">
        <v>123</v>
      </c>
      <c r="AKT2" t="s">
        <v>123</v>
      </c>
      <c r="AKU2" t="s">
        <v>123</v>
      </c>
      <c r="AKV2" t="s">
        <v>123</v>
      </c>
      <c r="AKW2" t="s">
        <v>123</v>
      </c>
      <c r="AKX2" t="s">
        <v>123</v>
      </c>
      <c r="AKY2" t="s">
        <v>123</v>
      </c>
      <c r="AKZ2" t="s">
        <v>123</v>
      </c>
      <c r="ALA2" t="s">
        <v>123</v>
      </c>
      <c r="ALB2" t="s">
        <v>123</v>
      </c>
      <c r="ALC2" t="s">
        <v>123</v>
      </c>
      <c r="ALD2" t="s">
        <v>123</v>
      </c>
      <c r="ALE2" t="s">
        <v>123</v>
      </c>
      <c r="ALF2" t="s">
        <v>123</v>
      </c>
      <c r="ALG2" t="s">
        <v>123</v>
      </c>
      <c r="ALH2" t="s">
        <v>123</v>
      </c>
      <c r="ALI2" t="s">
        <v>123</v>
      </c>
      <c r="ALJ2" t="s">
        <v>123</v>
      </c>
      <c r="ALK2" t="s">
        <v>123</v>
      </c>
      <c r="ALL2" t="s">
        <v>123</v>
      </c>
      <c r="ALM2" t="s">
        <v>129</v>
      </c>
      <c r="ALN2" t="s">
        <v>129</v>
      </c>
      <c r="ALO2" t="s">
        <v>129</v>
      </c>
      <c r="ALP2" t="s">
        <v>129</v>
      </c>
      <c r="ALQ2" t="s">
        <v>129</v>
      </c>
      <c r="ALR2" t="s">
        <v>129</v>
      </c>
      <c r="ALS2" t="s">
        <v>129</v>
      </c>
      <c r="ALT2" t="s">
        <v>129</v>
      </c>
      <c r="ALU2" t="s">
        <v>129</v>
      </c>
      <c r="ALV2" t="s">
        <v>129</v>
      </c>
      <c r="ALW2" t="s">
        <v>129</v>
      </c>
      <c r="ALX2" t="s">
        <v>129</v>
      </c>
      <c r="ALY2" t="s">
        <v>129</v>
      </c>
      <c r="ALZ2" t="s">
        <v>129</v>
      </c>
      <c r="AMA2" t="s">
        <v>129</v>
      </c>
      <c r="AMB2" t="s">
        <v>129</v>
      </c>
      <c r="AMC2" t="s">
        <v>129</v>
      </c>
      <c r="AMD2" t="s">
        <v>129</v>
      </c>
      <c r="AME2" t="s">
        <v>129</v>
      </c>
      <c r="AMF2" t="s">
        <v>129</v>
      </c>
      <c r="AMG2" t="s">
        <v>129</v>
      </c>
      <c r="AMH2" t="s">
        <v>129</v>
      </c>
      <c r="AMI2" t="s">
        <v>129</v>
      </c>
      <c r="AMJ2" t="s">
        <v>129</v>
      </c>
      <c r="AMK2" t="s">
        <v>129</v>
      </c>
      <c r="AML2" t="s">
        <v>129</v>
      </c>
      <c r="AMM2" t="s">
        <v>129</v>
      </c>
      <c r="AMN2" t="s">
        <v>131</v>
      </c>
      <c r="AMO2" t="s">
        <v>131</v>
      </c>
      <c r="AMP2" t="s">
        <v>131</v>
      </c>
      <c r="AMQ2" t="s">
        <v>131</v>
      </c>
      <c r="AMR2" t="s">
        <v>131</v>
      </c>
      <c r="AMS2" t="s">
        <v>131</v>
      </c>
      <c r="AMT2" t="s">
        <v>131</v>
      </c>
      <c r="AMU2" t="s">
        <v>131</v>
      </c>
      <c r="AMV2" t="s">
        <v>131</v>
      </c>
      <c r="AMW2" t="s">
        <v>131</v>
      </c>
      <c r="AMX2" t="s">
        <v>131</v>
      </c>
      <c r="AMY2" t="s">
        <v>131</v>
      </c>
      <c r="AMZ2" t="s">
        <v>131</v>
      </c>
      <c r="ANA2" t="s">
        <v>131</v>
      </c>
      <c r="ANB2" t="s">
        <v>131</v>
      </c>
      <c r="ANC2" t="s">
        <v>131</v>
      </c>
      <c r="AND2" t="s">
        <v>131</v>
      </c>
      <c r="ANE2" t="s">
        <v>131</v>
      </c>
      <c r="ANF2" t="s">
        <v>131</v>
      </c>
      <c r="ANG2" t="s">
        <v>131</v>
      </c>
      <c r="ANH2" t="s">
        <v>131</v>
      </c>
      <c r="ANI2" t="s">
        <v>131</v>
      </c>
      <c r="ANJ2" t="s">
        <v>131</v>
      </c>
      <c r="ANK2" t="s">
        <v>131</v>
      </c>
      <c r="ANL2" t="s">
        <v>131</v>
      </c>
      <c r="ANM2" t="s">
        <v>131</v>
      </c>
      <c r="ANN2" t="s">
        <v>131</v>
      </c>
      <c r="ANO2" t="s">
        <v>133</v>
      </c>
      <c r="ANP2" t="s">
        <v>133</v>
      </c>
      <c r="ANQ2" t="s">
        <v>133</v>
      </c>
      <c r="ANR2" t="s">
        <v>133</v>
      </c>
      <c r="ANS2" t="s">
        <v>133</v>
      </c>
      <c r="ANT2" t="s">
        <v>133</v>
      </c>
      <c r="ANU2" t="s">
        <v>133</v>
      </c>
      <c r="ANV2" t="s">
        <v>133</v>
      </c>
      <c r="ANW2" t="s">
        <v>133</v>
      </c>
      <c r="ANX2" t="s">
        <v>133</v>
      </c>
      <c r="ANY2" t="s">
        <v>133</v>
      </c>
      <c r="ANZ2" t="s">
        <v>133</v>
      </c>
      <c r="AOA2" t="s">
        <v>133</v>
      </c>
      <c r="AOB2" t="s">
        <v>133</v>
      </c>
      <c r="AOC2" t="s">
        <v>133</v>
      </c>
      <c r="AOD2" t="s">
        <v>133</v>
      </c>
      <c r="AOE2" t="s">
        <v>133</v>
      </c>
      <c r="AOF2" t="s">
        <v>133</v>
      </c>
      <c r="AOG2" t="s">
        <v>133</v>
      </c>
      <c r="AOH2" t="s">
        <v>133</v>
      </c>
      <c r="AOI2" t="s">
        <v>133</v>
      </c>
      <c r="AOJ2" t="s">
        <v>133</v>
      </c>
      <c r="AOK2" t="s">
        <v>133</v>
      </c>
      <c r="AOL2" t="s">
        <v>133</v>
      </c>
      <c r="AOM2" t="s">
        <v>133</v>
      </c>
      <c r="AON2" t="s">
        <v>133</v>
      </c>
      <c r="AOO2" t="s">
        <v>133</v>
      </c>
      <c r="AOP2" t="s">
        <v>135</v>
      </c>
      <c r="AOQ2" t="s">
        <v>135</v>
      </c>
      <c r="AOR2" t="s">
        <v>135</v>
      </c>
      <c r="AOS2" t="s">
        <v>135</v>
      </c>
      <c r="AOT2" t="s">
        <v>135</v>
      </c>
      <c r="AOU2" t="s">
        <v>135</v>
      </c>
      <c r="AOV2" t="s">
        <v>135</v>
      </c>
      <c r="AOW2" t="s">
        <v>135</v>
      </c>
      <c r="AOX2" t="s">
        <v>135</v>
      </c>
      <c r="AOY2" t="s">
        <v>135</v>
      </c>
      <c r="AOZ2" t="s">
        <v>135</v>
      </c>
      <c r="APA2" t="s">
        <v>135</v>
      </c>
      <c r="APB2" t="s">
        <v>135</v>
      </c>
      <c r="APC2" t="s">
        <v>135</v>
      </c>
      <c r="APD2" t="s">
        <v>135</v>
      </c>
      <c r="APE2" t="s">
        <v>135</v>
      </c>
      <c r="APF2" t="s">
        <v>135</v>
      </c>
      <c r="APG2" t="s">
        <v>135</v>
      </c>
      <c r="APH2" t="s">
        <v>135</v>
      </c>
      <c r="API2" t="s">
        <v>135</v>
      </c>
      <c r="APJ2" t="s">
        <v>135</v>
      </c>
      <c r="APK2" t="s">
        <v>135</v>
      </c>
      <c r="APL2" t="s">
        <v>135</v>
      </c>
      <c r="APM2" t="s">
        <v>135</v>
      </c>
      <c r="APN2" t="s">
        <v>135</v>
      </c>
      <c r="APO2" t="s">
        <v>135</v>
      </c>
      <c r="APP2" t="s">
        <v>135</v>
      </c>
      <c r="APQ2" t="s">
        <v>137</v>
      </c>
      <c r="APR2" t="s">
        <v>137</v>
      </c>
      <c r="APS2" t="s">
        <v>137</v>
      </c>
      <c r="APT2" t="s">
        <v>137</v>
      </c>
      <c r="APU2" t="s">
        <v>137</v>
      </c>
      <c r="APV2" t="s">
        <v>137</v>
      </c>
      <c r="APW2" t="s">
        <v>137</v>
      </c>
      <c r="APX2" t="s">
        <v>137</v>
      </c>
      <c r="APY2" t="s">
        <v>137</v>
      </c>
      <c r="APZ2" t="s">
        <v>137</v>
      </c>
      <c r="AQA2" t="s">
        <v>137</v>
      </c>
      <c r="AQB2" t="s">
        <v>137</v>
      </c>
      <c r="AQC2" t="s">
        <v>137</v>
      </c>
      <c r="AQD2" t="s">
        <v>137</v>
      </c>
      <c r="AQE2" t="s">
        <v>137</v>
      </c>
      <c r="AQF2" t="s">
        <v>137</v>
      </c>
      <c r="AQG2" t="s">
        <v>137</v>
      </c>
      <c r="AQH2" t="s">
        <v>137</v>
      </c>
      <c r="AQI2" t="s">
        <v>137</v>
      </c>
      <c r="AQJ2" t="s">
        <v>137</v>
      </c>
      <c r="AQK2" t="s">
        <v>137</v>
      </c>
      <c r="AQL2" t="s">
        <v>137</v>
      </c>
      <c r="AQM2" t="s">
        <v>137</v>
      </c>
      <c r="AQN2" t="s">
        <v>137</v>
      </c>
      <c r="AQO2" t="s">
        <v>137</v>
      </c>
      <c r="AQP2" t="s">
        <v>137</v>
      </c>
      <c r="AQQ2" t="s">
        <v>137</v>
      </c>
      <c r="AQR2" t="s">
        <v>139</v>
      </c>
      <c r="AQS2" t="s">
        <v>139</v>
      </c>
      <c r="AQT2" t="s">
        <v>139</v>
      </c>
      <c r="AQU2" t="s">
        <v>139</v>
      </c>
      <c r="AQV2" t="s">
        <v>139</v>
      </c>
      <c r="AQW2" t="s">
        <v>139</v>
      </c>
      <c r="AQX2" t="s">
        <v>139</v>
      </c>
      <c r="AQY2" t="s">
        <v>139</v>
      </c>
      <c r="AQZ2" t="s">
        <v>139</v>
      </c>
      <c r="ARA2" t="s">
        <v>139</v>
      </c>
      <c r="ARB2" t="s">
        <v>139</v>
      </c>
      <c r="ARC2" t="s">
        <v>139</v>
      </c>
      <c r="ARD2" t="s">
        <v>139</v>
      </c>
      <c r="ARE2" t="s">
        <v>139</v>
      </c>
      <c r="ARF2" t="s">
        <v>139</v>
      </c>
      <c r="ARG2" t="s">
        <v>139</v>
      </c>
      <c r="ARH2" t="s">
        <v>139</v>
      </c>
      <c r="ARI2" t="s">
        <v>139</v>
      </c>
      <c r="ARJ2" t="s">
        <v>139</v>
      </c>
      <c r="ARK2" t="s">
        <v>139</v>
      </c>
      <c r="ARL2" t="s">
        <v>139</v>
      </c>
      <c r="ARM2" t="s">
        <v>139</v>
      </c>
      <c r="ARN2" t="s">
        <v>139</v>
      </c>
      <c r="ARO2" t="s">
        <v>139</v>
      </c>
      <c r="ARP2" t="s">
        <v>139</v>
      </c>
      <c r="ARQ2" t="s">
        <v>139</v>
      </c>
      <c r="ARR2" t="s">
        <v>139</v>
      </c>
      <c r="ARS2" t="s">
        <v>145</v>
      </c>
      <c r="ART2" t="s">
        <v>145</v>
      </c>
      <c r="ARU2" t="s">
        <v>145</v>
      </c>
      <c r="ARV2" t="s">
        <v>145</v>
      </c>
      <c r="ARW2" t="s">
        <v>145</v>
      </c>
      <c r="ARX2" t="s">
        <v>145</v>
      </c>
      <c r="ARY2" t="s">
        <v>145</v>
      </c>
      <c r="ARZ2" t="s">
        <v>145</v>
      </c>
      <c r="ASA2" t="s">
        <v>145</v>
      </c>
      <c r="ASB2" t="s">
        <v>145</v>
      </c>
      <c r="ASC2" t="s">
        <v>145</v>
      </c>
      <c r="ASD2" t="s">
        <v>145</v>
      </c>
      <c r="ASE2" t="s">
        <v>145</v>
      </c>
      <c r="ASF2" t="s">
        <v>145</v>
      </c>
      <c r="ASG2" t="s">
        <v>145</v>
      </c>
      <c r="ASH2" t="s">
        <v>145</v>
      </c>
      <c r="ASI2" t="s">
        <v>145</v>
      </c>
      <c r="ASJ2" t="s">
        <v>145</v>
      </c>
      <c r="ASK2" t="s">
        <v>145</v>
      </c>
      <c r="ASL2" t="s">
        <v>145</v>
      </c>
      <c r="ASM2" t="s">
        <v>145</v>
      </c>
      <c r="ASN2" t="s">
        <v>145</v>
      </c>
      <c r="ASO2" t="s">
        <v>145</v>
      </c>
      <c r="ASP2" t="s">
        <v>145</v>
      </c>
      <c r="ASQ2" t="s">
        <v>145</v>
      </c>
      <c r="ASR2" t="s">
        <v>145</v>
      </c>
      <c r="ASS2" t="s">
        <v>145</v>
      </c>
      <c r="AST2" t="s">
        <v>147</v>
      </c>
      <c r="ASU2" t="s">
        <v>147</v>
      </c>
      <c r="ASV2" t="s">
        <v>147</v>
      </c>
      <c r="ASW2" t="s">
        <v>147</v>
      </c>
      <c r="ASX2" t="s">
        <v>147</v>
      </c>
      <c r="ASY2" t="s">
        <v>147</v>
      </c>
      <c r="ASZ2" t="s">
        <v>147</v>
      </c>
      <c r="ATA2" t="s">
        <v>147</v>
      </c>
      <c r="ATB2" t="s">
        <v>147</v>
      </c>
      <c r="ATC2" t="s">
        <v>147</v>
      </c>
      <c r="ATD2" t="s">
        <v>147</v>
      </c>
      <c r="ATE2" t="s">
        <v>147</v>
      </c>
      <c r="ATF2" t="s">
        <v>147</v>
      </c>
      <c r="ATG2" t="s">
        <v>147</v>
      </c>
      <c r="ATH2" t="s">
        <v>147</v>
      </c>
      <c r="ATI2" t="s">
        <v>147</v>
      </c>
      <c r="ATJ2" t="s">
        <v>147</v>
      </c>
      <c r="ATK2" t="s">
        <v>147</v>
      </c>
      <c r="ATL2" t="s">
        <v>147</v>
      </c>
      <c r="ATM2" t="s">
        <v>147</v>
      </c>
      <c r="ATN2" t="s">
        <v>147</v>
      </c>
      <c r="ATO2" t="s">
        <v>147</v>
      </c>
      <c r="ATP2" t="s">
        <v>147</v>
      </c>
      <c r="ATQ2" t="s">
        <v>147</v>
      </c>
      <c r="ATR2" t="s">
        <v>147</v>
      </c>
      <c r="ATS2" t="s">
        <v>147</v>
      </c>
      <c r="ATT2" t="s">
        <v>147</v>
      </c>
      <c r="ATU2" t="s">
        <v>151</v>
      </c>
      <c r="ATV2" t="s">
        <v>151</v>
      </c>
      <c r="ATW2" t="s">
        <v>151</v>
      </c>
      <c r="ATX2" t="s">
        <v>151</v>
      </c>
      <c r="ATY2" t="s">
        <v>151</v>
      </c>
      <c r="ATZ2" t="s">
        <v>151</v>
      </c>
      <c r="AUA2" t="s">
        <v>151</v>
      </c>
      <c r="AUB2" t="s">
        <v>151</v>
      </c>
      <c r="AUC2" t="s">
        <v>151</v>
      </c>
      <c r="AUD2" t="s">
        <v>151</v>
      </c>
      <c r="AUE2" t="s">
        <v>151</v>
      </c>
      <c r="AUF2" t="s">
        <v>151</v>
      </c>
      <c r="AUG2" t="s">
        <v>151</v>
      </c>
      <c r="AUH2" t="s">
        <v>151</v>
      </c>
      <c r="AUI2" t="s">
        <v>151</v>
      </c>
      <c r="AUJ2" t="s">
        <v>151</v>
      </c>
      <c r="AUK2" t="s">
        <v>151</v>
      </c>
      <c r="AUL2" t="s">
        <v>151</v>
      </c>
      <c r="AUM2" t="s">
        <v>151</v>
      </c>
      <c r="AUN2" t="s">
        <v>151</v>
      </c>
      <c r="AUO2" t="s">
        <v>151</v>
      </c>
      <c r="AUP2" t="s">
        <v>151</v>
      </c>
      <c r="AUQ2" t="s">
        <v>151</v>
      </c>
      <c r="AUR2" t="s">
        <v>151</v>
      </c>
      <c r="AUS2" t="s">
        <v>151</v>
      </c>
      <c r="AUT2" t="s">
        <v>151</v>
      </c>
      <c r="AUU2" t="s">
        <v>151</v>
      </c>
    </row>
    <row r="3" spans="1:1243" x14ac:dyDescent="0.2">
      <c r="A3" t="s">
        <v>3889</v>
      </c>
      <c r="B3">
        <v>0.59552629030696236</v>
      </c>
      <c r="C3">
        <v>5.9116878086569189</v>
      </c>
      <c r="D3">
        <v>19.405442045124431</v>
      </c>
      <c r="E3">
        <v>32.584487266389075</v>
      </c>
      <c r="F3">
        <v>39.338626900358285</v>
      </c>
      <c r="G3">
        <v>42.296891643265226</v>
      </c>
      <c r="H3">
        <v>44.340079403505371</v>
      </c>
      <c r="I3">
        <v>46.208966786094699</v>
      </c>
      <c r="J3">
        <v>48.697588844775822</v>
      </c>
      <c r="K3">
        <v>50.387334172557367</v>
      </c>
      <c r="L3">
        <v>51.360511281107769</v>
      </c>
      <c r="M3">
        <v>52.93889803427907</v>
      </c>
      <c r="N3">
        <v>54.178367386462668</v>
      </c>
      <c r="O3">
        <v>54.962719085891351</v>
      </c>
      <c r="P3">
        <v>55.350053258448725</v>
      </c>
      <c r="Q3">
        <v>55.703495690907332</v>
      </c>
      <c r="R3">
        <v>56.056938123365939</v>
      </c>
      <c r="S3">
        <v>56.313547012685198</v>
      </c>
      <c r="T3">
        <v>56.44911397308028</v>
      </c>
      <c r="U3">
        <v>56.604047642103232</v>
      </c>
      <c r="V3">
        <v>56.768664665440113</v>
      </c>
      <c r="W3">
        <v>57.030115231916341</v>
      </c>
      <c r="X3">
        <v>57.272199089764698</v>
      </c>
      <c r="Y3">
        <v>57.412607727316747</v>
      </c>
      <c r="Z3">
        <v>57.490074561828223</v>
      </c>
      <c r="AA3">
        <v>57.562699719182731</v>
      </c>
      <c r="AB3">
        <v>57.577224750653635</v>
      </c>
      <c r="AC3">
        <v>0</v>
      </c>
      <c r="AD3">
        <v>12.466462843950833</v>
      </c>
      <c r="AE3">
        <v>24.895488862544454</v>
      </c>
      <c r="AF3">
        <v>40.119797841143068</v>
      </c>
      <c r="AG3">
        <v>47.763149684906715</v>
      </c>
      <c r="AH3">
        <v>52.268047669557617</v>
      </c>
      <c r="AI3">
        <v>54.289636238846938</v>
      </c>
      <c r="AJ3">
        <v>56.46721158045797</v>
      </c>
      <c r="AK3">
        <v>58.850689461533655</v>
      </c>
      <c r="AL3">
        <v>61.084420041180501</v>
      </c>
      <c r="AM3">
        <v>62.138890622075238</v>
      </c>
      <c r="AN3">
        <v>65.12135770886627</v>
      </c>
      <c r="AO3">
        <v>67.00567791851249</v>
      </c>
      <c r="AP3">
        <v>68.40955886940786</v>
      </c>
      <c r="AQ3">
        <v>69.289324265302284</v>
      </c>
      <c r="AR3">
        <v>69.800960878517486</v>
      </c>
      <c r="AS3">
        <v>70.119173894053773</v>
      </c>
      <c r="AT3">
        <v>70.44986585137579</v>
      </c>
      <c r="AU3">
        <v>70.705684157983384</v>
      </c>
      <c r="AV3">
        <v>70.936544581019504</v>
      </c>
      <c r="AW3">
        <v>71.223560242091452</v>
      </c>
      <c r="AX3">
        <v>71.785112622449603</v>
      </c>
      <c r="AY3">
        <v>72.73975166905845</v>
      </c>
      <c r="AZ3">
        <v>72.93941473763023</v>
      </c>
      <c r="BA3">
        <v>73.064204155487602</v>
      </c>
      <c r="BB3">
        <v>73.220190927809313</v>
      </c>
      <c r="BC3">
        <v>73.263867224059396</v>
      </c>
      <c r="BD3">
        <v>1.661278927875661</v>
      </c>
      <c r="BE3">
        <v>6.3239922074029673</v>
      </c>
      <c r="BF3">
        <v>17.93581811564728</v>
      </c>
      <c r="BG3">
        <v>31.001263085782796</v>
      </c>
      <c r="BH3">
        <v>37.327396116546424</v>
      </c>
      <c r="BI3">
        <v>40.442294106313291</v>
      </c>
      <c r="BJ3">
        <v>41.799576116974592</v>
      </c>
      <c r="BK3">
        <v>43.353813876817028</v>
      </c>
      <c r="BL3">
        <v>45.50962300100619</v>
      </c>
      <c r="BM3">
        <v>47.230844982980457</v>
      </c>
      <c r="BN3">
        <v>48.202778788722142</v>
      </c>
      <c r="BO3">
        <v>49.654257027252683</v>
      </c>
      <c r="BP3">
        <v>50.656162360043673</v>
      </c>
      <c r="BQ3">
        <v>51.339085012095651</v>
      </c>
      <c r="BR3">
        <v>51.602406285457384</v>
      </c>
      <c r="BS3">
        <v>51.87215002890111</v>
      </c>
      <c r="BT3">
        <v>52.101218128492214</v>
      </c>
      <c r="BU3">
        <v>52.253216587099395</v>
      </c>
      <c r="BV3">
        <v>52.368821048575278</v>
      </c>
      <c r="BW3">
        <v>52.591466678084387</v>
      </c>
      <c r="BX3">
        <v>52.762732546937549</v>
      </c>
      <c r="BY3">
        <v>52.976814883004003</v>
      </c>
      <c r="BZ3">
        <v>53.259403566611716</v>
      </c>
      <c r="CA3">
        <v>53.345036501038294</v>
      </c>
      <c r="CB3">
        <v>53.426387788743547</v>
      </c>
      <c r="CC3">
        <v>53.48847166620282</v>
      </c>
      <c r="CD3">
        <v>53.503457429727469</v>
      </c>
      <c r="CE3">
        <v>2.780517879161529</v>
      </c>
      <c r="CF3">
        <v>13.982737361282368</v>
      </c>
      <c r="CG3">
        <v>32.718865598027122</v>
      </c>
      <c r="CH3">
        <v>52.823674475955606</v>
      </c>
      <c r="CI3">
        <v>58.526510480887787</v>
      </c>
      <c r="CJ3">
        <v>63.113440197287296</v>
      </c>
      <c r="CK3">
        <v>65</v>
      </c>
      <c r="CL3">
        <v>66.454993834771884</v>
      </c>
      <c r="CM3">
        <v>67.940813810110967</v>
      </c>
      <c r="CN3">
        <v>69.438964241676942</v>
      </c>
      <c r="CO3">
        <v>70.456226880394581</v>
      </c>
      <c r="CP3">
        <v>72.601726263871768</v>
      </c>
      <c r="CQ3">
        <v>74.346485819975342</v>
      </c>
      <c r="CR3">
        <v>75.197287299630091</v>
      </c>
      <c r="CS3">
        <v>75.542540073982735</v>
      </c>
      <c r="CT3">
        <v>76.220715166461162</v>
      </c>
      <c r="CU3">
        <v>76.646115906288529</v>
      </c>
      <c r="CV3">
        <v>76.997533908754619</v>
      </c>
      <c r="CW3">
        <v>77.299630086313186</v>
      </c>
      <c r="CX3">
        <v>77.6078914919852</v>
      </c>
      <c r="CY3">
        <v>78.008631319358813</v>
      </c>
      <c r="CZ3">
        <v>78.810110974106038</v>
      </c>
      <c r="DA3">
        <v>79.630086313193587</v>
      </c>
      <c r="DB3">
        <v>79.833538840937109</v>
      </c>
      <c r="DC3">
        <v>80.049321824907523</v>
      </c>
      <c r="DD3">
        <v>80.104808877928491</v>
      </c>
      <c r="DE3">
        <v>80.172626387176336</v>
      </c>
      <c r="DF3">
        <v>1.7421341142900053</v>
      </c>
      <c r="DG3">
        <v>8.5154314034692504</v>
      </c>
      <c r="DH3">
        <v>19.238567244874972</v>
      </c>
      <c r="DI3">
        <v>30.900352932342116</v>
      </c>
      <c r="DJ3">
        <v>36.592325598858601</v>
      </c>
      <c r="DK3">
        <v>39.100397987534727</v>
      </c>
      <c r="DL3">
        <v>40.301869790493349</v>
      </c>
      <c r="DM3">
        <v>42.02147630847788</v>
      </c>
      <c r="DN3">
        <v>43.50829766463918</v>
      </c>
      <c r="DO3">
        <v>44.814898250356684</v>
      </c>
      <c r="DP3">
        <v>45.708492903807162</v>
      </c>
      <c r="DQ3">
        <v>47.428099421791693</v>
      </c>
      <c r="DR3">
        <v>48.321694075242171</v>
      </c>
      <c r="DS3">
        <v>48.89239318164752</v>
      </c>
      <c r="DT3">
        <v>49.072613952091316</v>
      </c>
      <c r="DU3">
        <v>49.237816324998128</v>
      </c>
      <c r="DV3">
        <v>49.448073890515886</v>
      </c>
      <c r="DW3">
        <v>49.643313058496659</v>
      </c>
      <c r="DX3">
        <v>49.81602463017196</v>
      </c>
      <c r="DY3">
        <v>49.973717804310276</v>
      </c>
      <c r="DZ3">
        <v>50.078846587069158</v>
      </c>
      <c r="EA3">
        <v>50.401742134114286</v>
      </c>
      <c r="EB3">
        <v>50.589472103326571</v>
      </c>
      <c r="EC3">
        <v>50.702110084853942</v>
      </c>
      <c r="ED3">
        <v>50.807238867612824</v>
      </c>
      <c r="EE3">
        <v>50.882330855297738</v>
      </c>
      <c r="EF3">
        <v>50.897349252834722</v>
      </c>
      <c r="EG3">
        <v>0.8895074428173787</v>
      </c>
      <c r="EH3">
        <v>7.473072733873896</v>
      </c>
      <c r="EI3">
        <v>17.880914921941184</v>
      </c>
      <c r="EJ3">
        <v>32.342974706523052</v>
      </c>
      <c r="EK3">
        <v>39.392472467626767</v>
      </c>
      <c r="EL3">
        <v>42.732663681471621</v>
      </c>
      <c r="EM3">
        <v>43.98523538666344</v>
      </c>
      <c r="EN3">
        <v>45.606922425269275</v>
      </c>
      <c r="EO3">
        <v>46.956311267094279</v>
      </c>
      <c r="EP3">
        <v>48.22703618540482</v>
      </c>
      <c r="EQ3">
        <v>49.037879704707734</v>
      </c>
      <c r="ER3">
        <v>50.459881399007628</v>
      </c>
      <c r="ES3">
        <v>51.966598087861556</v>
      </c>
      <c r="ET3">
        <v>52.71693089676873</v>
      </c>
      <c r="EU3">
        <v>52.928718383153821</v>
      </c>
      <c r="EV3">
        <v>53.449110492557189</v>
      </c>
      <c r="EW3">
        <v>54.011860099237573</v>
      </c>
      <c r="EX3">
        <v>54.320464722255849</v>
      </c>
      <c r="EY3">
        <v>54.604865061115831</v>
      </c>
      <c r="EZ3">
        <v>54.901367542054956</v>
      </c>
      <c r="FA3">
        <v>54.973980394529846</v>
      </c>
      <c r="FB3">
        <v>55.415708580418752</v>
      </c>
      <c r="FC3">
        <v>55.966356045019985</v>
      </c>
      <c r="FD3">
        <v>56.111581749969758</v>
      </c>
      <c r="FE3">
        <v>56.172092460365498</v>
      </c>
      <c r="FF3">
        <v>56.232603170761237</v>
      </c>
      <c r="FG3">
        <v>56.244705312840388</v>
      </c>
      <c r="FH3">
        <v>0.98098617963588097</v>
      </c>
      <c r="FI3">
        <v>6.3158198447733636</v>
      </c>
      <c r="FJ3">
        <v>13.006722640583975</v>
      </c>
      <c r="FK3">
        <v>20.349692720505494</v>
      </c>
      <c r="FL3">
        <v>25.843215326466428</v>
      </c>
      <c r="FM3">
        <v>27.960991373092124</v>
      </c>
      <c r="FN3">
        <v>28.933321792319454</v>
      </c>
      <c r="FO3">
        <v>30.557719495657693</v>
      </c>
      <c r="FP3">
        <v>32.545659136155109</v>
      </c>
      <c r="FQ3">
        <v>33.887301999480655</v>
      </c>
      <c r="FR3">
        <v>34.594189099512391</v>
      </c>
      <c r="FS3">
        <v>35.673273897111862</v>
      </c>
      <c r="FT3">
        <v>36.671571597564849</v>
      </c>
      <c r="FU3">
        <v>37.395770218413688</v>
      </c>
      <c r="FV3">
        <v>37.635246256383624</v>
      </c>
      <c r="FW3">
        <v>37.802590957615628</v>
      </c>
      <c r="FX3">
        <v>37.935312617213427</v>
      </c>
      <c r="FY3">
        <v>38.102657318445431</v>
      </c>
      <c r="FZ3">
        <v>38.192100176000466</v>
      </c>
      <c r="GA3">
        <v>38.405608932744748</v>
      </c>
      <c r="GB3">
        <v>38.469084509074129</v>
      </c>
      <c r="GC3">
        <v>38.598920915202406</v>
      </c>
      <c r="GD3">
        <v>38.720101560922132</v>
      </c>
      <c r="GE3">
        <v>38.777806630312476</v>
      </c>
      <c r="GF3">
        <v>38.847052713580894</v>
      </c>
      <c r="GG3">
        <v>38.898987276032202</v>
      </c>
      <c r="GH3">
        <v>38.922069303788341</v>
      </c>
      <c r="GI3">
        <v>0</v>
      </c>
      <c r="GJ3">
        <v>7.298454663935952</v>
      </c>
      <c r="GK3">
        <v>21.901570160739777</v>
      </c>
      <c r="GL3">
        <v>37.261838267237636</v>
      </c>
      <c r="GM3">
        <v>43.120461738968537</v>
      </c>
      <c r="GN3">
        <v>46.136659839880842</v>
      </c>
      <c r="GO3">
        <v>47.415130639856017</v>
      </c>
      <c r="GP3">
        <v>49.016322224290946</v>
      </c>
      <c r="GQ3">
        <v>51.089182647551667</v>
      </c>
      <c r="GR3">
        <v>52.684168063054678</v>
      </c>
      <c r="GS3">
        <v>53.832309315459568</v>
      </c>
      <c r="GT3">
        <v>56.054117793086327</v>
      </c>
      <c r="GU3">
        <v>57.425681127040278</v>
      </c>
      <c r="GV3">
        <v>57.97803016198101</v>
      </c>
      <c r="GW3">
        <v>58.226276919257742</v>
      </c>
      <c r="GX3">
        <v>58.493142183330228</v>
      </c>
      <c r="GY3">
        <v>58.74138894060696</v>
      </c>
      <c r="GZ3">
        <v>58.983429528951774</v>
      </c>
      <c r="HA3">
        <v>59.169614596909327</v>
      </c>
      <c r="HB3">
        <v>59.436479860981812</v>
      </c>
      <c r="HC3">
        <v>59.591634084279768</v>
      </c>
      <c r="HD3">
        <v>59.827468503692664</v>
      </c>
      <c r="HE3">
        <v>60.007447402718299</v>
      </c>
      <c r="HF3">
        <v>60.119158443492829</v>
      </c>
      <c r="HG3">
        <v>60.224663315335441</v>
      </c>
      <c r="HH3">
        <v>60.237075653199277</v>
      </c>
      <c r="HI3">
        <v>60.274312666790784</v>
      </c>
      <c r="HJ3">
        <v>1.1913284710725311</v>
      </c>
      <c r="HK3">
        <v>6.6278133249809823</v>
      </c>
      <c r="HL3">
        <v>15.577878204841378</v>
      </c>
      <c r="HM3">
        <v>27.537026265157277</v>
      </c>
      <c r="HN3">
        <v>35.040717705490181</v>
      </c>
      <c r="HO3">
        <v>38.607991409011589</v>
      </c>
      <c r="HP3">
        <v>40.184124569331964</v>
      </c>
      <c r="HQ3">
        <v>42.024251644368874</v>
      </c>
      <c r="HR3">
        <v>44.373350038033017</v>
      </c>
      <c r="HS3">
        <v>46.011007203901734</v>
      </c>
      <c r="HT3">
        <v>46.85108953420734</v>
      </c>
      <c r="HU3">
        <v>48.424985457962315</v>
      </c>
      <c r="HV3">
        <v>49.880307843751389</v>
      </c>
      <c r="HW3">
        <v>50.749474249407122</v>
      </c>
      <c r="HX3">
        <v>51.133160320372262</v>
      </c>
      <c r="HY3">
        <v>51.465389950333332</v>
      </c>
      <c r="HZ3">
        <v>51.636538547586007</v>
      </c>
      <c r="IA3">
        <v>51.828940892209928</v>
      </c>
      <c r="IB3">
        <v>51.978835742091356</v>
      </c>
      <c r="IC3">
        <v>52.230524855698228</v>
      </c>
      <c r="ID3">
        <v>52.358047339925712</v>
      </c>
      <c r="IE3">
        <v>52.580652378182457</v>
      </c>
      <c r="IF3">
        <v>52.768580249675587</v>
      </c>
      <c r="IG3">
        <v>52.878204841379912</v>
      </c>
      <c r="IH3">
        <v>52.95091502975523</v>
      </c>
      <c r="II3">
        <v>53.019150744999763</v>
      </c>
      <c r="IJ3">
        <v>53.044878965501802</v>
      </c>
      <c r="IK3">
        <v>1.9623494977715692</v>
      </c>
      <c r="IL3">
        <v>11.458125457327213</v>
      </c>
      <c r="IM3">
        <v>24.210071176744496</v>
      </c>
      <c r="IN3">
        <v>46.46444488791326</v>
      </c>
      <c r="IO3">
        <v>55.424732255704122</v>
      </c>
      <c r="IP3">
        <v>59.07337191512007</v>
      </c>
      <c r="IQ3">
        <v>60.60001330406439</v>
      </c>
      <c r="IR3">
        <v>62.146610789596217</v>
      </c>
      <c r="IS3">
        <v>64.242000931284508</v>
      </c>
      <c r="IT3">
        <v>65.951573205614309</v>
      </c>
      <c r="IU3">
        <v>66.942726002793847</v>
      </c>
      <c r="IV3">
        <v>69.024812080090456</v>
      </c>
      <c r="IW3">
        <v>70.664538016363991</v>
      </c>
      <c r="IX3">
        <v>71.399587574003846</v>
      </c>
      <c r="IY3">
        <v>71.812013570145666</v>
      </c>
      <c r="IZ3">
        <v>72.224439566287487</v>
      </c>
      <c r="JA3">
        <v>72.643517594625138</v>
      </c>
      <c r="JB3">
        <v>72.976119204416932</v>
      </c>
      <c r="JC3">
        <v>73.215592363467024</v>
      </c>
      <c r="JD3">
        <v>73.541541941062974</v>
      </c>
      <c r="JE3">
        <v>73.850861438169346</v>
      </c>
      <c r="JF3">
        <v>74.476152464577908</v>
      </c>
      <c r="JG3">
        <v>74.955098782678093</v>
      </c>
      <c r="JH3">
        <v>75.124725603671905</v>
      </c>
      <c r="JI3">
        <v>75.201223973924016</v>
      </c>
      <c r="JJ3">
        <v>75.291026408567802</v>
      </c>
      <c r="JK3">
        <v>75.31763453735114</v>
      </c>
      <c r="JL3">
        <v>1.1971830985915493</v>
      </c>
      <c r="JM3">
        <v>5.8164612676056331</v>
      </c>
      <c r="JN3">
        <v>15.666813380281688</v>
      </c>
      <c r="JO3">
        <v>27.266725352112672</v>
      </c>
      <c r="JP3">
        <v>34.795334507042249</v>
      </c>
      <c r="JQ3">
        <v>37.977552816901401</v>
      </c>
      <c r="JR3">
        <v>39.436619718309849</v>
      </c>
      <c r="JS3">
        <v>41.062940140845058</v>
      </c>
      <c r="JT3">
        <v>42.790492957746466</v>
      </c>
      <c r="JU3">
        <v>44.053697183098578</v>
      </c>
      <c r="JV3">
        <v>44.856954225352098</v>
      </c>
      <c r="JW3">
        <v>46.716549295774634</v>
      </c>
      <c r="JX3">
        <v>47.841109154929562</v>
      </c>
      <c r="JY3">
        <v>48.569542253521114</v>
      </c>
      <c r="JZ3">
        <v>48.963468309859145</v>
      </c>
      <c r="KA3">
        <v>49.264964788732385</v>
      </c>
      <c r="KB3">
        <v>49.467429577464777</v>
      </c>
      <c r="KC3">
        <v>49.577464788732385</v>
      </c>
      <c r="KD3">
        <v>49.718309859154921</v>
      </c>
      <c r="KE3">
        <v>49.975792253521121</v>
      </c>
      <c r="KF3">
        <v>50.147447183098585</v>
      </c>
      <c r="KG3">
        <v>50.349911971830977</v>
      </c>
      <c r="KH3">
        <v>50.567781690140833</v>
      </c>
      <c r="KI3">
        <v>50.691021126760553</v>
      </c>
      <c r="KJ3">
        <v>50.785651408450697</v>
      </c>
      <c r="KK3">
        <v>50.838468309859145</v>
      </c>
      <c r="KL3">
        <v>50.864876760563369</v>
      </c>
      <c r="KM3">
        <v>0</v>
      </c>
      <c r="KN3">
        <v>11.408512505484863</v>
      </c>
      <c r="KO3">
        <v>21.171566476524795</v>
      </c>
      <c r="KP3">
        <v>30.078982009653359</v>
      </c>
      <c r="KQ3">
        <v>34.576568670469506</v>
      </c>
      <c r="KR3">
        <v>35.892935498025452</v>
      </c>
      <c r="KS3">
        <v>36.485300570425629</v>
      </c>
      <c r="KT3">
        <v>37.384817902588857</v>
      </c>
      <c r="KU3">
        <v>38.437911364633614</v>
      </c>
      <c r="KV3">
        <v>49.21017990346644</v>
      </c>
      <c r="KW3">
        <v>49.824484422992548</v>
      </c>
      <c r="KX3">
        <v>50.504607283896455</v>
      </c>
      <c r="KY3">
        <v>50.921456779289173</v>
      </c>
      <c r="KZ3">
        <v>51.184730144800362</v>
      </c>
      <c r="LA3">
        <v>51.338306274681891</v>
      </c>
      <c r="LB3">
        <v>51.51382185168935</v>
      </c>
      <c r="LC3">
        <v>51.645458534444941</v>
      </c>
      <c r="LD3">
        <v>51.97455024133393</v>
      </c>
      <c r="LE3">
        <v>52.018429135585791</v>
      </c>
      <c r="LF3">
        <v>52.17200526546732</v>
      </c>
      <c r="LG3">
        <v>52.17200526546732</v>
      </c>
      <c r="LH3">
        <v>52.501096972356308</v>
      </c>
      <c r="LI3">
        <v>52.698551996489698</v>
      </c>
      <c r="LJ3">
        <v>52.786309784993428</v>
      </c>
      <c r="LK3">
        <v>52.830188679245289</v>
      </c>
      <c r="LL3">
        <v>52.87406757349715</v>
      </c>
      <c r="LM3">
        <v>52.939885914874949</v>
      </c>
      <c r="LN3">
        <v>2.9414968950866109</v>
      </c>
      <c r="LO3">
        <v>11.504521189672079</v>
      </c>
      <c r="LP3">
        <v>26.669571848785274</v>
      </c>
      <c r="LQ3">
        <v>37.967098812506812</v>
      </c>
      <c r="LR3">
        <v>42.771543741148278</v>
      </c>
      <c r="LS3">
        <v>44.961324763046086</v>
      </c>
      <c r="LT3">
        <v>46.246867850528382</v>
      </c>
      <c r="LU3">
        <v>48.07713258524894</v>
      </c>
      <c r="LV3">
        <v>50.648218760213531</v>
      </c>
      <c r="LW3">
        <v>53.57882122235538</v>
      </c>
      <c r="LX3">
        <v>54.602897919163311</v>
      </c>
      <c r="LY3">
        <v>56.095435232596145</v>
      </c>
      <c r="LZ3">
        <v>57.4245560518575</v>
      </c>
      <c r="MA3">
        <v>58.405055016886372</v>
      </c>
      <c r="MB3">
        <v>58.949776664124634</v>
      </c>
      <c r="MC3">
        <v>59.592548207865782</v>
      </c>
      <c r="MD3">
        <v>59.995642226822099</v>
      </c>
      <c r="ME3">
        <v>60.333369648109823</v>
      </c>
      <c r="MF3">
        <v>60.507680575226068</v>
      </c>
      <c r="MG3">
        <v>60.681991502342314</v>
      </c>
      <c r="MH3">
        <v>60.758252532955673</v>
      </c>
      <c r="MI3">
        <v>61.12866325307769</v>
      </c>
      <c r="MJ3">
        <v>61.509968406144473</v>
      </c>
      <c r="MK3">
        <v>61.618912735592126</v>
      </c>
      <c r="ML3">
        <v>61.651596034426419</v>
      </c>
      <c r="MM3">
        <v>61.695173766205478</v>
      </c>
      <c r="MN3">
        <v>61.716962632095012</v>
      </c>
      <c r="MO3">
        <v>1.159074280873349</v>
      </c>
      <c r="MP3">
        <v>13.107936385690632</v>
      </c>
      <c r="MQ3">
        <v>20.830605722207249</v>
      </c>
      <c r="MR3">
        <v>33.272363202279642</v>
      </c>
      <c r="MS3">
        <v>40.683122184142633</v>
      </c>
      <c r="MT3">
        <v>43.538449690015021</v>
      </c>
      <c r="MU3">
        <v>44.853479148215186</v>
      </c>
      <c r="MV3">
        <v>46.540105510416275</v>
      </c>
      <c r="MW3">
        <v>48.438522854172291</v>
      </c>
      <c r="MX3">
        <v>49.793985136123851</v>
      </c>
      <c r="MY3">
        <v>50.504447610612665</v>
      </c>
      <c r="MZ3">
        <v>52.192999345373345</v>
      </c>
      <c r="NA3">
        <v>53.309715429935707</v>
      </c>
      <c r="NB3">
        <v>53.881551080134024</v>
      </c>
      <c r="NC3">
        <v>54.216565905502733</v>
      </c>
      <c r="ND3">
        <v>54.613192652778331</v>
      </c>
      <c r="NE3">
        <v>54.855789595286709</v>
      </c>
      <c r="NF3">
        <v>55.098386537795086</v>
      </c>
      <c r="NG3">
        <v>55.258192460241077</v>
      </c>
      <c r="NH3">
        <v>55.437252108282969</v>
      </c>
      <c r="NI3">
        <v>55.541222226500842</v>
      </c>
      <c r="NJ3">
        <v>55.826177365320206</v>
      </c>
      <c r="NK3">
        <v>56.126535484616291</v>
      </c>
      <c r="NL3">
        <v>56.317147368015732</v>
      </c>
      <c r="NM3">
        <v>56.388386152720571</v>
      </c>
      <c r="NN3">
        <v>56.440371211829508</v>
      </c>
      <c r="NO3">
        <v>56.475027917902132</v>
      </c>
      <c r="NP3">
        <v>0.73088652855189817</v>
      </c>
      <c r="NQ3">
        <v>9.1071616363445145</v>
      </c>
      <c r="NR3">
        <v>20.054685035229781</v>
      </c>
      <c r="NS3">
        <v>31.927647491849825</v>
      </c>
      <c r="NT3">
        <v>38.631822483962559</v>
      </c>
      <c r="NU3">
        <v>41.660532127458197</v>
      </c>
      <c r="NV3">
        <v>43.285308654958456</v>
      </c>
      <c r="NW3">
        <v>44.957408770638338</v>
      </c>
      <c r="NX3">
        <v>47.665369649805442</v>
      </c>
      <c r="NY3">
        <v>50.010516352928796</v>
      </c>
      <c r="NZ3">
        <v>51.083184351666837</v>
      </c>
      <c r="OA3">
        <v>52.802608055526335</v>
      </c>
      <c r="OB3">
        <v>54.364286465453773</v>
      </c>
      <c r="OC3">
        <v>55.074140288148065</v>
      </c>
      <c r="OD3">
        <v>55.379114523083388</v>
      </c>
      <c r="OE3">
        <v>55.720895993269529</v>
      </c>
      <c r="OF3">
        <v>55.904932169523605</v>
      </c>
      <c r="OG3">
        <v>56.141550110421704</v>
      </c>
      <c r="OH3">
        <v>56.283520874960566</v>
      </c>
      <c r="OI3">
        <v>56.493847933536649</v>
      </c>
      <c r="OJ3">
        <v>56.609527815753495</v>
      </c>
      <c r="OK3">
        <v>56.825113050793981</v>
      </c>
      <c r="OL3">
        <v>57.077505521085286</v>
      </c>
      <c r="OM3">
        <v>57.161636344515721</v>
      </c>
      <c r="ON3">
        <v>57.235250815017352</v>
      </c>
      <c r="OO3">
        <v>57.287832579661377</v>
      </c>
      <c r="OP3">
        <v>57.335156167840999</v>
      </c>
      <c r="OQ3">
        <v>0</v>
      </c>
      <c r="OR3">
        <v>12.970506762261691</v>
      </c>
      <c r="OS3">
        <v>25.109988593775462</v>
      </c>
      <c r="OT3">
        <v>37.005051328010431</v>
      </c>
      <c r="OU3">
        <v>42.822225843245889</v>
      </c>
      <c r="OV3">
        <v>45.152354570637122</v>
      </c>
      <c r="OW3">
        <v>45.934495681929285</v>
      </c>
      <c r="OX3">
        <v>46.63516376079518</v>
      </c>
      <c r="OY3">
        <v>47.808375427733424</v>
      </c>
      <c r="OZ3">
        <v>57.405898647547666</v>
      </c>
      <c r="PA3">
        <v>58.041388300472548</v>
      </c>
      <c r="PB3">
        <v>59.410135245233832</v>
      </c>
      <c r="PC3">
        <v>60.338927814893275</v>
      </c>
      <c r="PD3">
        <v>60.958122861332903</v>
      </c>
      <c r="PE3">
        <v>61.398077236434744</v>
      </c>
      <c r="PF3">
        <v>61.789147792080826</v>
      </c>
      <c r="PG3">
        <v>62.310575199608934</v>
      </c>
      <c r="PH3">
        <v>62.506110477431974</v>
      </c>
      <c r="PI3">
        <v>62.620172722828748</v>
      </c>
      <c r="PJ3">
        <v>62.799413394166535</v>
      </c>
      <c r="PK3">
        <v>62.913475639563309</v>
      </c>
      <c r="PL3">
        <v>63.239367769268377</v>
      </c>
      <c r="PM3">
        <v>63.728205963825978</v>
      </c>
      <c r="PN3">
        <v>63.858562815708005</v>
      </c>
      <c r="PO3">
        <v>64.070392700016299</v>
      </c>
      <c r="PP3">
        <v>64.168160338927819</v>
      </c>
      <c r="PQ3">
        <v>64.168160338927819</v>
      </c>
      <c r="PR3">
        <v>0.93639158193426342</v>
      </c>
      <c r="PS3">
        <v>6.8716008512650735</v>
      </c>
      <c r="PT3">
        <v>17.275951761645779</v>
      </c>
      <c r="PU3">
        <v>29.548356585481201</v>
      </c>
      <c r="PV3">
        <v>34.712698037361079</v>
      </c>
      <c r="PW3">
        <v>37.484038779853392</v>
      </c>
      <c r="PX3">
        <v>38.727831638685267</v>
      </c>
      <c r="PY3">
        <v>40.264838023173326</v>
      </c>
      <c r="PZ3">
        <v>42.591629226767559</v>
      </c>
      <c r="QA3">
        <v>44.128635611255618</v>
      </c>
      <c r="QB3">
        <v>45.046110191534645</v>
      </c>
      <c r="QC3">
        <v>46.758098841333648</v>
      </c>
      <c r="QD3">
        <v>47.812721683613148</v>
      </c>
      <c r="QE3">
        <v>48.403877985339328</v>
      </c>
      <c r="QF3">
        <v>48.649799006857414</v>
      </c>
      <c r="QG3">
        <v>48.957200283755029</v>
      </c>
      <c r="QH3">
        <v>49.174745802790262</v>
      </c>
      <c r="QI3">
        <v>49.354457318515017</v>
      </c>
      <c r="QJ3">
        <v>49.434854575549778</v>
      </c>
      <c r="QK3">
        <v>49.728068101205963</v>
      </c>
      <c r="QL3">
        <v>49.869945613620246</v>
      </c>
      <c r="QM3">
        <v>50.148971388035001</v>
      </c>
      <c r="QN3">
        <v>50.394892409553087</v>
      </c>
      <c r="QO3">
        <v>50.470560416174038</v>
      </c>
      <c r="QP3">
        <v>50.579333175691652</v>
      </c>
      <c r="QQ3">
        <v>50.631354930243553</v>
      </c>
      <c r="QR3">
        <v>50.655001182312603</v>
      </c>
      <c r="QS3">
        <v>1.1107184923439339</v>
      </c>
      <c r="QT3">
        <v>8.391048292108362</v>
      </c>
      <c r="QU3">
        <v>17.840989399293285</v>
      </c>
      <c r="QV3">
        <v>30.056537102473499</v>
      </c>
      <c r="QW3">
        <v>39.560659599528861</v>
      </c>
      <c r="QX3">
        <v>43.773851590106013</v>
      </c>
      <c r="QY3">
        <v>45.702002355712608</v>
      </c>
      <c r="QZ3">
        <v>47.687868080094233</v>
      </c>
      <c r="RA3">
        <v>50.043580683156662</v>
      </c>
      <c r="RB3">
        <v>51.532391048292112</v>
      </c>
      <c r="RC3">
        <v>52.484098939929332</v>
      </c>
      <c r="RD3">
        <v>54.718492343934045</v>
      </c>
      <c r="RE3">
        <v>56.037691401649006</v>
      </c>
      <c r="RF3">
        <v>56.897526501766791</v>
      </c>
      <c r="RG3">
        <v>57.235571260306251</v>
      </c>
      <c r="RH3">
        <v>57.574793875147243</v>
      </c>
      <c r="RI3">
        <v>57.811542991755019</v>
      </c>
      <c r="RJ3">
        <v>57.988221436984702</v>
      </c>
      <c r="RK3">
        <v>58.131919905771511</v>
      </c>
      <c r="RL3">
        <v>58.358068315665506</v>
      </c>
      <c r="RM3">
        <v>58.504122497055377</v>
      </c>
      <c r="RN3">
        <v>58.836277974087182</v>
      </c>
      <c r="RO3">
        <v>59.110718492343956</v>
      </c>
      <c r="RP3">
        <v>59.246171967020047</v>
      </c>
      <c r="RQ3">
        <v>59.334511189634888</v>
      </c>
      <c r="RR3">
        <v>59.392226148409918</v>
      </c>
      <c r="RS3">
        <v>59.415783274440543</v>
      </c>
      <c r="RT3">
        <v>0.79347256531177479</v>
      </c>
      <c r="RU3">
        <v>8.8030541208174267</v>
      </c>
      <c r="RV3">
        <v>20.390747810464855</v>
      </c>
      <c r="RW3">
        <v>31.184968934800509</v>
      </c>
      <c r="RX3">
        <v>37.484093120742571</v>
      </c>
      <c r="RY3">
        <v>40.399730518751404</v>
      </c>
      <c r="RZ3">
        <v>41.979190059136165</v>
      </c>
      <c r="SA3">
        <v>43.794445692042821</v>
      </c>
      <c r="SB3">
        <v>45.942810090575648</v>
      </c>
      <c r="SC3">
        <v>47.454899318811293</v>
      </c>
      <c r="SD3">
        <v>48.413054869376452</v>
      </c>
      <c r="SE3">
        <v>50.224567707163715</v>
      </c>
      <c r="SF3">
        <v>52.148364398532827</v>
      </c>
      <c r="SG3">
        <v>52.904409012650653</v>
      </c>
      <c r="SH3">
        <v>53.271202934351379</v>
      </c>
      <c r="SI3">
        <v>53.559398158544809</v>
      </c>
      <c r="SJ3">
        <v>53.768994685230936</v>
      </c>
      <c r="SK3">
        <v>54.008533572872224</v>
      </c>
      <c r="SL3">
        <v>54.184444943483797</v>
      </c>
      <c r="SM3">
        <v>54.708436260199122</v>
      </c>
      <c r="SN3">
        <v>54.86189086009432</v>
      </c>
      <c r="SO3">
        <v>55.16131446964593</v>
      </c>
      <c r="SP3">
        <v>55.370910996332057</v>
      </c>
      <c r="SQ3">
        <v>55.427052923122986</v>
      </c>
      <c r="SR3">
        <v>55.498166030391495</v>
      </c>
      <c r="SS3">
        <v>55.539336776704843</v>
      </c>
      <c r="ST3">
        <v>55.554307957182424</v>
      </c>
      <c r="SU3">
        <v>1.7337908614773343</v>
      </c>
      <c r="SV3">
        <v>12.949250496658841</v>
      </c>
      <c r="SW3">
        <v>21.190777195834087</v>
      </c>
      <c r="SX3">
        <v>37.288543736078502</v>
      </c>
      <c r="SY3">
        <v>44.139425681777134</v>
      </c>
      <c r="SZ3">
        <v>47.883932333995546</v>
      </c>
      <c r="TA3">
        <v>49.467220516525195</v>
      </c>
      <c r="TB3">
        <v>51.526097164529531</v>
      </c>
      <c r="TC3">
        <v>53.368249954849198</v>
      </c>
      <c r="TD3">
        <v>54.776955029799531</v>
      </c>
      <c r="TE3">
        <v>55.698031424959368</v>
      </c>
      <c r="TF3">
        <v>57.877310216121849</v>
      </c>
      <c r="TG3">
        <v>59.261934862440555</v>
      </c>
      <c r="TH3">
        <v>59.990367828547349</v>
      </c>
      <c r="TI3">
        <v>60.321473722232255</v>
      </c>
      <c r="TJ3">
        <v>60.664619830232979</v>
      </c>
      <c r="TK3">
        <v>60.887363795075551</v>
      </c>
      <c r="TL3">
        <v>61.098067545602312</v>
      </c>
      <c r="TM3">
        <v>61.242550117392092</v>
      </c>
      <c r="TN3">
        <v>61.501414725182109</v>
      </c>
      <c r="TO3">
        <v>61.663957618445608</v>
      </c>
      <c r="TP3">
        <v>61.922822226235624</v>
      </c>
      <c r="TQ3">
        <v>62.163626512551922</v>
      </c>
      <c r="TR3">
        <v>62.320149298657512</v>
      </c>
      <c r="TS3">
        <v>62.434531334657756</v>
      </c>
      <c r="TT3">
        <v>62.500752513394737</v>
      </c>
      <c r="TU3">
        <v>62.512792727710554</v>
      </c>
      <c r="TV3">
        <v>1.1287260787029911</v>
      </c>
      <c r="TW3">
        <v>7.762557077625571</v>
      </c>
      <c r="TX3">
        <v>16.987327484480019</v>
      </c>
      <c r="TY3">
        <v>30.460212405725724</v>
      </c>
      <c r="TZ3">
        <v>37.612231286234675</v>
      </c>
      <c r="UA3">
        <v>41.56790313478016</v>
      </c>
      <c r="UB3">
        <v>43.107075060284238</v>
      </c>
      <c r="UC3">
        <v>44.846339336103846</v>
      </c>
      <c r="UD3">
        <v>46.872915704684218</v>
      </c>
      <c r="UE3">
        <v>48.637832845928898</v>
      </c>
      <c r="UF3">
        <v>49.756297778461864</v>
      </c>
      <c r="UG3">
        <v>50.982504745780112</v>
      </c>
      <c r="UH3">
        <v>51.988097070442777</v>
      </c>
      <c r="UI3">
        <v>52.603765840644407</v>
      </c>
      <c r="UJ3">
        <v>52.850033348725056</v>
      </c>
      <c r="UK3">
        <v>53.132214868400801</v>
      </c>
      <c r="UL3">
        <v>53.368221230311427</v>
      </c>
      <c r="UM3">
        <v>53.517007849776824</v>
      </c>
      <c r="UN3">
        <v>53.624749884562107</v>
      </c>
      <c r="UO3">
        <v>53.814581088707612</v>
      </c>
      <c r="UP3">
        <v>53.942845415832956</v>
      </c>
      <c r="UQ3">
        <v>54.183982350828593</v>
      </c>
      <c r="UR3">
        <v>54.389205274229134</v>
      </c>
      <c r="US3">
        <v>54.430249858909242</v>
      </c>
      <c r="UT3">
        <v>54.512339028269459</v>
      </c>
      <c r="UU3">
        <v>54.537991893694524</v>
      </c>
      <c r="UV3">
        <v>54.558514186034579</v>
      </c>
      <c r="UW3">
        <v>0</v>
      </c>
      <c r="UX3">
        <v>7.7142354390286823</v>
      </c>
      <c r="UY3">
        <v>17.666725321133207</v>
      </c>
      <c r="UZ3">
        <v>29.428118951258142</v>
      </c>
      <c r="VA3">
        <v>39.26095372162591</v>
      </c>
      <c r="VB3">
        <v>42.410698574696468</v>
      </c>
      <c r="VC3">
        <v>43.962695759282077</v>
      </c>
      <c r="VD3">
        <v>45.493577335914139</v>
      </c>
      <c r="VE3">
        <v>47.460848143586141</v>
      </c>
      <c r="VF3">
        <v>49.06563434805561</v>
      </c>
      <c r="VG3">
        <v>49.917297202181949</v>
      </c>
      <c r="VH3">
        <v>51.444659510821751</v>
      </c>
      <c r="VI3">
        <v>52.5778638043287</v>
      </c>
      <c r="VJ3">
        <v>53.316910082702798</v>
      </c>
      <c r="VK3">
        <v>53.637163469998242</v>
      </c>
      <c r="VL3">
        <v>53.950378321309167</v>
      </c>
      <c r="VM3">
        <v>54.108745380960762</v>
      </c>
      <c r="VN3">
        <v>54.291747316558158</v>
      </c>
      <c r="VO3">
        <v>54.386767552349113</v>
      </c>
      <c r="VP3">
        <v>54.580327291923282</v>
      </c>
      <c r="VQ3">
        <v>54.685905331691011</v>
      </c>
      <c r="VR3">
        <v>54.928734823156788</v>
      </c>
      <c r="VS3">
        <v>55.090621150800636</v>
      </c>
      <c r="VT3">
        <v>55.196199190568365</v>
      </c>
      <c r="VU3">
        <v>55.252507478444485</v>
      </c>
      <c r="VV3">
        <v>55.270103818405772</v>
      </c>
      <c r="VW3">
        <v>55.280661622382546</v>
      </c>
      <c r="VX3">
        <v>1.2733686500571539</v>
      </c>
      <c r="VY3">
        <v>7.7999975417593621</v>
      </c>
      <c r="VZ3">
        <v>18.89895401860888</v>
      </c>
      <c r="WA3">
        <v>33.396428176354178</v>
      </c>
      <c r="WB3">
        <v>41.20871692129942</v>
      </c>
      <c r="WC3">
        <v>44.881328433240327</v>
      </c>
      <c r="WD3">
        <v>46.652490812325617</v>
      </c>
      <c r="WE3">
        <v>48.883344190562809</v>
      </c>
      <c r="WF3">
        <v>51.420248528128411</v>
      </c>
      <c r="WG3">
        <v>53.107830725549718</v>
      </c>
      <c r="WH3">
        <v>54.168561560491149</v>
      </c>
      <c r="WI3">
        <v>56.036824444744887</v>
      </c>
      <c r="WJ3">
        <v>57.329859019899452</v>
      </c>
      <c r="WK3">
        <v>58.24801189788468</v>
      </c>
      <c r="WL3">
        <v>58.660996324930245</v>
      </c>
      <c r="WM3">
        <v>58.996546171904768</v>
      </c>
      <c r="WN3">
        <v>59.291535048365887</v>
      </c>
      <c r="WO3">
        <v>59.459924532012444</v>
      </c>
      <c r="WP3">
        <v>59.628314015659001</v>
      </c>
      <c r="WQ3">
        <v>59.828660627588846</v>
      </c>
      <c r="WR3">
        <v>59.97861330645658</v>
      </c>
      <c r="WS3">
        <v>60.24041593431582</v>
      </c>
      <c r="WT3">
        <v>60.525571848228232</v>
      </c>
      <c r="WU3">
        <v>60.653400361361385</v>
      </c>
      <c r="WV3">
        <v>60.739438783662543</v>
      </c>
      <c r="WW3">
        <v>60.789832716724653</v>
      </c>
      <c r="WX3">
        <v>60.807040401184885</v>
      </c>
      <c r="WY3">
        <v>0.9051394726786397</v>
      </c>
      <c r="WZ3">
        <v>6.8972105464272069</v>
      </c>
      <c r="XA3">
        <v>16.997038593809705</v>
      </c>
      <c r="XB3">
        <v>27.923194497516242</v>
      </c>
      <c r="XC3">
        <v>35.097439816583879</v>
      </c>
      <c r="XD3">
        <v>37.872564004585406</v>
      </c>
      <c r="XE3">
        <v>39.322220099350403</v>
      </c>
      <c r="XF3">
        <v>40.788593809705773</v>
      </c>
      <c r="XG3">
        <v>42.87351929690486</v>
      </c>
      <c r="XH3">
        <v>46.747229652273603</v>
      </c>
      <c r="XI3">
        <v>47.685804356132984</v>
      </c>
      <c r="XJ3">
        <v>48.915743217424541</v>
      </c>
      <c r="XK3">
        <v>49.75640045854032</v>
      </c>
      <c r="XL3">
        <v>50.437046236148269</v>
      </c>
      <c r="XM3">
        <v>50.740351547573567</v>
      </c>
      <c r="XN3">
        <v>51.089033244172725</v>
      </c>
      <c r="XO3">
        <v>51.356515093618654</v>
      </c>
      <c r="XP3">
        <v>51.533244172716856</v>
      </c>
      <c r="XQ3">
        <v>51.705196790217812</v>
      </c>
      <c r="XR3">
        <v>51.891478792510512</v>
      </c>
      <c r="XS3">
        <v>52.001337409247235</v>
      </c>
      <c r="XT3">
        <v>52.216278181123428</v>
      </c>
      <c r="XU3">
        <v>52.371513183034011</v>
      </c>
      <c r="XV3">
        <v>52.483760030569357</v>
      </c>
      <c r="XW3">
        <v>52.562571646923963</v>
      </c>
      <c r="XX3">
        <v>52.622277416889574</v>
      </c>
      <c r="XY3">
        <v>52.643771494077193</v>
      </c>
      <c r="XZ3">
        <v>0</v>
      </c>
      <c r="YA3">
        <v>8.2927142124166249</v>
      </c>
      <c r="YB3">
        <v>21.158286300667008</v>
      </c>
      <c r="YC3">
        <v>32.452539763981527</v>
      </c>
      <c r="YD3">
        <v>38.930220625962029</v>
      </c>
      <c r="YE3">
        <v>41.77783478707029</v>
      </c>
      <c r="YF3">
        <v>43.438943047716776</v>
      </c>
      <c r="YG3">
        <v>45.138532580810669</v>
      </c>
      <c r="YH3">
        <v>47.197280656747047</v>
      </c>
      <c r="YI3">
        <v>48.762185736275008</v>
      </c>
      <c r="YJ3">
        <v>49.583119548486401</v>
      </c>
      <c r="YK3">
        <v>51.314776808619804</v>
      </c>
      <c r="YL3">
        <v>52.199846074910212</v>
      </c>
      <c r="YM3">
        <v>52.821959979476659</v>
      </c>
      <c r="YN3">
        <v>53.123396613648026</v>
      </c>
      <c r="YO3">
        <v>53.540277065161625</v>
      </c>
      <c r="YP3">
        <v>53.771164699846082</v>
      </c>
      <c r="YQ3">
        <v>53.989225243714735</v>
      </c>
      <c r="YR3">
        <v>54.117496151872764</v>
      </c>
      <c r="YS3">
        <v>54.226526423807087</v>
      </c>
      <c r="YT3">
        <v>54.374037968188823</v>
      </c>
      <c r="YU3">
        <v>54.598512057465378</v>
      </c>
      <c r="YV3">
        <v>54.810159055926128</v>
      </c>
      <c r="YW3">
        <v>54.899948691636752</v>
      </c>
      <c r="YX3">
        <v>54.964084145715766</v>
      </c>
      <c r="YY3">
        <v>54.996151872755277</v>
      </c>
      <c r="YZ3">
        <v>55.015392508978984</v>
      </c>
      <c r="ZA3">
        <v>1.4336075205640424</v>
      </c>
      <c r="ZB3">
        <v>10.458284371327849</v>
      </c>
      <c r="ZC3">
        <v>30.52878965922444</v>
      </c>
      <c r="ZD3">
        <v>42.27967097532315</v>
      </c>
      <c r="ZE3">
        <v>47.567567567567565</v>
      </c>
      <c r="ZF3">
        <v>52.385428907168034</v>
      </c>
      <c r="ZG3">
        <v>55.299647473560512</v>
      </c>
      <c r="ZH3">
        <v>59.341950646298464</v>
      </c>
      <c r="ZI3">
        <v>70.364277320799047</v>
      </c>
      <c r="ZJ3">
        <v>75.417156286721493</v>
      </c>
      <c r="ZK3">
        <v>76.169212690951809</v>
      </c>
      <c r="ZL3">
        <v>81.809635722679189</v>
      </c>
      <c r="ZM3">
        <v>83.40775558166861</v>
      </c>
      <c r="ZN3">
        <v>84.629847238542879</v>
      </c>
      <c r="ZO3">
        <v>85.358401880141002</v>
      </c>
      <c r="ZP3">
        <v>86.345475910693295</v>
      </c>
      <c r="ZQ3">
        <v>86.768507638072847</v>
      </c>
      <c r="ZR3">
        <v>87.074030552291418</v>
      </c>
      <c r="ZS3">
        <v>87.379553466509989</v>
      </c>
      <c r="ZT3">
        <v>87.873090481786136</v>
      </c>
      <c r="ZU3">
        <v>88.131609870740306</v>
      </c>
      <c r="ZV3">
        <v>88.531139835487664</v>
      </c>
      <c r="ZW3">
        <v>88.97767332549941</v>
      </c>
      <c r="ZX3">
        <v>89.024676850763811</v>
      </c>
      <c r="ZY3">
        <v>89.212690951821386</v>
      </c>
      <c r="ZZ3">
        <v>89.212690951821386</v>
      </c>
      <c r="AAA3">
        <v>89.23619271445358</v>
      </c>
      <c r="AAB3">
        <v>1.3398452694817824</v>
      </c>
      <c r="AAC3">
        <v>8.1147080433936996</v>
      </c>
      <c r="AAD3">
        <v>19.488265548688247</v>
      </c>
      <c r="AAE3">
        <v>30.356139516791288</v>
      </c>
      <c r="AAF3">
        <v>36.733370791373126</v>
      </c>
      <c r="AAG3">
        <v>39.920905908285434</v>
      </c>
      <c r="AAH3">
        <v>41.543847516964171</v>
      </c>
      <c r="AAI3">
        <v>43.192721614729656</v>
      </c>
      <c r="AAJ3">
        <v>45.511518347236034</v>
      </c>
      <c r="AAK3">
        <v>47.445649824955701</v>
      </c>
      <c r="AAL3">
        <v>48.753079483079055</v>
      </c>
      <c r="AAM3">
        <v>50.90763711803605</v>
      </c>
      <c r="AAN3">
        <v>52.591087867917196</v>
      </c>
      <c r="AAO3">
        <v>53.494402904438786</v>
      </c>
      <c r="AAP3">
        <v>53.954704585728493</v>
      </c>
      <c r="AAQ3">
        <v>54.350175044301345</v>
      </c>
      <c r="AAR3">
        <v>54.624627220469385</v>
      </c>
      <c r="AAS3">
        <v>54.866663785278995</v>
      </c>
      <c r="AAT3">
        <v>55.104378268574152</v>
      </c>
      <c r="AAU3">
        <v>55.454466871245195</v>
      </c>
      <c r="AAV3">
        <v>55.597095561222289</v>
      </c>
      <c r="AAW3">
        <v>55.895319185719849</v>
      </c>
      <c r="AAX3">
        <v>56.212992177032469</v>
      </c>
      <c r="AAY3">
        <v>56.362103989281245</v>
      </c>
      <c r="AAZ3">
        <v>56.47880019017159</v>
      </c>
      <c r="ABA3">
        <v>56.599818472576395</v>
      </c>
      <c r="ABB3">
        <v>56.636556165449285</v>
      </c>
      <c r="ABC3">
        <v>1.466508125247721</v>
      </c>
      <c r="ABD3">
        <v>9.5441934205311139</v>
      </c>
      <c r="ABE3">
        <v>22.943585678425155</v>
      </c>
      <c r="ABF3">
        <v>38.332672744087724</v>
      </c>
      <c r="ABG3">
        <v>46.732725591227371</v>
      </c>
      <c r="ABH3">
        <v>49.961685823754785</v>
      </c>
      <c r="ABI3">
        <v>51.610516580790062</v>
      </c>
      <c r="ABJ3">
        <v>53.217069626106486</v>
      </c>
      <c r="ABK3">
        <v>55.241115074646586</v>
      </c>
      <c r="ABL3">
        <v>56.971858898137143</v>
      </c>
      <c r="ABM3">
        <v>57.751354207953497</v>
      </c>
      <c r="ABN3">
        <v>59.196723477341791</v>
      </c>
      <c r="ABO3">
        <v>60.147971991015986</v>
      </c>
      <c r="ABP3">
        <v>60.753071739992073</v>
      </c>
      <c r="ABQ3">
        <v>61.0543004359889</v>
      </c>
      <c r="ABR3">
        <v>61.519355264896284</v>
      </c>
      <c r="ABS3">
        <v>61.847007530717399</v>
      </c>
      <c r="ABT3">
        <v>62.135024441802088</v>
      </c>
      <c r="ABU3">
        <v>62.325274144536927</v>
      </c>
      <c r="ABV3">
        <v>62.53930506011362</v>
      </c>
      <c r="ABW3">
        <v>62.753335975690312</v>
      </c>
      <c r="ABX3">
        <v>63.078345884529</v>
      </c>
      <c r="ABY3">
        <v>63.41128286431497</v>
      </c>
      <c r="ABZ3">
        <v>63.535473642489102</v>
      </c>
      <c r="ACA3">
        <v>63.596247853084954</v>
      </c>
      <c r="ACB3">
        <v>63.651737349715951</v>
      </c>
      <c r="ACC3">
        <v>63.667591491610523</v>
      </c>
      <c r="ACD3">
        <v>1.3938234490297896</v>
      </c>
      <c r="ACE3">
        <v>13.528286417053838</v>
      </c>
      <c r="ACF3">
        <v>20.538398469527191</v>
      </c>
      <c r="ACG3">
        <v>31.852965291063128</v>
      </c>
      <c r="ACH3">
        <v>37.551243509155505</v>
      </c>
      <c r="ACI3">
        <v>39.874282590871822</v>
      </c>
      <c r="ACJ3">
        <v>41.199781361027604</v>
      </c>
      <c r="ACK3">
        <v>42.361300901885762</v>
      </c>
      <c r="ACL3">
        <v>44.069417873735993</v>
      </c>
      <c r="ACM3">
        <v>45.504236130090192</v>
      </c>
      <c r="ACN3">
        <v>46.06449849685707</v>
      </c>
      <c r="ACO3">
        <v>47.212353101940423</v>
      </c>
      <c r="ACP3">
        <v>48.209893413500957</v>
      </c>
      <c r="ACQ3">
        <v>48.975129816889861</v>
      </c>
      <c r="ACR3">
        <v>49.234763596611096</v>
      </c>
      <c r="ACS3">
        <v>49.576386990981142</v>
      </c>
      <c r="ACT3">
        <v>49.822355834927578</v>
      </c>
      <c r="ACU3">
        <v>50.04099480732441</v>
      </c>
      <c r="ACV3">
        <v>50.13664935774802</v>
      </c>
      <c r="ACW3">
        <v>50.191309100847228</v>
      </c>
      <c r="ACX3">
        <v>50.27329871549604</v>
      </c>
      <c r="ACY3">
        <v>50.491937687892872</v>
      </c>
      <c r="ACZ3">
        <v>50.683246788740099</v>
      </c>
      <c r="ADA3">
        <v>50.765236403388911</v>
      </c>
      <c r="ADB3">
        <v>50.847226018037723</v>
      </c>
      <c r="ADC3">
        <v>50.888220825362126</v>
      </c>
      <c r="ADD3">
        <v>50.91555069691173</v>
      </c>
      <c r="ADE3">
        <v>0.71592147097405345</v>
      </c>
      <c r="ADF3">
        <v>6.6211619272072388</v>
      </c>
      <c r="ADG3">
        <v>14.256175378526802</v>
      </c>
      <c r="ADH3">
        <v>27.485159081308225</v>
      </c>
      <c r="ADI3">
        <v>36.469751206172042</v>
      </c>
      <c r="ADJ3">
        <v>39.008826733663874</v>
      </c>
      <c r="ADK3">
        <v>40.345065255575072</v>
      </c>
      <c r="ADL3">
        <v>41.839162238477442</v>
      </c>
      <c r="ADM3">
        <v>43.611179047068497</v>
      </c>
      <c r="ADN3">
        <v>44.909620472686036</v>
      </c>
      <c r="ADO3">
        <v>45.816750783733909</v>
      </c>
      <c r="ADP3">
        <v>47.377548524801568</v>
      </c>
      <c r="ADQ3">
        <v>48.393623407519399</v>
      </c>
      <c r="ADR3">
        <v>49.016163817062058</v>
      </c>
      <c r="ADS3">
        <v>49.305200435778289</v>
      </c>
      <c r="ADT3">
        <v>49.629810792182674</v>
      </c>
      <c r="ADU3">
        <v>50.016675189541324</v>
      </c>
      <c r="ADV3">
        <v>50.25012784311982</v>
      </c>
      <c r="ADW3">
        <v>50.43466660737711</v>
      </c>
      <c r="ADX3">
        <v>50.628098806056435</v>
      </c>
      <c r="ADY3">
        <v>50.794850701469649</v>
      </c>
      <c r="ADZ3">
        <v>51.115014340663016</v>
      </c>
      <c r="AEA3">
        <v>51.472975076150043</v>
      </c>
      <c r="AEB3">
        <v>51.628610178535709</v>
      </c>
      <c r="AEC3">
        <v>51.704204371123033</v>
      </c>
      <c r="AED3">
        <v>51.744224826022204</v>
      </c>
      <c r="AEE3">
        <v>51.757564977655264</v>
      </c>
      <c r="AEF3">
        <v>0.96622476093041754</v>
      </c>
      <c r="AEG3">
        <v>5.881182772780881</v>
      </c>
      <c r="AEH3">
        <v>14.371172400073888</v>
      </c>
      <c r="AEI3">
        <v>32.051664606334455</v>
      </c>
      <c r="AEJ3">
        <v>42.586356338008159</v>
      </c>
      <c r="AEK3">
        <v>47.211446921579494</v>
      </c>
      <c r="AEL3">
        <v>49.578697585859018</v>
      </c>
      <c r="AEM3">
        <v>51.798172698466828</v>
      </c>
      <c r="AEN3">
        <v>54.644272986913336</v>
      </c>
      <c r="AEO3">
        <v>56.286855080495044</v>
      </c>
      <c r="AEP3">
        <v>57.319863023430948</v>
      </c>
      <c r="AEQ3">
        <v>59.589070292851353</v>
      </c>
      <c r="AER3">
        <v>61.076772240930978</v>
      </c>
      <c r="AES3">
        <v>62.008894951475618</v>
      </c>
      <c r="AET3">
        <v>62.385438424485265</v>
      </c>
      <c r="AEU3">
        <v>62.923966636827366</v>
      </c>
      <c r="AEV3">
        <v>63.270670815749455</v>
      </c>
      <c r="AEW3">
        <v>63.515068843514207</v>
      </c>
      <c r="AEX3">
        <v>63.699788283103842</v>
      </c>
      <c r="AEY3">
        <v>63.964079173593632</v>
      </c>
      <c r="AEZ3">
        <v>64.177216988504753</v>
      </c>
      <c r="AFA3">
        <v>64.687326825525375</v>
      </c>
      <c r="AFB3">
        <v>65.082342242493993</v>
      </c>
      <c r="AFC3">
        <v>65.308268326299782</v>
      </c>
      <c r="AFD3">
        <v>65.433309177714307</v>
      </c>
      <c r="AFE3">
        <v>65.507196953550164</v>
      </c>
      <c r="AFF3">
        <v>65.545561760234165</v>
      </c>
      <c r="AFG3">
        <v>1.2380816849295575</v>
      </c>
      <c r="AFH3">
        <v>6.5888714956595988</v>
      </c>
      <c r="AFI3">
        <v>17.866799487690336</v>
      </c>
      <c r="AFJ3">
        <v>32.538778995303829</v>
      </c>
      <c r="AFK3">
        <v>42.087661875622601</v>
      </c>
      <c r="AFL3">
        <v>45.054788672264124</v>
      </c>
      <c r="AFM3">
        <v>46.762487548029029</v>
      </c>
      <c r="AFN3">
        <v>49.324035861676386</v>
      </c>
      <c r="AFO3">
        <v>51.842891703429622</v>
      </c>
      <c r="AFP3">
        <v>53.906361178312217</v>
      </c>
      <c r="AFQ3">
        <v>54.87405720791233</v>
      </c>
      <c r="AFR3">
        <v>56.652910203500774</v>
      </c>
      <c r="AFS3">
        <v>57.791376120677377</v>
      </c>
      <c r="AFT3">
        <v>58.510032730895105</v>
      </c>
      <c r="AFU3">
        <v>58.958303685783392</v>
      </c>
      <c r="AFV3">
        <v>59.228689341112833</v>
      </c>
      <c r="AFW3">
        <v>59.392343816706969</v>
      </c>
      <c r="AFX3">
        <v>59.527536644371693</v>
      </c>
      <c r="AFY3">
        <v>59.712537355912893</v>
      </c>
      <c r="AFZ3">
        <v>59.883307243489384</v>
      </c>
      <c r="AGA3">
        <v>59.97580759925998</v>
      </c>
      <c r="AGB3">
        <v>60.16080831080118</v>
      </c>
      <c r="AGC3">
        <v>60.360039846307089</v>
      </c>
      <c r="AGD3">
        <v>60.431193966130628</v>
      </c>
      <c r="AGE3">
        <v>60.495232673971813</v>
      </c>
      <c r="AGF3">
        <v>60.509463497936522</v>
      </c>
      <c r="AGG3">
        <v>60.516578909918877</v>
      </c>
      <c r="AGH3">
        <v>1.8608414239482203</v>
      </c>
      <c r="AGI3">
        <v>13.181923254738788</v>
      </c>
      <c r="AGJ3">
        <v>24.104253351826166</v>
      </c>
      <c r="AGK3">
        <v>34.714516874711052</v>
      </c>
      <c r="AGL3">
        <v>43.336800739713361</v>
      </c>
      <c r="AGM3">
        <v>46.509477577438744</v>
      </c>
      <c r="AGN3">
        <v>47.9368932038835</v>
      </c>
      <c r="AGO3">
        <v>49.94220989366621</v>
      </c>
      <c r="AGP3">
        <v>51.959084604715677</v>
      </c>
      <c r="AGQ3">
        <v>53.36338418862691</v>
      </c>
      <c r="AGR3">
        <v>54.259130836800743</v>
      </c>
      <c r="AGS3">
        <v>56.091077207582067</v>
      </c>
      <c r="AGT3">
        <v>57.39135460009247</v>
      </c>
      <c r="AGU3">
        <v>58.154184003698575</v>
      </c>
      <c r="AGV3">
        <v>58.460471567267689</v>
      </c>
      <c r="AGW3">
        <v>58.714748035136388</v>
      </c>
      <c r="AGX3">
        <v>58.841886269070741</v>
      </c>
      <c r="AGY3">
        <v>58.963245492371712</v>
      </c>
      <c r="AGZ3">
        <v>59.073046694405924</v>
      </c>
      <c r="AHA3">
        <v>59.223300970873794</v>
      </c>
      <c r="AHB3">
        <v>59.29264909847435</v>
      </c>
      <c r="AHC3">
        <v>59.546925566343049</v>
      </c>
      <c r="AHD3">
        <v>59.806981044845131</v>
      </c>
      <c r="AHE3">
        <v>59.928340268146101</v>
      </c>
      <c r="AHF3">
        <v>60.026583448913556</v>
      </c>
      <c r="AHG3">
        <v>60.084373555247353</v>
      </c>
      <c r="AHH3">
        <v>60.107489597780869</v>
      </c>
      <c r="AHI3">
        <v>0.7048209754722301</v>
      </c>
      <c r="AHJ3">
        <v>3.3197067944742038</v>
      </c>
      <c r="AHK3">
        <v>12.383704539047082</v>
      </c>
      <c r="AHL3">
        <v>23.30842965886665</v>
      </c>
      <c r="AHM3">
        <v>28.425429940795041</v>
      </c>
      <c r="AHN3">
        <v>31.05441217930646</v>
      </c>
      <c r="AHO3">
        <v>32.189173949816748</v>
      </c>
      <c r="AHP3">
        <v>33.810262193402878</v>
      </c>
      <c r="AHQ3">
        <v>35.713278827177902</v>
      </c>
      <c r="AHR3">
        <v>37.418945587820701</v>
      </c>
      <c r="AHS3">
        <v>38.046236255990983</v>
      </c>
      <c r="AHT3">
        <v>39.145756977727665</v>
      </c>
      <c r="AHU3">
        <v>40.245277699464346</v>
      </c>
      <c r="AHV3">
        <v>40.837327318861021</v>
      </c>
      <c r="AHW3">
        <v>41.098111079785745</v>
      </c>
      <c r="AHX3">
        <v>41.22497885537075</v>
      </c>
      <c r="AHY3">
        <v>41.415280518748254</v>
      </c>
      <c r="AHZ3">
        <v>41.521003665069088</v>
      </c>
      <c r="AIA3">
        <v>41.676064279672978</v>
      </c>
      <c r="AIB3">
        <v>41.824076684522147</v>
      </c>
      <c r="AIC3">
        <v>41.894558782069367</v>
      </c>
      <c r="AID3">
        <v>42.0637158161827</v>
      </c>
      <c r="AIE3">
        <v>42.21877643078659</v>
      </c>
      <c r="AIF3">
        <v>42.317451367352703</v>
      </c>
      <c r="AIG3">
        <v>42.387933464899923</v>
      </c>
      <c r="AIH3">
        <v>42.444319142937701</v>
      </c>
      <c r="AII3">
        <v>42.458415562447144</v>
      </c>
      <c r="AIJ3">
        <v>1.728935723735231</v>
      </c>
      <c r="AIK3">
        <v>9.5235922935389201</v>
      </c>
      <c r="AIL3">
        <v>20.87343947204355</v>
      </c>
      <c r="AIM3">
        <v>34.082994997186873</v>
      </c>
      <c r="AIN3">
        <v>43.279655733467152</v>
      </c>
      <c r="AIO3">
        <v>48.176026032875633</v>
      </c>
      <c r="AIP3">
        <v>50.256223104177124</v>
      </c>
      <c r="AIQ3">
        <v>52.450466067545584</v>
      </c>
      <c r="AIR3">
        <v>54.583884555144991</v>
      </c>
      <c r="AIS3">
        <v>55.978285662150448</v>
      </c>
      <c r="AIT3">
        <v>56.937791767407205</v>
      </c>
      <c r="AIU3">
        <v>59.385976917111449</v>
      </c>
      <c r="AIV3">
        <v>60.780378024116906</v>
      </c>
      <c r="AIW3">
        <v>61.603029058893298</v>
      </c>
      <c r="AIX3">
        <v>62.09266608883415</v>
      </c>
      <c r="AIY3">
        <v>62.484983957544522</v>
      </c>
      <c r="AIZ3">
        <v>62.72676124872649</v>
      </c>
      <c r="AJA3">
        <v>62.922920183081672</v>
      </c>
      <c r="AJB3">
        <v>63.093228715235007</v>
      </c>
      <c r="AJC3">
        <v>63.278743366330609</v>
      </c>
      <c r="AJD3">
        <v>63.444490062801272</v>
      </c>
      <c r="AJE3">
        <v>63.719720815656224</v>
      </c>
      <c r="AJF3">
        <v>63.97214239009778</v>
      </c>
      <c r="AJG3">
        <v>64.075543998905161</v>
      </c>
      <c r="AJH3">
        <v>64.157657041193374</v>
      </c>
      <c r="AJI3">
        <v>64.201754786125932</v>
      </c>
      <c r="AJJ3">
        <v>64.227605188327772</v>
      </c>
      <c r="AJK3">
        <v>1.5381210578731879</v>
      </c>
      <c r="AJL3">
        <v>7.3752351444063287</v>
      </c>
      <c r="AJM3">
        <v>20.836560805577072</v>
      </c>
      <c r="AJN3">
        <v>33.003209029545204</v>
      </c>
      <c r="AJO3">
        <v>39.85836007524621</v>
      </c>
      <c r="AJP3">
        <v>42.989930286599538</v>
      </c>
      <c r="AJQ3">
        <v>44.32887020028771</v>
      </c>
      <c r="AJR3">
        <v>45.761867876507694</v>
      </c>
      <c r="AJS3">
        <v>47.488104459444507</v>
      </c>
      <c r="AJT3">
        <v>49.302865995352441</v>
      </c>
      <c r="AJU3">
        <v>50.337501383202394</v>
      </c>
      <c r="AJV3">
        <v>52.777470399468854</v>
      </c>
      <c r="AJW3">
        <v>53.88956512116853</v>
      </c>
      <c r="AJX3">
        <v>54.448378886798714</v>
      </c>
      <c r="AJY3">
        <v>54.736084983954854</v>
      </c>
      <c r="AJZ3">
        <v>55.128914462764193</v>
      </c>
      <c r="AKA3">
        <v>55.433218988602412</v>
      </c>
      <c r="AKB3">
        <v>55.626867323226733</v>
      </c>
      <c r="AKC3">
        <v>55.770720371804799</v>
      </c>
      <c r="AKD3">
        <v>56.086090516764408</v>
      </c>
      <c r="AKE3">
        <v>56.301870089631507</v>
      </c>
      <c r="AKF3">
        <v>56.750027664047792</v>
      </c>
      <c r="AKG3">
        <v>57.109660285492964</v>
      </c>
      <c r="AKH3">
        <v>57.220316476706863</v>
      </c>
      <c r="AKI3">
        <v>57.270111762753118</v>
      </c>
      <c r="AKJ3">
        <v>57.325439858360063</v>
      </c>
      <c r="AKK3">
        <v>57.347571096602842</v>
      </c>
      <c r="AKL3">
        <v>1.9202074313250654</v>
      </c>
      <c r="AKM3">
        <v>7.7542134487903915</v>
      </c>
      <c r="AKN3">
        <v>18.573420415351876</v>
      </c>
      <c r="AKO3">
        <v>31.48406350138206</v>
      </c>
      <c r="AKP3">
        <v>37.457498593478633</v>
      </c>
      <c r="AKQ3">
        <v>40.390401408967492</v>
      </c>
      <c r="AKR3">
        <v>42.070888676891464</v>
      </c>
      <c r="AKS3">
        <v>43.780729434211487</v>
      </c>
      <c r="AKT3">
        <v>46.204838433502111</v>
      </c>
      <c r="AKU3">
        <v>48.14216873364154</v>
      </c>
      <c r="AKV3">
        <v>49.11572613194393</v>
      </c>
      <c r="AKW3">
        <v>51.062840928548709</v>
      </c>
      <c r="AKX3">
        <v>52.315256476113596</v>
      </c>
      <c r="AKY3">
        <v>53.05153983513123</v>
      </c>
      <c r="AKZ3">
        <v>53.484503803722994</v>
      </c>
      <c r="ALA3">
        <v>53.790269318265203</v>
      </c>
      <c r="ALB3">
        <v>53.99085149580489</v>
      </c>
      <c r="ALC3">
        <v>54.118049949854445</v>
      </c>
      <c r="ALD3">
        <v>54.250140652136679</v>
      </c>
      <c r="ALE3">
        <v>54.433599960862004</v>
      </c>
      <c r="ALF3">
        <v>54.533891049631848</v>
      </c>
      <c r="ALG3">
        <v>54.678212372495771</v>
      </c>
      <c r="ALH3">
        <v>54.851887184755746</v>
      </c>
      <c r="ALI3">
        <v>54.937501528827568</v>
      </c>
      <c r="ALJ3">
        <v>55.015777500550371</v>
      </c>
      <c r="ALK3">
        <v>55.054915486411772</v>
      </c>
      <c r="ALL3">
        <v>55.072038355226134</v>
      </c>
      <c r="ALM3">
        <v>1.0646311454828503</v>
      </c>
      <c r="ALN3">
        <v>3.8015366845779139</v>
      </c>
      <c r="ALO3">
        <v>11.374478983578566</v>
      </c>
      <c r="ALP3">
        <v>19.936724752674131</v>
      </c>
      <c r="ALQ3">
        <v>25.787174207803947</v>
      </c>
      <c r="ALR3">
        <v>27.479535981519611</v>
      </c>
      <c r="ALS3">
        <v>28.293074875709337</v>
      </c>
      <c r="ALT3">
        <v>29.4631647667353</v>
      </c>
      <c r="ALU3">
        <v>31.562295987545827</v>
      </c>
      <c r="ALV3">
        <v>32.802691708933864</v>
      </c>
      <c r="ALW3">
        <v>33.455531562295988</v>
      </c>
      <c r="ALX3">
        <v>34.625621453321948</v>
      </c>
      <c r="ALY3">
        <v>35.529553557977195</v>
      </c>
      <c r="ALZ3">
        <v>35.901170089891018</v>
      </c>
      <c r="AMA3">
        <v>36.147240496158282</v>
      </c>
      <c r="AMB3">
        <v>36.338070607141056</v>
      </c>
      <c r="AMC3">
        <v>36.468638577813479</v>
      </c>
      <c r="AMD3">
        <v>36.569075478330731</v>
      </c>
      <c r="AME3">
        <v>36.65946868879626</v>
      </c>
      <c r="AMF3">
        <v>36.734796364184199</v>
      </c>
      <c r="AMG3">
        <v>36.805102194546272</v>
      </c>
      <c r="AMH3">
        <v>36.8954954050118</v>
      </c>
      <c r="AMI3">
        <v>37.026063375684224</v>
      </c>
      <c r="AMJ3">
        <v>37.081303670968708</v>
      </c>
      <c r="AMK3">
        <v>37.116456586149745</v>
      </c>
      <c r="AML3">
        <v>37.146587656304924</v>
      </c>
      <c r="AMM3">
        <v>37.156631346356647</v>
      </c>
      <c r="AMN3">
        <v>1.5799739921976592</v>
      </c>
      <c r="AMO3">
        <v>8.8849154746423924</v>
      </c>
      <c r="AMP3">
        <v>22.574772431729521</v>
      </c>
      <c r="AMQ3">
        <v>36.092327698309496</v>
      </c>
      <c r="AMR3">
        <v>43.923927178153448</v>
      </c>
      <c r="AMS3">
        <v>47.711313394018205</v>
      </c>
      <c r="AMT3">
        <v>49.554616384915477</v>
      </c>
      <c r="AMU3">
        <v>51.758777633289988</v>
      </c>
      <c r="AMV3">
        <v>54.684655396618986</v>
      </c>
      <c r="AMW3">
        <v>56.963589076723018</v>
      </c>
      <c r="AMX3">
        <v>58.169700910273086</v>
      </c>
      <c r="AMY3">
        <v>60.617685305591678</v>
      </c>
      <c r="AMZ3">
        <v>62.051365409622889</v>
      </c>
      <c r="ANA3">
        <v>63.049414824447339</v>
      </c>
      <c r="ANB3">
        <v>63.517555266579976</v>
      </c>
      <c r="ANC3">
        <v>63.881664499349803</v>
      </c>
      <c r="AND3">
        <v>64.164499349804942</v>
      </c>
      <c r="ANE3">
        <v>64.434330299089723</v>
      </c>
      <c r="ANF3">
        <v>64.593628088426527</v>
      </c>
      <c r="ANG3">
        <v>64.866710013003896</v>
      </c>
      <c r="ANH3">
        <v>64.983745123537062</v>
      </c>
      <c r="ANI3">
        <v>65.237321196358906</v>
      </c>
      <c r="ANJ3">
        <v>65.58842652795839</v>
      </c>
      <c r="ANK3">
        <v>65.770481144343307</v>
      </c>
      <c r="ANL3">
        <v>65.923276983094937</v>
      </c>
      <c r="ANM3">
        <v>66.037061118335515</v>
      </c>
      <c r="ANN3">
        <v>66.076072821846566</v>
      </c>
      <c r="ANO3">
        <v>1.2925701634433808</v>
      </c>
      <c r="ANP3">
        <v>9.3963664778276996</v>
      </c>
      <c r="ANQ3">
        <v>20.495539493390638</v>
      </c>
      <c r="ANR3">
        <v>34.287295695773921</v>
      </c>
      <c r="ANS3">
        <v>40.903171192290166</v>
      </c>
      <c r="ANT3">
        <v>44.038549195806482</v>
      </c>
      <c r="ANU3">
        <v>45.471120661587562</v>
      </c>
      <c r="ANV3">
        <v>47.050205118187158</v>
      </c>
      <c r="ANW3">
        <v>49.039525949078609</v>
      </c>
      <c r="ANX3">
        <v>50.41674806277269</v>
      </c>
      <c r="ANY3">
        <v>51.188383147750223</v>
      </c>
      <c r="ANZ3">
        <v>53.301426059777313</v>
      </c>
      <c r="AOA3">
        <v>54.362831282151475</v>
      </c>
      <c r="AOB3">
        <v>54.890278049098143</v>
      </c>
      <c r="AOC3">
        <v>55.225630005860531</v>
      </c>
      <c r="AOD3">
        <v>55.456794946929747</v>
      </c>
      <c r="AOE3">
        <v>55.655401445594855</v>
      </c>
      <c r="AOF3">
        <v>55.795402747932549</v>
      </c>
      <c r="AOG3">
        <v>55.925636517549009</v>
      </c>
      <c r="AOH3">
        <v>56.10470795077164</v>
      </c>
      <c r="AOI3">
        <v>56.2349417203881</v>
      </c>
      <c r="AOJ3">
        <v>56.414013153610732</v>
      </c>
      <c r="AOK3">
        <v>56.736341733411471</v>
      </c>
      <c r="AOL3">
        <v>56.801458618219705</v>
      </c>
      <c r="AOM3">
        <v>56.850296281825877</v>
      </c>
      <c r="AON3">
        <v>56.918669010874517</v>
      </c>
      <c r="AOO3">
        <v>56.94797160903822</v>
      </c>
      <c r="AOP3">
        <v>1.1411463531045254</v>
      </c>
      <c r="AOQ3">
        <v>8.3004295569922331</v>
      </c>
      <c r="AOR3">
        <v>22.805571224020479</v>
      </c>
      <c r="AOS3">
        <v>39.458497852215039</v>
      </c>
      <c r="AOT3">
        <v>46.55703562285764</v>
      </c>
      <c r="AOU3">
        <v>49.824272139540938</v>
      </c>
      <c r="AOV3">
        <v>51.63795721785916</v>
      </c>
      <c r="AOW3">
        <v>53.373541024862241</v>
      </c>
      <c r="AOX3">
        <v>55.313055929188181</v>
      </c>
      <c r="AOY3">
        <v>58.905714409684556</v>
      </c>
      <c r="AOZ3">
        <v>59.847268624983727</v>
      </c>
      <c r="APA3">
        <v>61.101227925543455</v>
      </c>
      <c r="APB3">
        <v>62.081832776500192</v>
      </c>
      <c r="APC3">
        <v>62.758710461231395</v>
      </c>
      <c r="APD3">
        <v>63.04942074890441</v>
      </c>
      <c r="APE3">
        <v>63.578773810040353</v>
      </c>
      <c r="APF3">
        <v>63.917212652405951</v>
      </c>
      <c r="APG3">
        <v>64.233956697184013</v>
      </c>
      <c r="APH3">
        <v>64.489955308716972</v>
      </c>
      <c r="API3">
        <v>64.7285980821799</v>
      </c>
      <c r="APJ3">
        <v>65.001952531782891</v>
      </c>
      <c r="APK3">
        <v>65.574695188093912</v>
      </c>
      <c r="APL3">
        <v>66.173471601509974</v>
      </c>
      <c r="APM3">
        <v>66.368724779797816</v>
      </c>
      <c r="APN3">
        <v>66.438148132077941</v>
      </c>
      <c r="APO3">
        <v>66.468520848700493</v>
      </c>
      <c r="APP3">
        <v>66.477198767735501</v>
      </c>
      <c r="APQ3">
        <v>1.1138451135445819</v>
      </c>
      <c r="APR3">
        <v>5.7119780611957403</v>
      </c>
      <c r="APS3">
        <v>14.398279456789195</v>
      </c>
      <c r="APT3">
        <v>26.751065947895341</v>
      </c>
      <c r="APU3">
        <v>35.944514359773848</v>
      </c>
      <c r="APV3">
        <v>39.997933845489207</v>
      </c>
      <c r="APW3">
        <v>41.808636525855107</v>
      </c>
      <c r="APX3">
        <v>43.637183267905108</v>
      </c>
      <c r="APY3">
        <v>45.852664400157778</v>
      </c>
      <c r="APZ3">
        <v>47.405097766674807</v>
      </c>
      <c r="AQA3">
        <v>48.285091756043499</v>
      </c>
      <c r="AQB3">
        <v>49.881665696200152</v>
      </c>
      <c r="AQC3">
        <v>51.084731118165251</v>
      </c>
      <c r="AQD3">
        <v>52.028588065140212</v>
      </c>
      <c r="AQE3">
        <v>52.522586825447505</v>
      </c>
      <c r="AQF3">
        <v>53.03349048629763</v>
      </c>
      <c r="AQG3">
        <v>53.318995473243291</v>
      </c>
      <c r="AQH3">
        <v>53.552846597419176</v>
      </c>
      <c r="AQI3">
        <v>53.766036176487155</v>
      </c>
      <c r="AQJ3">
        <v>53.994252333815432</v>
      </c>
      <c r="AQK3">
        <v>54.249704164240498</v>
      </c>
      <c r="AQL3">
        <v>54.615037848193992</v>
      </c>
      <c r="AQM3">
        <v>54.946561731061813</v>
      </c>
      <c r="AQN3">
        <v>55.118428219913973</v>
      </c>
      <c r="AQO3">
        <v>55.252728263115387</v>
      </c>
      <c r="AQP3">
        <v>55.318469543004191</v>
      </c>
      <c r="AQQ3">
        <v>55.337252765829561</v>
      </c>
      <c r="AQR3">
        <v>1.9250436142693859</v>
      </c>
      <c r="AQS3">
        <v>10.431330084822234</v>
      </c>
      <c r="AQT3">
        <v>21.265716176382121</v>
      </c>
      <c r="AQU3">
        <v>37.772965168742104</v>
      </c>
      <c r="AQV3">
        <v>45.737833122781687</v>
      </c>
      <c r="AQW3">
        <v>49.088612163869335</v>
      </c>
      <c r="AQX3">
        <v>50.400048126090354</v>
      </c>
      <c r="AQY3">
        <v>51.663357997954641</v>
      </c>
      <c r="AQZ3">
        <v>53.522228237983519</v>
      </c>
      <c r="ARA3">
        <v>55.260783252120561</v>
      </c>
      <c r="ARB3">
        <v>56.133068639836374</v>
      </c>
      <c r="ARC3">
        <v>57.691150815135657</v>
      </c>
      <c r="ARD3">
        <v>58.533357396378513</v>
      </c>
      <c r="ARE3">
        <v>59.098838958070147</v>
      </c>
      <c r="ARF3">
        <v>59.43572159056729</v>
      </c>
      <c r="ARG3">
        <v>59.820730313421166</v>
      </c>
      <c r="ARH3">
        <v>60.19972327498045</v>
      </c>
      <c r="ARI3">
        <v>60.416290681585757</v>
      </c>
      <c r="ARJ3">
        <v>60.61481080430729</v>
      </c>
      <c r="ARK3">
        <v>60.831378210912597</v>
      </c>
      <c r="ARL3">
        <v>61.047945617517904</v>
      </c>
      <c r="ARM3">
        <v>61.35474944354209</v>
      </c>
      <c r="ARN3">
        <v>61.793900018047296</v>
      </c>
      <c r="ARO3">
        <v>61.932262527822907</v>
      </c>
      <c r="ARP3">
        <v>61.992420140768829</v>
      </c>
      <c r="ARQ3">
        <v>62.04054623112556</v>
      </c>
      <c r="ARR3">
        <v>62.052577753714743</v>
      </c>
      <c r="ARS3">
        <v>0.42461205898247506</v>
      </c>
      <c r="ART3">
        <v>7.3940399907357373</v>
      </c>
      <c r="ARU3">
        <v>16.97483208523122</v>
      </c>
      <c r="ARV3">
        <v>29.929359993823823</v>
      </c>
      <c r="ARW3">
        <v>36.605419593916466</v>
      </c>
      <c r="ARX3">
        <v>40.131629738284566</v>
      </c>
      <c r="ARY3">
        <v>41.857098741604261</v>
      </c>
      <c r="ARZ3">
        <v>43.754342623330501</v>
      </c>
      <c r="ASA3">
        <v>46.269204045394886</v>
      </c>
      <c r="ASB3">
        <v>48.307341928510766</v>
      </c>
      <c r="ASC3">
        <v>49.370802130780511</v>
      </c>
      <c r="ASD3">
        <v>51.040299544507064</v>
      </c>
      <c r="ASE3">
        <v>52.238863583725781</v>
      </c>
      <c r="ASF3">
        <v>53.045626495792483</v>
      </c>
      <c r="ASG3">
        <v>53.342854937080219</v>
      </c>
      <c r="ASH3">
        <v>53.678684474639084</v>
      </c>
      <c r="ASI3">
        <v>53.900640778198103</v>
      </c>
      <c r="ASJ3">
        <v>54.060835327723311</v>
      </c>
      <c r="ASK3">
        <v>54.209449548367175</v>
      </c>
      <c r="ASL3">
        <v>54.369644097892383</v>
      </c>
      <c r="ASM3">
        <v>54.514398208909135</v>
      </c>
      <c r="ASN3">
        <v>54.730564348027485</v>
      </c>
      <c r="ASO3">
        <v>54.910059445688262</v>
      </c>
      <c r="ASP3">
        <v>55.016212460433877</v>
      </c>
      <c r="ASQ3">
        <v>55.104994981857487</v>
      </c>
      <c r="ASR3">
        <v>55.180267119586198</v>
      </c>
      <c r="ASS3">
        <v>55.199567667721766</v>
      </c>
      <c r="AST3">
        <v>0</v>
      </c>
      <c r="ASU3">
        <v>6.9983686786296904</v>
      </c>
      <c r="ASV3">
        <v>17.68352365415987</v>
      </c>
      <c r="ASW3">
        <v>26.916802610114193</v>
      </c>
      <c r="ASX3">
        <v>31.806688417618272</v>
      </c>
      <c r="ASY3">
        <v>34.049755301794455</v>
      </c>
      <c r="ASZ3">
        <v>35.509787928221861</v>
      </c>
      <c r="ATA3">
        <v>36.847471451876018</v>
      </c>
      <c r="ATB3">
        <v>38.829526916802607</v>
      </c>
      <c r="ATC3">
        <v>40.379282218597062</v>
      </c>
      <c r="ATD3">
        <v>41.435562805872756</v>
      </c>
      <c r="ATE3">
        <v>42.67536704730832</v>
      </c>
      <c r="ATF3">
        <v>43.743882544861336</v>
      </c>
      <c r="ATG3">
        <v>44.298531810766718</v>
      </c>
      <c r="ATH3">
        <v>44.57585644371941</v>
      </c>
      <c r="ATI3">
        <v>44.902120717781401</v>
      </c>
      <c r="ATJ3">
        <v>45.118270799347471</v>
      </c>
      <c r="ATK3">
        <v>45.261011419249591</v>
      </c>
      <c r="ATL3">
        <v>45.371125611745512</v>
      </c>
      <c r="ATM3">
        <v>45.562805872756933</v>
      </c>
      <c r="ATN3">
        <v>45.681076672104403</v>
      </c>
      <c r="ATO3">
        <v>45.844208809135395</v>
      </c>
      <c r="ATP3">
        <v>46.064437194127237</v>
      </c>
      <c r="ATQ3">
        <v>46.137846655791186</v>
      </c>
      <c r="ATR3">
        <v>46.182707993474708</v>
      </c>
      <c r="ATS3">
        <v>46.207177814029357</v>
      </c>
      <c r="ATT3">
        <v>46.219412724306679</v>
      </c>
      <c r="ATU3">
        <v>2.1332219332407991</v>
      </c>
      <c r="ATV3">
        <v>8.5140215882598671</v>
      </c>
      <c r="ATW3">
        <v>18.174835258129285</v>
      </c>
      <c r="ATX3">
        <v>34.325602705944178</v>
      </c>
      <c r="ATY3">
        <v>41.726521756707584</v>
      </c>
      <c r="ATZ3">
        <v>45.45528049914428</v>
      </c>
      <c r="AUA3">
        <v>47.557508051801037</v>
      </c>
      <c r="AUB3">
        <v>49.710943711509692</v>
      </c>
      <c r="AUC3">
        <v>52.596116269354638</v>
      </c>
      <c r="AUD3">
        <v>54.605360680259267</v>
      </c>
      <c r="AUE3">
        <v>55.851873812443564</v>
      </c>
      <c r="AUF3">
        <v>57.727707628660362</v>
      </c>
      <c r="AUG3">
        <v>59.110326519061537</v>
      </c>
      <c r="AUH3">
        <v>60.006468392469706</v>
      </c>
      <c r="AUI3">
        <v>60.42287115770749</v>
      </c>
      <c r="AUJ3">
        <v>60.870268303529315</v>
      </c>
      <c r="AUK3">
        <v>61.177516945840686</v>
      </c>
      <c r="AUL3">
        <v>61.34865982993518</v>
      </c>
      <c r="AUM3">
        <v>61.546754349320146</v>
      </c>
      <c r="AUN3">
        <v>61.816270702224855</v>
      </c>
      <c r="AUO3">
        <v>61.991456331612916</v>
      </c>
      <c r="AUP3">
        <v>62.341827590389045</v>
      </c>
      <c r="AUQ3">
        <v>62.682765776813504</v>
      </c>
      <c r="AUR3">
        <v>62.835042516204666</v>
      </c>
      <c r="AUS3">
        <v>62.934763566779409</v>
      </c>
      <c r="AUT3">
        <v>63.00753298206368</v>
      </c>
      <c r="AUU3">
        <v>63.03852736264772</v>
      </c>
    </row>
    <row r="5" spans="1:1243" x14ac:dyDescent="0.2">
      <c r="J5" s="3">
        <v>44832</v>
      </c>
      <c r="K5" t="s">
        <v>8</v>
      </c>
      <c r="L5">
        <v>56.768664665440113</v>
      </c>
    </row>
    <row r="6" spans="1:1243" ht="16" thickBot="1" x14ac:dyDescent="0.25">
      <c r="A6" s="3"/>
      <c r="B6" s="3"/>
      <c r="J6" s="3">
        <v>44832</v>
      </c>
      <c r="K6" t="s">
        <v>11</v>
      </c>
      <c r="L6">
        <v>71.223560242091452</v>
      </c>
    </row>
    <row r="7" spans="1:1243" x14ac:dyDescent="0.2">
      <c r="A7" s="26">
        <v>44227</v>
      </c>
      <c r="B7" s="25"/>
      <c r="C7" s="26">
        <v>44255</v>
      </c>
      <c r="D7" s="26">
        <v>44286</v>
      </c>
      <c r="E7" s="26">
        <v>44316</v>
      </c>
      <c r="F7" s="26">
        <v>44347</v>
      </c>
      <c r="G7" s="3">
        <v>44377</v>
      </c>
      <c r="H7" s="3"/>
      <c r="J7" s="3">
        <v>44832</v>
      </c>
      <c r="K7" t="s">
        <v>13</v>
      </c>
      <c r="L7">
        <v>52.762732546937549</v>
      </c>
      <c r="N7" s="26">
        <v>44769</v>
      </c>
      <c r="O7" s="25"/>
      <c r="P7" s="26">
        <v>44804</v>
      </c>
      <c r="Q7" s="25"/>
    </row>
    <row r="8" spans="1:1243" x14ac:dyDescent="0.2">
      <c r="J8" s="3">
        <v>44832</v>
      </c>
      <c r="K8" t="s">
        <v>15</v>
      </c>
      <c r="L8">
        <v>78.008631319358813</v>
      </c>
    </row>
    <row r="9" spans="1:1243" x14ac:dyDescent="0.2">
      <c r="A9" t="s">
        <v>3890</v>
      </c>
      <c r="B9">
        <v>1.1326159627393699</v>
      </c>
      <c r="C9">
        <v>8.9258362215842197</v>
      </c>
      <c r="D9">
        <v>20.008098415314944</v>
      </c>
      <c r="E9">
        <v>32.920812350660796</v>
      </c>
      <c r="F9">
        <v>39.884644275512549</v>
      </c>
      <c r="G9">
        <v>43.072292706699542</v>
      </c>
      <c r="J9" s="3">
        <v>44832</v>
      </c>
      <c r="K9" t="s">
        <v>19</v>
      </c>
      <c r="L9">
        <v>50.078846587069158</v>
      </c>
      <c r="N9" t="s">
        <v>3890</v>
      </c>
      <c r="O9">
        <v>56.883711486093901</v>
      </c>
      <c r="P9">
        <v>57.108267484819905</v>
      </c>
    </row>
    <row r="10" spans="1:1243" x14ac:dyDescent="0.2">
      <c r="A10" t="s">
        <v>3891</v>
      </c>
      <c r="B10">
        <v>0.10579570231104339</v>
      </c>
      <c r="C10">
        <v>0.44385276320942224</v>
      </c>
      <c r="D10">
        <v>0.68877844836740576</v>
      </c>
      <c r="E10">
        <v>0.89039070038291401</v>
      </c>
      <c r="F10">
        <v>0.92111037672348406</v>
      </c>
      <c r="G10">
        <v>0.99336394047616228</v>
      </c>
      <c r="J10" s="3">
        <v>44832</v>
      </c>
      <c r="K10" t="s">
        <v>21</v>
      </c>
      <c r="L10">
        <v>54.973980394529846</v>
      </c>
      <c r="N10" t="s">
        <v>3891</v>
      </c>
      <c r="O10">
        <v>1.3359674501373719</v>
      </c>
      <c r="P10">
        <v>1.3423760129199072</v>
      </c>
    </row>
    <row r="11" spans="1:1243" x14ac:dyDescent="0.2">
      <c r="A11" t="s">
        <v>3892</v>
      </c>
      <c r="B11">
        <v>1.1501103169889371</v>
      </c>
      <c r="C11">
        <v>8.296571884704429</v>
      </c>
      <c r="D11">
        <v>19.771475291959014</v>
      </c>
      <c r="E11">
        <v>32.197319656428753</v>
      </c>
      <c r="F11">
        <v>39.476566033577811</v>
      </c>
      <c r="G11">
        <v>42.861296984035576</v>
      </c>
      <c r="J11" s="3">
        <v>44832</v>
      </c>
      <c r="K11" t="s">
        <v>27</v>
      </c>
      <c r="L11">
        <v>38.469084509074129</v>
      </c>
      <c r="N11" t="s">
        <v>3892</v>
      </c>
      <c r="O11">
        <v>55.514456416022938</v>
      </c>
      <c r="P11">
        <v>55.770278694004801</v>
      </c>
    </row>
    <row r="12" spans="1:1243" x14ac:dyDescent="0.2">
      <c r="A12" t="s">
        <v>3893</v>
      </c>
      <c r="B12">
        <v>0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J12" s="3">
        <v>44832</v>
      </c>
      <c r="K12" t="s">
        <v>31</v>
      </c>
      <c r="L12">
        <v>59.591634084279768</v>
      </c>
      <c r="N12" t="s">
        <v>3893</v>
      </c>
      <c r="O12" t="e">
        <v>#N/A</v>
      </c>
      <c r="P12" t="e">
        <v>#N/A</v>
      </c>
    </row>
    <row r="13" spans="1:1243" x14ac:dyDescent="0.2">
      <c r="A13" t="s">
        <v>3894</v>
      </c>
      <c r="B13">
        <v>0.71754136386998479</v>
      </c>
      <c r="C13">
        <v>3.0103559040082644</v>
      </c>
      <c r="D13">
        <v>4.6715227220927558</v>
      </c>
      <c r="E13">
        <v>6.0389235439029445</v>
      </c>
      <c r="F13">
        <v>6.2472745258194973</v>
      </c>
      <c r="G13">
        <v>6.7373220376469396</v>
      </c>
      <c r="J13" s="3">
        <v>44832</v>
      </c>
      <c r="K13" t="s">
        <v>35</v>
      </c>
      <c r="L13">
        <v>52.358047339925712</v>
      </c>
      <c r="N13" t="s">
        <v>3894</v>
      </c>
      <c r="O13">
        <v>9.0609720935461091</v>
      </c>
      <c r="P13">
        <v>9.1044370810548383</v>
      </c>
    </row>
    <row r="14" spans="1:1243" x14ac:dyDescent="0.2">
      <c r="A14" t="s">
        <v>3895</v>
      </c>
      <c r="B14">
        <v>0.51486560886439792</v>
      </c>
      <c r="C14">
        <v>9.0622426687974134</v>
      </c>
      <c r="D14">
        <v>21.823124543028907</v>
      </c>
      <c r="E14">
        <v>36.468597569105299</v>
      </c>
      <c r="F14">
        <v>39.02843900095322</v>
      </c>
      <c r="G14">
        <v>45.391508238963112</v>
      </c>
      <c r="J14" s="3">
        <v>44832</v>
      </c>
      <c r="K14" t="s">
        <v>37</v>
      </c>
      <c r="L14">
        <v>73.850861438169346</v>
      </c>
      <c r="N14" t="s">
        <v>3895</v>
      </c>
      <c r="O14">
        <v>82.101215280021364</v>
      </c>
      <c r="P14">
        <v>82.890774562886349</v>
      </c>
    </row>
    <row r="15" spans="1:1243" x14ac:dyDescent="0.2">
      <c r="A15" t="s">
        <v>3896</v>
      </c>
      <c r="B15">
        <v>0.11449182295391447</v>
      </c>
      <c r="C15">
        <v>1.9961381187362677</v>
      </c>
      <c r="D15">
        <v>1.2157239497194934</v>
      </c>
      <c r="E15">
        <v>2.0642100310998752</v>
      </c>
      <c r="F15">
        <v>1.7409870827467269</v>
      </c>
      <c r="G15">
        <v>1.6537885141773674</v>
      </c>
      <c r="J15" s="3">
        <v>44832</v>
      </c>
      <c r="K15" t="s">
        <v>41</v>
      </c>
      <c r="L15">
        <v>50.147447183098585</v>
      </c>
      <c r="N15" t="s">
        <v>3896</v>
      </c>
      <c r="O15">
        <v>2.5730663282030437</v>
      </c>
      <c r="P15">
        <v>2.6205978591566645</v>
      </c>
    </row>
    <row r="16" spans="1:1243" x14ac:dyDescent="0.2">
      <c r="A16" t="s">
        <v>3897</v>
      </c>
      <c r="B16">
        <v>0.13354374692271051</v>
      </c>
      <c r="C16">
        <v>1.054740706526142</v>
      </c>
      <c r="D16">
        <v>0.83227735280405768</v>
      </c>
      <c r="E16">
        <v>0.67874401483502367</v>
      </c>
      <c r="F16">
        <v>0.36519895988776335</v>
      </c>
      <c r="G16">
        <v>0.31778751784292347</v>
      </c>
      <c r="J16" s="3">
        <v>44832</v>
      </c>
      <c r="K16" t="s">
        <v>45</v>
      </c>
      <c r="L16">
        <v>52.17200526546732</v>
      </c>
      <c r="N16" t="s">
        <v>3897</v>
      </c>
      <c r="O16">
        <v>0.74392540065619805</v>
      </c>
      <c r="P16">
        <v>0.75381222601289388</v>
      </c>
    </row>
    <row r="17" spans="1:16" x14ac:dyDescent="0.2">
      <c r="A17" t="s">
        <v>3898</v>
      </c>
      <c r="B17">
        <v>2.9414968950866109</v>
      </c>
      <c r="C17">
        <v>16.085735250650227</v>
      </c>
      <c r="D17">
        <v>21.344386614448556</v>
      </c>
      <c r="E17">
        <v>32.886949723281475</v>
      </c>
      <c r="F17">
        <v>32.739336273083836</v>
      </c>
      <c r="G17">
        <v>35.633904215767686</v>
      </c>
      <c r="J17" s="3">
        <v>44832</v>
      </c>
      <c r="K17" t="s">
        <v>49</v>
      </c>
      <c r="L17">
        <v>60.758252532955673</v>
      </c>
      <c r="N17" t="s">
        <v>3898</v>
      </c>
      <c r="O17">
        <v>50.72008477771373</v>
      </c>
      <c r="P17">
        <v>51.138294117601937</v>
      </c>
    </row>
    <row r="18" spans="1:16" x14ac:dyDescent="0.2">
      <c r="A18" t="s">
        <v>3899</v>
      </c>
      <c r="B18">
        <v>0</v>
      </c>
      <c r="C18">
        <v>3.3197067944742038</v>
      </c>
      <c r="D18">
        <v>11.374478983578566</v>
      </c>
      <c r="E18">
        <v>19.936724752674131</v>
      </c>
      <c r="F18">
        <v>25.787174207803947</v>
      </c>
      <c r="G18">
        <v>27.479535981519611</v>
      </c>
      <c r="J18" s="3">
        <v>44832</v>
      </c>
      <c r="K18" t="s">
        <v>51</v>
      </c>
      <c r="L18">
        <v>55.541222226500842</v>
      </c>
      <c r="N18" t="s">
        <v>3899</v>
      </c>
      <c r="O18">
        <v>36.65946868879626</v>
      </c>
      <c r="P18">
        <v>36.734796364184199</v>
      </c>
    </row>
    <row r="19" spans="1:16" x14ac:dyDescent="0.2">
      <c r="A19" t="s">
        <v>3900</v>
      </c>
      <c r="B19">
        <v>2.9414968950866109</v>
      </c>
      <c r="C19">
        <v>19.405442045124431</v>
      </c>
      <c r="D19">
        <v>32.718865598027122</v>
      </c>
      <c r="E19">
        <v>52.823674475955606</v>
      </c>
      <c r="F19">
        <v>58.526510480887787</v>
      </c>
      <c r="G19">
        <v>63.113440197287296</v>
      </c>
      <c r="J19" s="3">
        <v>44832</v>
      </c>
      <c r="K19" t="s">
        <v>55</v>
      </c>
      <c r="L19">
        <v>56.609527815753495</v>
      </c>
      <c r="N19" t="s">
        <v>3900</v>
      </c>
      <c r="O19">
        <v>87.379553466509989</v>
      </c>
      <c r="P19">
        <v>87.873090481786136</v>
      </c>
    </row>
    <row r="20" spans="1:16" x14ac:dyDescent="0.2">
      <c r="A20" t="s">
        <v>3901</v>
      </c>
      <c r="B20">
        <v>52.100334286011012</v>
      </c>
      <c r="C20">
        <v>410.58846619287408</v>
      </c>
      <c r="D20">
        <v>920.3725271044874</v>
      </c>
      <c r="E20">
        <v>1514.3573681303967</v>
      </c>
      <c r="F20">
        <v>1834.6936366735774</v>
      </c>
      <c r="G20">
        <v>1981.325464508179</v>
      </c>
      <c r="J20" s="3">
        <v>44832</v>
      </c>
      <c r="K20" t="s">
        <v>59</v>
      </c>
      <c r="L20">
        <v>62.913475639563309</v>
      </c>
      <c r="N20" t="s">
        <v>3901</v>
      </c>
      <c r="O20">
        <v>2616.6507283603196</v>
      </c>
      <c r="P20">
        <v>2626.9803043017155</v>
      </c>
    </row>
    <row r="21" spans="1:16" x14ac:dyDescent="0.2">
      <c r="A21" t="s">
        <v>3902</v>
      </c>
      <c r="B21">
        <v>46</v>
      </c>
      <c r="C21">
        <v>46</v>
      </c>
      <c r="D21">
        <v>46</v>
      </c>
      <c r="E21">
        <v>46</v>
      </c>
      <c r="F21">
        <v>46</v>
      </c>
      <c r="G21">
        <v>46</v>
      </c>
      <c r="J21" s="3">
        <v>44832</v>
      </c>
      <c r="K21" t="s">
        <v>61</v>
      </c>
      <c r="L21">
        <v>49.869945613620246</v>
      </c>
      <c r="N21" t="s">
        <v>3902</v>
      </c>
      <c r="O21">
        <v>46</v>
      </c>
      <c r="P21">
        <v>46</v>
      </c>
    </row>
    <row r="22" spans="1:16" ht="16" thickBot="1" x14ac:dyDescent="0.25">
      <c r="A22" s="24" t="s">
        <v>3903</v>
      </c>
      <c r="B22" s="24">
        <v>0.2130834825537016</v>
      </c>
      <c r="C22" s="24">
        <v>0.89396535454422488</v>
      </c>
      <c r="D22" s="24">
        <v>1.3872710070448826</v>
      </c>
      <c r="E22" s="24">
        <v>1.7933389270692168</v>
      </c>
      <c r="F22" s="24">
        <v>1.8552115312920818</v>
      </c>
      <c r="G22">
        <v>2.000737678905069</v>
      </c>
      <c r="J22" s="3">
        <v>44832</v>
      </c>
      <c r="K22" t="s">
        <v>63</v>
      </c>
      <c r="L22">
        <v>58.504122497055377</v>
      </c>
      <c r="N22" s="24" t="s">
        <v>3903</v>
      </c>
      <c r="O22" s="24">
        <v>2.6907765687561831</v>
      </c>
      <c r="P22" s="24">
        <v>2.7036840767743429</v>
      </c>
    </row>
    <row r="23" spans="1:16" x14ac:dyDescent="0.2">
      <c r="A23" s="26">
        <v>44408</v>
      </c>
      <c r="B23" s="25"/>
      <c r="C23" s="26">
        <v>44439</v>
      </c>
      <c r="D23" s="26">
        <v>44469</v>
      </c>
      <c r="E23" s="26">
        <v>44500</v>
      </c>
      <c r="F23" s="26">
        <v>44530</v>
      </c>
      <c r="G23" s="3">
        <v>44560</v>
      </c>
      <c r="J23" s="3">
        <v>44832</v>
      </c>
      <c r="K23" t="s">
        <v>65</v>
      </c>
      <c r="L23">
        <v>54.86189086009432</v>
      </c>
    </row>
    <row r="24" spans="1:16" x14ac:dyDescent="0.2">
      <c r="J24" s="3">
        <v>44832</v>
      </c>
      <c r="K24" t="s">
        <v>73</v>
      </c>
      <c r="L24">
        <v>61.663957618445608</v>
      </c>
    </row>
    <row r="25" spans="1:16" x14ac:dyDescent="0.2">
      <c r="A25" t="s">
        <v>3890</v>
      </c>
      <c r="B25">
        <v>44.620251229750785</v>
      </c>
      <c r="C25">
        <v>46.380588099056069</v>
      </c>
      <c r="D25">
        <v>48.649268952078479</v>
      </c>
      <c r="E25">
        <v>50.840248159995383</v>
      </c>
      <c r="F25">
        <v>51.772863027115598</v>
      </c>
      <c r="G25">
        <v>53.575811806032263</v>
      </c>
      <c r="J25" s="3">
        <v>44832</v>
      </c>
      <c r="K25" t="s">
        <v>75</v>
      </c>
      <c r="L25">
        <v>53.942845415832956</v>
      </c>
    </row>
    <row r="26" spans="1:16" x14ac:dyDescent="0.2">
      <c r="A26" t="s">
        <v>3891</v>
      </c>
      <c r="B26">
        <v>1.0276609184147445</v>
      </c>
      <c r="C26">
        <v>1.0576490540996737</v>
      </c>
      <c r="D26">
        <v>1.1348074644336188</v>
      </c>
      <c r="E26">
        <v>1.1683023559685839</v>
      </c>
      <c r="F26">
        <v>1.1750442368269216</v>
      </c>
      <c r="G26">
        <v>1.2482970664628767</v>
      </c>
      <c r="J26" s="3">
        <v>44832</v>
      </c>
      <c r="K26" t="s">
        <v>77</v>
      </c>
      <c r="L26">
        <v>54.685905331691011</v>
      </c>
    </row>
    <row r="27" spans="1:16" x14ac:dyDescent="0.2">
      <c r="A27" t="s">
        <v>3892</v>
      </c>
      <c r="B27">
        <v>44.157052793475572</v>
      </c>
      <c r="C27">
        <v>45.684395150888484</v>
      </c>
      <c r="D27">
        <v>47.576737054624971</v>
      </c>
      <c r="E27">
        <v>49.548425565738142</v>
      </c>
      <c r="F27">
        <v>50.420974496907533</v>
      </c>
      <c r="G27">
        <v>52.485234872421103</v>
      </c>
      <c r="J27" s="3">
        <v>44832</v>
      </c>
      <c r="K27" t="s">
        <v>79</v>
      </c>
      <c r="L27">
        <v>59.97861330645658</v>
      </c>
    </row>
    <row r="28" spans="1:16" x14ac:dyDescent="0.2">
      <c r="A28" t="s">
        <v>3893</v>
      </c>
      <c r="B28" t="e">
        <v>#N/A</v>
      </c>
      <c r="C28" t="e">
        <v>#N/A</v>
      </c>
      <c r="D28" t="e">
        <v>#N/A</v>
      </c>
      <c r="E28" t="e">
        <v>#N/A</v>
      </c>
      <c r="F28" t="e">
        <v>#N/A</v>
      </c>
      <c r="G28" t="e">
        <v>#N/A</v>
      </c>
      <c r="J28" s="3">
        <v>44832</v>
      </c>
      <c r="K28" t="s">
        <v>83</v>
      </c>
      <c r="L28">
        <v>52.001337409247235</v>
      </c>
    </row>
    <row r="29" spans="1:16" x14ac:dyDescent="0.2">
      <c r="A29" t="s">
        <v>3894</v>
      </c>
      <c r="B29">
        <v>6.9699354594503715</v>
      </c>
      <c r="C29">
        <v>7.1733248912442953</v>
      </c>
      <c r="D29">
        <v>7.6966386911024935</v>
      </c>
      <c r="E29">
        <v>7.9238120982416174</v>
      </c>
      <c r="F29">
        <v>7.9695377589297784</v>
      </c>
      <c r="G29">
        <v>8.4663626217184849</v>
      </c>
      <c r="J29" s="3">
        <v>44832</v>
      </c>
      <c r="K29" t="s">
        <v>85</v>
      </c>
      <c r="L29">
        <v>54.374037968188823</v>
      </c>
    </row>
    <row r="30" spans="1:16" x14ac:dyDescent="0.2">
      <c r="A30" t="s">
        <v>3895</v>
      </c>
      <c r="B30">
        <v>48.580000308903657</v>
      </c>
      <c r="C30">
        <v>51.456589995344984</v>
      </c>
      <c r="D30">
        <v>59.238247141375908</v>
      </c>
      <c r="E30">
        <v>62.786798168240217</v>
      </c>
      <c r="F30">
        <v>63.513532091007477</v>
      </c>
      <c r="G30">
        <v>71.679296042431901</v>
      </c>
      <c r="J30" s="3">
        <v>44832</v>
      </c>
      <c r="K30" t="s">
        <v>87</v>
      </c>
      <c r="L30">
        <v>88.131609870740306</v>
      </c>
    </row>
    <row r="31" spans="1:16" x14ac:dyDescent="0.2">
      <c r="A31" t="s">
        <v>3896</v>
      </c>
      <c r="B31">
        <v>1.5182914615217045</v>
      </c>
      <c r="C31">
        <v>1.2170199875939054</v>
      </c>
      <c r="D31">
        <v>1.4709828793805815</v>
      </c>
      <c r="E31">
        <v>1.9499586046253161</v>
      </c>
      <c r="F31">
        <v>1.8773833609292239</v>
      </c>
      <c r="G31">
        <v>2.4869958297989814</v>
      </c>
      <c r="J31" s="3">
        <v>44832</v>
      </c>
      <c r="K31" t="s">
        <v>91</v>
      </c>
      <c r="L31">
        <v>55.597095561222289</v>
      </c>
    </row>
    <row r="32" spans="1:16" x14ac:dyDescent="0.2">
      <c r="A32" t="s">
        <v>3897</v>
      </c>
      <c r="B32">
        <v>0.26428249904141132</v>
      </c>
      <c r="C32">
        <v>0.21724468525064197</v>
      </c>
      <c r="D32">
        <v>0.47675065875334943</v>
      </c>
      <c r="E32">
        <v>0.54734318306267271</v>
      </c>
      <c r="F32">
        <v>0.50088795138613285</v>
      </c>
      <c r="G32">
        <v>0.67948713746424982</v>
      </c>
      <c r="J32" s="3">
        <v>44832</v>
      </c>
      <c r="K32" t="s">
        <v>95</v>
      </c>
      <c r="L32">
        <v>62.753335975690312</v>
      </c>
    </row>
    <row r="33" spans="1:12" x14ac:dyDescent="0.2">
      <c r="A33" t="s">
        <v>3898</v>
      </c>
      <c r="B33">
        <v>36.706925124290663</v>
      </c>
      <c r="C33">
        <v>36.99182906803658</v>
      </c>
      <c r="D33">
        <v>38.801981333253224</v>
      </c>
      <c r="E33">
        <v>42.614464577787629</v>
      </c>
      <c r="F33">
        <v>42.713681128655821</v>
      </c>
      <c r="G33">
        <v>47.184014269357242</v>
      </c>
      <c r="J33" s="3">
        <v>44832</v>
      </c>
      <c r="K33" t="s">
        <v>101</v>
      </c>
      <c r="L33">
        <v>50.27329871549604</v>
      </c>
    </row>
    <row r="34" spans="1:12" x14ac:dyDescent="0.2">
      <c r="A34" t="s">
        <v>3899</v>
      </c>
      <c r="B34">
        <v>28.293074875709337</v>
      </c>
      <c r="C34">
        <v>29.4631647667353</v>
      </c>
      <c r="D34">
        <v>31.562295987545827</v>
      </c>
      <c r="E34">
        <v>32.802691708933864</v>
      </c>
      <c r="F34">
        <v>33.455531562295988</v>
      </c>
      <c r="G34">
        <v>34.625621453321948</v>
      </c>
      <c r="J34" s="3">
        <v>44832</v>
      </c>
      <c r="K34" t="s">
        <v>105</v>
      </c>
      <c r="L34">
        <v>50.794850701469649</v>
      </c>
    </row>
    <row r="35" spans="1:12" x14ac:dyDescent="0.2">
      <c r="A35" t="s">
        <v>3900</v>
      </c>
      <c r="B35">
        <v>65</v>
      </c>
      <c r="C35">
        <v>66.454993834771884</v>
      </c>
      <c r="D35">
        <v>70.364277320799047</v>
      </c>
      <c r="E35">
        <v>75.417156286721493</v>
      </c>
      <c r="F35">
        <v>76.169212690951809</v>
      </c>
      <c r="G35">
        <v>81.809635722679189</v>
      </c>
      <c r="J35" s="3">
        <v>44832</v>
      </c>
      <c r="K35" t="s">
        <v>107</v>
      </c>
      <c r="L35">
        <v>64.177216988504753</v>
      </c>
    </row>
    <row r="36" spans="1:12" x14ac:dyDescent="0.2">
      <c r="A36" t="s">
        <v>3901</v>
      </c>
      <c r="B36">
        <v>2052.531556568536</v>
      </c>
      <c r="C36">
        <v>2133.5070525565793</v>
      </c>
      <c r="D36">
        <v>2237.8663717956101</v>
      </c>
      <c r="E36">
        <v>2338.6514153597877</v>
      </c>
      <c r="F36">
        <v>2381.5516992473176</v>
      </c>
      <c r="G36">
        <v>2464.4873430774842</v>
      </c>
      <c r="J36" s="3">
        <v>44832</v>
      </c>
      <c r="K36" t="s">
        <v>109</v>
      </c>
      <c r="L36">
        <v>59.97580759925998</v>
      </c>
    </row>
    <row r="37" spans="1:12" x14ac:dyDescent="0.2">
      <c r="A37" t="s">
        <v>3902</v>
      </c>
      <c r="B37">
        <v>46</v>
      </c>
      <c r="C37">
        <v>46</v>
      </c>
      <c r="D37">
        <v>46</v>
      </c>
      <c r="E37">
        <v>46</v>
      </c>
      <c r="F37">
        <v>46</v>
      </c>
      <c r="G37">
        <v>46</v>
      </c>
      <c r="J37" s="3">
        <v>44832</v>
      </c>
      <c r="K37" t="s">
        <v>113</v>
      </c>
      <c r="L37">
        <v>59.29264909847435</v>
      </c>
    </row>
    <row r="38" spans="1:12" ht="16" thickBot="1" x14ac:dyDescent="0.25">
      <c r="A38" s="24" t="s">
        <v>3903</v>
      </c>
      <c r="B38" s="24">
        <v>2.0698153383995392</v>
      </c>
      <c r="C38" s="24">
        <v>2.1302145441087736</v>
      </c>
      <c r="D38" s="24">
        <v>2.2856195598430316</v>
      </c>
      <c r="E38" s="24">
        <v>2.3530817343938009</v>
      </c>
      <c r="F38" s="24">
        <v>2.36666057947801</v>
      </c>
      <c r="G38" s="24">
        <v>2.5141993518928984</v>
      </c>
      <c r="J38" s="3">
        <v>44832</v>
      </c>
      <c r="K38" t="s">
        <v>117</v>
      </c>
      <c r="L38">
        <v>41.894558782069367</v>
      </c>
    </row>
    <row r="39" spans="1:12" x14ac:dyDescent="0.2">
      <c r="A39" s="26">
        <v>44592</v>
      </c>
      <c r="B39" s="25"/>
      <c r="C39" s="26">
        <v>44620</v>
      </c>
      <c r="D39" s="26">
        <v>44651</v>
      </c>
      <c r="E39" s="26">
        <v>44681</v>
      </c>
      <c r="F39" s="26">
        <v>44712</v>
      </c>
      <c r="G39" s="26">
        <v>44741</v>
      </c>
      <c r="H39" s="25"/>
      <c r="J39" s="3">
        <v>44832</v>
      </c>
      <c r="K39" t="s">
        <v>119</v>
      </c>
      <c r="L39">
        <v>63.444490062801272</v>
      </c>
    </row>
    <row r="40" spans="1:12" x14ac:dyDescent="0.2">
      <c r="J40" s="3">
        <v>44832</v>
      </c>
      <c r="K40" t="s">
        <v>121</v>
      </c>
      <c r="L40">
        <v>56.301870089631507</v>
      </c>
    </row>
    <row r="41" spans="1:12" x14ac:dyDescent="0.2">
      <c r="A41" t="s">
        <v>3890</v>
      </c>
      <c r="B41">
        <v>54.78676789425203</v>
      </c>
      <c r="C41">
        <v>55.5148873300299</v>
      </c>
      <c r="D41">
        <v>55.87051697607545</v>
      </c>
      <c r="E41">
        <v>55.87051697607545</v>
      </c>
      <c r="F41">
        <v>55.562018917970668</v>
      </c>
      <c r="G41">
        <v>56.719792574943945</v>
      </c>
      <c r="J41" s="3">
        <v>44832</v>
      </c>
      <c r="K41" t="s">
        <v>123</v>
      </c>
      <c r="L41">
        <v>54.533891049631848</v>
      </c>
    </row>
    <row r="42" spans="1:12" x14ac:dyDescent="0.2">
      <c r="A42" t="s">
        <v>3891</v>
      </c>
      <c r="B42">
        <v>1.2702707313479009</v>
      </c>
      <c r="C42">
        <v>1.2866108308493132</v>
      </c>
      <c r="D42">
        <v>1.2985060549539189</v>
      </c>
      <c r="E42">
        <v>1.2985060549539189</v>
      </c>
      <c r="F42">
        <v>1.2802583662642197</v>
      </c>
      <c r="G42">
        <v>1.3301434196966402</v>
      </c>
      <c r="J42" s="3">
        <v>44832</v>
      </c>
      <c r="K42" t="s">
        <v>129</v>
      </c>
      <c r="L42">
        <v>36.805102194546272</v>
      </c>
    </row>
    <row r="43" spans="1:12" x14ac:dyDescent="0.2">
      <c r="A43" t="s">
        <v>3892</v>
      </c>
      <c r="B43">
        <v>53.599640275552119</v>
      </c>
      <c r="C43">
        <v>54.164964983466369</v>
      </c>
      <c r="D43">
        <v>54.476325444728793</v>
      </c>
      <c r="E43">
        <v>54.476325444728793</v>
      </c>
      <c r="F43">
        <v>54.613192652778331</v>
      </c>
      <c r="G43">
        <v>55.362626930510913</v>
      </c>
      <c r="J43" s="3">
        <v>44832</v>
      </c>
      <c r="K43" t="s">
        <v>131</v>
      </c>
      <c r="L43">
        <v>64.983745123537062</v>
      </c>
    </row>
    <row r="44" spans="1:12" x14ac:dyDescent="0.2">
      <c r="A44" t="s">
        <v>3893</v>
      </c>
      <c r="B44" t="e">
        <v>#N/A</v>
      </c>
      <c r="C44" t="e">
        <v>#N/A</v>
      </c>
      <c r="D44" t="e">
        <v>#N/A</v>
      </c>
      <c r="E44" t="e">
        <v>#N/A</v>
      </c>
      <c r="F44" t="e">
        <v>#N/A</v>
      </c>
      <c r="G44" t="e">
        <v>#N/A</v>
      </c>
      <c r="J44" s="3">
        <v>44832</v>
      </c>
      <c r="K44" t="s">
        <v>133</v>
      </c>
      <c r="L44">
        <v>56.2349417203881</v>
      </c>
    </row>
    <row r="45" spans="1:12" x14ac:dyDescent="0.2">
      <c r="A45" t="s">
        <v>3894</v>
      </c>
      <c r="B45">
        <v>8.6153952679073313</v>
      </c>
      <c r="C45">
        <v>8.7262192146830095</v>
      </c>
      <c r="D45">
        <v>8.8068965497836711</v>
      </c>
      <c r="E45">
        <v>8.8068965497836711</v>
      </c>
      <c r="F45">
        <v>8.3952155320009343</v>
      </c>
      <c r="G45">
        <v>9.0214715972653003</v>
      </c>
      <c r="J45" s="3">
        <v>44832</v>
      </c>
      <c r="K45" t="s">
        <v>135</v>
      </c>
      <c r="L45">
        <v>65.001952531782891</v>
      </c>
    </row>
    <row r="46" spans="1:12" x14ac:dyDescent="0.2">
      <c r="A46" t="s">
        <v>3895</v>
      </c>
      <c r="B46">
        <v>74.225035622280046</v>
      </c>
      <c r="C46">
        <v>76.146901782702969</v>
      </c>
      <c r="D46">
        <v>77.561426838591515</v>
      </c>
      <c r="E46">
        <v>77.561426838591515</v>
      </c>
      <c r="F46">
        <v>70.47964382874973</v>
      </c>
      <c r="G46">
        <v>81.38694978026453</v>
      </c>
      <c r="J46" s="3">
        <v>44832</v>
      </c>
      <c r="K46" t="s">
        <v>137</v>
      </c>
      <c r="L46">
        <v>54.249704164240498</v>
      </c>
    </row>
    <row r="47" spans="1:12" x14ac:dyDescent="0.2">
      <c r="A47" t="s">
        <v>3896</v>
      </c>
      <c r="B47">
        <v>2.4664648033847274</v>
      </c>
      <c r="C47">
        <v>2.4944226558080005</v>
      </c>
      <c r="D47">
        <v>2.5061206878833864</v>
      </c>
      <c r="E47">
        <v>2.5061206878833864</v>
      </c>
      <c r="F47">
        <v>3.9312553672528332</v>
      </c>
      <c r="G47">
        <v>2.5671029550046875</v>
      </c>
      <c r="J47" s="3">
        <v>44832</v>
      </c>
      <c r="K47" t="s">
        <v>139</v>
      </c>
      <c r="L47">
        <v>61.047945617517904</v>
      </c>
    </row>
    <row r="48" spans="1:12" x14ac:dyDescent="0.2">
      <c r="A48" t="s">
        <v>3897</v>
      </c>
      <c r="B48">
        <v>0.69318755622004391</v>
      </c>
      <c r="C48">
        <v>0.70706119351123364</v>
      </c>
      <c r="D48">
        <v>0.7181048478855806</v>
      </c>
      <c r="E48">
        <v>0.7181048478855806</v>
      </c>
      <c r="F48">
        <v>0.77120056065795506</v>
      </c>
      <c r="G48">
        <v>0.73898175286327661</v>
      </c>
      <c r="J48" s="3">
        <v>44832</v>
      </c>
      <c r="K48" t="s">
        <v>145</v>
      </c>
      <c r="L48">
        <v>54.514398208909135</v>
      </c>
    </row>
    <row r="49" spans="1:12" x14ac:dyDescent="0.2">
      <c r="A49" t="s">
        <v>3898</v>
      </c>
      <c r="B49">
        <v>47.878202023691415</v>
      </c>
      <c r="C49">
        <v>48.728677148651862</v>
      </c>
      <c r="D49">
        <v>49.21116138398272</v>
      </c>
      <c r="E49">
        <v>49.21116138398272</v>
      </c>
      <c r="F49">
        <v>50.00740530355224</v>
      </c>
      <c r="G49">
        <v>50.504955073960687</v>
      </c>
      <c r="J49" s="3">
        <v>44832</v>
      </c>
      <c r="K49" t="s">
        <v>147</v>
      </c>
      <c r="L49">
        <v>45.681076672104403</v>
      </c>
    </row>
    <row r="50" spans="1:12" x14ac:dyDescent="0.2">
      <c r="A50" t="s">
        <v>3899</v>
      </c>
      <c r="B50">
        <v>35.529553557977195</v>
      </c>
      <c r="C50">
        <v>35.901170089891018</v>
      </c>
      <c r="D50">
        <v>36.147240496158282</v>
      </c>
      <c r="E50">
        <v>36.147240496158282</v>
      </c>
      <c r="F50">
        <v>36.338070607141056</v>
      </c>
      <c r="G50">
        <v>36.569075478330731</v>
      </c>
      <c r="J50" s="3">
        <v>44832</v>
      </c>
      <c r="K50" t="s">
        <v>151</v>
      </c>
      <c r="L50">
        <v>61.991456331612916</v>
      </c>
    </row>
    <row r="51" spans="1:12" x14ac:dyDescent="0.2">
      <c r="A51" t="s">
        <v>3900</v>
      </c>
      <c r="B51">
        <v>83.40775558166861</v>
      </c>
      <c r="C51">
        <v>84.629847238542879</v>
      </c>
      <c r="D51">
        <v>85.358401880141002</v>
      </c>
      <c r="E51">
        <v>85.358401880141002</v>
      </c>
      <c r="F51">
        <v>86.345475910693295</v>
      </c>
      <c r="G51">
        <v>87.074030552291418</v>
      </c>
      <c r="J51" s="3">
        <v>44860</v>
      </c>
      <c r="K51" t="s">
        <v>8</v>
      </c>
      <c r="L51">
        <v>57.030115231916341</v>
      </c>
    </row>
    <row r="52" spans="1:12" x14ac:dyDescent="0.2">
      <c r="A52" t="s">
        <v>3901</v>
      </c>
      <c r="B52">
        <v>2520.1913231355934</v>
      </c>
      <c r="C52">
        <v>2553.6848171813754</v>
      </c>
      <c r="D52">
        <v>2570.0437808994707</v>
      </c>
      <c r="E52">
        <v>2570.0437808994707</v>
      </c>
      <c r="F52">
        <v>2389.1668134727388</v>
      </c>
      <c r="G52">
        <v>2609.1104584474215</v>
      </c>
      <c r="J52" s="3">
        <v>44860</v>
      </c>
      <c r="K52" t="s">
        <v>11</v>
      </c>
      <c r="L52">
        <v>71.785112622449603</v>
      </c>
    </row>
    <row r="53" spans="1:12" x14ac:dyDescent="0.2">
      <c r="A53" t="s">
        <v>3902</v>
      </c>
      <c r="B53">
        <v>46</v>
      </c>
      <c r="C53">
        <v>46</v>
      </c>
      <c r="D53">
        <v>46</v>
      </c>
      <c r="E53">
        <v>46</v>
      </c>
      <c r="F53">
        <v>43</v>
      </c>
      <c r="G53">
        <v>46</v>
      </c>
      <c r="J53" s="3">
        <v>44860</v>
      </c>
      <c r="K53" t="s">
        <v>13</v>
      </c>
      <c r="L53">
        <v>52.976814883004003</v>
      </c>
    </row>
    <row r="54" spans="1:12" ht="16" thickBot="1" x14ac:dyDescent="0.25">
      <c r="A54" s="24" t="s">
        <v>3903</v>
      </c>
      <c r="B54" s="24">
        <v>2.5584565848039578</v>
      </c>
      <c r="C54" s="24">
        <v>2.5913672345844021</v>
      </c>
      <c r="D54" s="24">
        <v>2.6153254457649857</v>
      </c>
      <c r="E54" s="24">
        <v>2.6153254457649857</v>
      </c>
      <c r="F54" s="24">
        <v>2.5836659838380558</v>
      </c>
      <c r="G54" s="24">
        <v>2.6790463693085602</v>
      </c>
      <c r="J54" s="3">
        <v>44860</v>
      </c>
      <c r="K54" t="s">
        <v>15</v>
      </c>
      <c r="L54">
        <v>78.810110974106038</v>
      </c>
    </row>
    <row r="55" spans="1:12" x14ac:dyDescent="0.2">
      <c r="J55" s="3">
        <v>44860</v>
      </c>
      <c r="K55" t="s">
        <v>19</v>
      </c>
      <c r="L55">
        <v>50.401742134114286</v>
      </c>
    </row>
    <row r="56" spans="1:12" x14ac:dyDescent="0.2">
      <c r="J56" s="3">
        <v>44860</v>
      </c>
      <c r="K56" t="s">
        <v>21</v>
      </c>
      <c r="L56">
        <v>55.415708580418752</v>
      </c>
    </row>
    <row r="57" spans="1:12" x14ac:dyDescent="0.2">
      <c r="J57" s="3">
        <v>44860</v>
      </c>
      <c r="K57" t="s">
        <v>27</v>
      </c>
      <c r="L57">
        <v>38.598920915202406</v>
      </c>
    </row>
    <row r="58" spans="1:12" x14ac:dyDescent="0.2">
      <c r="J58" s="3">
        <v>44860</v>
      </c>
      <c r="K58" t="s">
        <v>31</v>
      </c>
      <c r="L58">
        <v>59.827468503692664</v>
      </c>
    </row>
    <row r="59" spans="1:12" x14ac:dyDescent="0.2">
      <c r="J59" s="3">
        <v>44860</v>
      </c>
      <c r="K59" t="s">
        <v>35</v>
      </c>
      <c r="L59">
        <v>52.580652378182457</v>
      </c>
    </row>
    <row r="60" spans="1:12" x14ac:dyDescent="0.2">
      <c r="J60" s="3">
        <v>44860</v>
      </c>
      <c r="K60" t="s">
        <v>37</v>
      </c>
      <c r="L60">
        <v>74.476152464577908</v>
      </c>
    </row>
    <row r="61" spans="1:12" x14ac:dyDescent="0.2">
      <c r="J61" s="3">
        <v>44860</v>
      </c>
      <c r="K61" t="s">
        <v>41</v>
      </c>
      <c r="L61">
        <v>50.349911971830977</v>
      </c>
    </row>
    <row r="62" spans="1:12" x14ac:dyDescent="0.2">
      <c r="J62" s="3">
        <v>44860</v>
      </c>
      <c r="K62" t="s">
        <v>45</v>
      </c>
      <c r="L62">
        <v>52.501096972356308</v>
      </c>
    </row>
    <row r="63" spans="1:12" x14ac:dyDescent="0.2">
      <c r="J63" s="3">
        <v>44860</v>
      </c>
      <c r="K63" t="s">
        <v>49</v>
      </c>
      <c r="L63">
        <v>61.12866325307769</v>
      </c>
    </row>
    <row r="64" spans="1:12" x14ac:dyDescent="0.2">
      <c r="J64" s="3">
        <v>44860</v>
      </c>
      <c r="K64" t="s">
        <v>51</v>
      </c>
      <c r="L64">
        <v>55.826177365320206</v>
      </c>
    </row>
    <row r="65" spans="10:12" x14ac:dyDescent="0.2">
      <c r="J65" s="3">
        <v>44860</v>
      </c>
      <c r="K65" t="s">
        <v>55</v>
      </c>
      <c r="L65">
        <v>56.825113050793981</v>
      </c>
    </row>
    <row r="66" spans="10:12" x14ac:dyDescent="0.2">
      <c r="J66" s="3">
        <v>44860</v>
      </c>
      <c r="K66" t="s">
        <v>59</v>
      </c>
      <c r="L66">
        <v>63.239367769268377</v>
      </c>
    </row>
    <row r="67" spans="10:12" x14ac:dyDescent="0.2">
      <c r="J67" s="3">
        <v>44860</v>
      </c>
      <c r="K67" t="s">
        <v>61</v>
      </c>
      <c r="L67">
        <v>50.148971388035001</v>
      </c>
    </row>
    <row r="68" spans="10:12" x14ac:dyDescent="0.2">
      <c r="J68" s="3">
        <v>44860</v>
      </c>
      <c r="K68" t="s">
        <v>63</v>
      </c>
      <c r="L68">
        <v>58.836277974087182</v>
      </c>
    </row>
    <row r="69" spans="10:12" x14ac:dyDescent="0.2">
      <c r="J69" s="3">
        <v>44860</v>
      </c>
      <c r="K69" t="s">
        <v>65</v>
      </c>
      <c r="L69">
        <v>55.16131446964593</v>
      </c>
    </row>
    <row r="70" spans="10:12" x14ac:dyDescent="0.2">
      <c r="J70" s="3">
        <v>44860</v>
      </c>
      <c r="K70" t="s">
        <v>73</v>
      </c>
      <c r="L70">
        <v>61.922822226235624</v>
      </c>
    </row>
    <row r="71" spans="10:12" x14ac:dyDescent="0.2">
      <c r="J71" s="3">
        <v>44860</v>
      </c>
      <c r="K71" t="s">
        <v>75</v>
      </c>
      <c r="L71">
        <v>54.183982350828593</v>
      </c>
    </row>
    <row r="72" spans="10:12" x14ac:dyDescent="0.2">
      <c r="J72" s="3">
        <v>44860</v>
      </c>
      <c r="K72" t="s">
        <v>77</v>
      </c>
      <c r="L72">
        <v>54.928734823156788</v>
      </c>
    </row>
    <row r="73" spans="10:12" x14ac:dyDescent="0.2">
      <c r="J73" s="3">
        <v>44860</v>
      </c>
      <c r="K73" t="s">
        <v>79</v>
      </c>
      <c r="L73">
        <v>60.24041593431582</v>
      </c>
    </row>
    <row r="74" spans="10:12" x14ac:dyDescent="0.2">
      <c r="J74" s="3">
        <v>44860</v>
      </c>
      <c r="K74" t="s">
        <v>83</v>
      </c>
      <c r="L74">
        <v>52.216278181123428</v>
      </c>
    </row>
    <row r="75" spans="10:12" x14ac:dyDescent="0.2">
      <c r="J75" s="3">
        <v>44860</v>
      </c>
      <c r="K75" t="s">
        <v>85</v>
      </c>
      <c r="L75">
        <v>54.598512057465378</v>
      </c>
    </row>
    <row r="76" spans="10:12" x14ac:dyDescent="0.2">
      <c r="J76" s="3">
        <v>44860</v>
      </c>
      <c r="K76" t="s">
        <v>87</v>
      </c>
      <c r="L76">
        <v>88.531139835487664</v>
      </c>
    </row>
    <row r="77" spans="10:12" x14ac:dyDescent="0.2">
      <c r="J77" s="3">
        <v>44860</v>
      </c>
      <c r="K77" t="s">
        <v>91</v>
      </c>
      <c r="L77">
        <v>55.895319185719849</v>
      </c>
    </row>
    <row r="78" spans="10:12" x14ac:dyDescent="0.2">
      <c r="J78" s="3">
        <v>44860</v>
      </c>
      <c r="K78" t="s">
        <v>95</v>
      </c>
      <c r="L78">
        <v>63.078345884529</v>
      </c>
    </row>
    <row r="79" spans="10:12" x14ac:dyDescent="0.2">
      <c r="J79" s="3">
        <v>44860</v>
      </c>
      <c r="K79" t="s">
        <v>101</v>
      </c>
      <c r="L79">
        <v>50.491937687892872</v>
      </c>
    </row>
    <row r="80" spans="10:12" x14ac:dyDescent="0.2">
      <c r="J80" s="3">
        <v>44860</v>
      </c>
      <c r="K80" t="s">
        <v>105</v>
      </c>
      <c r="L80">
        <v>51.115014340663016</v>
      </c>
    </row>
    <row r="81" spans="10:12" x14ac:dyDescent="0.2">
      <c r="J81" s="3">
        <v>44860</v>
      </c>
      <c r="K81" t="s">
        <v>107</v>
      </c>
      <c r="L81">
        <v>64.687326825525375</v>
      </c>
    </row>
    <row r="82" spans="10:12" x14ac:dyDescent="0.2">
      <c r="J82" s="3">
        <v>44860</v>
      </c>
      <c r="K82" t="s">
        <v>109</v>
      </c>
      <c r="L82">
        <v>60.16080831080118</v>
      </c>
    </row>
    <row r="83" spans="10:12" x14ac:dyDescent="0.2">
      <c r="J83" s="3">
        <v>44860</v>
      </c>
      <c r="K83" t="s">
        <v>113</v>
      </c>
      <c r="L83">
        <v>59.546925566343049</v>
      </c>
    </row>
    <row r="84" spans="10:12" x14ac:dyDescent="0.2">
      <c r="J84" s="3">
        <v>44860</v>
      </c>
      <c r="K84" t="s">
        <v>117</v>
      </c>
      <c r="L84">
        <v>42.0637158161827</v>
      </c>
    </row>
    <row r="85" spans="10:12" x14ac:dyDescent="0.2">
      <c r="J85" s="3">
        <v>44860</v>
      </c>
      <c r="K85" t="s">
        <v>119</v>
      </c>
      <c r="L85">
        <v>63.719720815656224</v>
      </c>
    </row>
    <row r="86" spans="10:12" x14ac:dyDescent="0.2">
      <c r="J86" s="3">
        <v>44860</v>
      </c>
      <c r="K86" t="s">
        <v>121</v>
      </c>
      <c r="L86">
        <v>56.750027664047792</v>
      </c>
    </row>
    <row r="87" spans="10:12" x14ac:dyDescent="0.2">
      <c r="J87" s="3">
        <v>44860</v>
      </c>
      <c r="K87" t="s">
        <v>123</v>
      </c>
      <c r="L87">
        <v>54.678212372495771</v>
      </c>
    </row>
    <row r="88" spans="10:12" x14ac:dyDescent="0.2">
      <c r="J88" s="3">
        <v>44860</v>
      </c>
      <c r="K88" t="s">
        <v>129</v>
      </c>
      <c r="L88">
        <v>36.8954954050118</v>
      </c>
    </row>
    <row r="89" spans="10:12" x14ac:dyDescent="0.2">
      <c r="J89" s="3">
        <v>44860</v>
      </c>
      <c r="K89" t="s">
        <v>131</v>
      </c>
      <c r="L89">
        <v>65.237321196358906</v>
      </c>
    </row>
    <row r="90" spans="10:12" x14ac:dyDescent="0.2">
      <c r="J90" s="3">
        <v>44860</v>
      </c>
      <c r="K90" t="s">
        <v>133</v>
      </c>
      <c r="L90">
        <v>56.414013153610732</v>
      </c>
    </row>
    <row r="91" spans="10:12" x14ac:dyDescent="0.2">
      <c r="J91" s="3">
        <v>44860</v>
      </c>
      <c r="K91" t="s">
        <v>135</v>
      </c>
      <c r="L91">
        <v>65.574695188093912</v>
      </c>
    </row>
    <row r="92" spans="10:12" x14ac:dyDescent="0.2">
      <c r="J92" s="3">
        <v>44860</v>
      </c>
      <c r="K92" t="s">
        <v>137</v>
      </c>
      <c r="L92">
        <v>54.615037848193992</v>
      </c>
    </row>
    <row r="93" spans="10:12" x14ac:dyDescent="0.2">
      <c r="J93" s="3">
        <v>44860</v>
      </c>
      <c r="K93" t="s">
        <v>139</v>
      </c>
      <c r="L93">
        <v>61.35474944354209</v>
      </c>
    </row>
    <row r="94" spans="10:12" x14ac:dyDescent="0.2">
      <c r="J94" s="3">
        <v>44860</v>
      </c>
      <c r="K94" t="s">
        <v>145</v>
      </c>
      <c r="L94">
        <v>54.730564348027485</v>
      </c>
    </row>
    <row r="95" spans="10:12" x14ac:dyDescent="0.2">
      <c r="J95" s="3">
        <v>44860</v>
      </c>
      <c r="K95" t="s">
        <v>147</v>
      </c>
      <c r="L95">
        <v>45.844208809135395</v>
      </c>
    </row>
    <row r="96" spans="10:12" x14ac:dyDescent="0.2">
      <c r="J96" s="3">
        <v>44860</v>
      </c>
      <c r="K96" t="s">
        <v>151</v>
      </c>
      <c r="L96">
        <v>62.341827590389045</v>
      </c>
    </row>
    <row r="97" spans="10:12" x14ac:dyDescent="0.2">
      <c r="J97" s="3">
        <v>44895</v>
      </c>
      <c r="K97" t="s">
        <v>8</v>
      </c>
      <c r="L97">
        <v>57.272199089764698</v>
      </c>
    </row>
    <row r="98" spans="10:12" x14ac:dyDescent="0.2">
      <c r="J98" s="3">
        <v>44895</v>
      </c>
      <c r="K98" t="s">
        <v>11</v>
      </c>
      <c r="L98">
        <v>72.73975166905845</v>
      </c>
    </row>
    <row r="99" spans="10:12" x14ac:dyDescent="0.2">
      <c r="J99" s="3">
        <v>44895</v>
      </c>
      <c r="K99" t="s">
        <v>13</v>
      </c>
      <c r="L99">
        <v>53.259403566611716</v>
      </c>
    </row>
    <row r="100" spans="10:12" x14ac:dyDescent="0.2">
      <c r="J100" s="3">
        <v>44895</v>
      </c>
      <c r="K100" t="s">
        <v>15</v>
      </c>
      <c r="L100">
        <v>79.630086313193587</v>
      </c>
    </row>
    <row r="101" spans="10:12" x14ac:dyDescent="0.2">
      <c r="J101" s="3">
        <v>44895</v>
      </c>
      <c r="K101" t="s">
        <v>19</v>
      </c>
      <c r="L101">
        <v>50.589472103326571</v>
      </c>
    </row>
    <row r="102" spans="10:12" x14ac:dyDescent="0.2">
      <c r="J102" s="3">
        <v>44895</v>
      </c>
      <c r="K102" t="s">
        <v>21</v>
      </c>
      <c r="L102">
        <v>55.966356045019985</v>
      </c>
    </row>
    <row r="103" spans="10:12" x14ac:dyDescent="0.2">
      <c r="J103" s="3">
        <v>44895</v>
      </c>
      <c r="K103" t="s">
        <v>27</v>
      </c>
      <c r="L103">
        <v>38.720101560922132</v>
      </c>
    </row>
    <row r="104" spans="10:12" x14ac:dyDescent="0.2">
      <c r="J104" s="3">
        <v>44895</v>
      </c>
      <c r="K104" t="s">
        <v>31</v>
      </c>
      <c r="L104">
        <v>60.007447402718299</v>
      </c>
    </row>
    <row r="105" spans="10:12" x14ac:dyDescent="0.2">
      <c r="J105" s="3">
        <v>44895</v>
      </c>
      <c r="K105" t="s">
        <v>35</v>
      </c>
      <c r="L105">
        <v>52.768580249675587</v>
      </c>
    </row>
    <row r="106" spans="10:12" x14ac:dyDescent="0.2">
      <c r="J106" s="3">
        <v>44895</v>
      </c>
      <c r="K106" t="s">
        <v>37</v>
      </c>
      <c r="L106">
        <v>74.955098782678093</v>
      </c>
    </row>
    <row r="107" spans="10:12" x14ac:dyDescent="0.2">
      <c r="J107" s="3">
        <v>44895</v>
      </c>
      <c r="K107" t="s">
        <v>41</v>
      </c>
      <c r="L107">
        <v>50.567781690140833</v>
      </c>
    </row>
    <row r="108" spans="10:12" x14ac:dyDescent="0.2">
      <c r="J108" s="3">
        <v>44895</v>
      </c>
      <c r="K108" t="s">
        <v>45</v>
      </c>
      <c r="L108">
        <v>52.698551996489698</v>
      </c>
    </row>
    <row r="109" spans="10:12" x14ac:dyDescent="0.2">
      <c r="J109" s="3">
        <v>44895</v>
      </c>
      <c r="K109" t="s">
        <v>49</v>
      </c>
      <c r="L109">
        <v>61.509968406144473</v>
      </c>
    </row>
    <row r="110" spans="10:12" x14ac:dyDescent="0.2">
      <c r="J110" s="3">
        <v>44895</v>
      </c>
      <c r="K110" t="s">
        <v>51</v>
      </c>
      <c r="L110">
        <v>56.126535484616291</v>
      </c>
    </row>
    <row r="111" spans="10:12" x14ac:dyDescent="0.2">
      <c r="J111" s="3">
        <v>44895</v>
      </c>
      <c r="K111" t="s">
        <v>55</v>
      </c>
      <c r="L111">
        <v>57.077505521085286</v>
      </c>
    </row>
    <row r="112" spans="10:12" x14ac:dyDescent="0.2">
      <c r="J112" s="3">
        <v>44895</v>
      </c>
      <c r="K112" t="s">
        <v>59</v>
      </c>
      <c r="L112">
        <v>63.728205963825978</v>
      </c>
    </row>
    <row r="113" spans="10:12" x14ac:dyDescent="0.2">
      <c r="J113" s="3">
        <v>44895</v>
      </c>
      <c r="K113" t="s">
        <v>61</v>
      </c>
      <c r="L113">
        <v>50.394892409553087</v>
      </c>
    </row>
    <row r="114" spans="10:12" x14ac:dyDescent="0.2">
      <c r="J114" s="3">
        <v>44895</v>
      </c>
      <c r="K114" t="s">
        <v>63</v>
      </c>
      <c r="L114">
        <v>59.110718492343956</v>
      </c>
    </row>
    <row r="115" spans="10:12" x14ac:dyDescent="0.2">
      <c r="J115" s="3">
        <v>44895</v>
      </c>
      <c r="K115" t="s">
        <v>65</v>
      </c>
      <c r="L115">
        <v>55.370910996332057</v>
      </c>
    </row>
    <row r="116" spans="10:12" x14ac:dyDescent="0.2">
      <c r="J116" s="3">
        <v>44895</v>
      </c>
      <c r="K116" t="s">
        <v>73</v>
      </c>
      <c r="L116">
        <v>62.163626512551922</v>
      </c>
    </row>
    <row r="117" spans="10:12" x14ac:dyDescent="0.2">
      <c r="J117" s="3">
        <v>44895</v>
      </c>
      <c r="K117" t="s">
        <v>75</v>
      </c>
      <c r="L117">
        <v>54.389205274229134</v>
      </c>
    </row>
    <row r="118" spans="10:12" x14ac:dyDescent="0.2">
      <c r="J118" s="3">
        <v>44895</v>
      </c>
      <c r="K118" t="s">
        <v>77</v>
      </c>
      <c r="L118">
        <v>55.090621150800636</v>
      </c>
    </row>
    <row r="119" spans="10:12" x14ac:dyDescent="0.2">
      <c r="J119" s="3">
        <v>44895</v>
      </c>
      <c r="K119" t="s">
        <v>79</v>
      </c>
      <c r="L119">
        <v>60.525571848228232</v>
      </c>
    </row>
    <row r="120" spans="10:12" x14ac:dyDescent="0.2">
      <c r="J120" s="3">
        <v>44895</v>
      </c>
      <c r="K120" t="s">
        <v>83</v>
      </c>
      <c r="L120">
        <v>52.371513183034011</v>
      </c>
    </row>
    <row r="121" spans="10:12" x14ac:dyDescent="0.2">
      <c r="J121" s="3">
        <v>44895</v>
      </c>
      <c r="K121" t="s">
        <v>85</v>
      </c>
      <c r="L121">
        <v>54.810159055926128</v>
      </c>
    </row>
    <row r="122" spans="10:12" x14ac:dyDescent="0.2">
      <c r="J122" s="3">
        <v>44895</v>
      </c>
      <c r="K122" t="s">
        <v>87</v>
      </c>
      <c r="L122">
        <v>88.97767332549941</v>
      </c>
    </row>
    <row r="123" spans="10:12" x14ac:dyDescent="0.2">
      <c r="J123" s="3">
        <v>44895</v>
      </c>
      <c r="K123" t="s">
        <v>91</v>
      </c>
      <c r="L123">
        <v>56.212992177032469</v>
      </c>
    </row>
    <row r="124" spans="10:12" x14ac:dyDescent="0.2">
      <c r="J124" s="3">
        <v>44895</v>
      </c>
      <c r="K124" t="s">
        <v>95</v>
      </c>
      <c r="L124">
        <v>63.41128286431497</v>
      </c>
    </row>
    <row r="125" spans="10:12" x14ac:dyDescent="0.2">
      <c r="J125" s="3">
        <v>44895</v>
      </c>
      <c r="K125" t="s">
        <v>101</v>
      </c>
      <c r="L125">
        <v>50.683246788740099</v>
      </c>
    </row>
    <row r="126" spans="10:12" x14ac:dyDescent="0.2">
      <c r="J126" s="3">
        <v>44895</v>
      </c>
      <c r="K126" t="s">
        <v>105</v>
      </c>
      <c r="L126">
        <v>51.472975076150043</v>
      </c>
    </row>
    <row r="127" spans="10:12" x14ac:dyDescent="0.2">
      <c r="J127" s="3">
        <v>44895</v>
      </c>
      <c r="K127" t="s">
        <v>107</v>
      </c>
      <c r="L127">
        <v>65.082342242493993</v>
      </c>
    </row>
    <row r="128" spans="10:12" x14ac:dyDescent="0.2">
      <c r="J128" s="3">
        <v>44895</v>
      </c>
      <c r="K128" t="s">
        <v>109</v>
      </c>
      <c r="L128">
        <v>60.360039846307089</v>
      </c>
    </row>
    <row r="129" spans="10:12" x14ac:dyDescent="0.2">
      <c r="J129" s="3">
        <v>44895</v>
      </c>
      <c r="K129" t="s">
        <v>113</v>
      </c>
      <c r="L129">
        <v>59.806981044845131</v>
      </c>
    </row>
    <row r="130" spans="10:12" x14ac:dyDescent="0.2">
      <c r="J130" s="3">
        <v>44895</v>
      </c>
      <c r="K130" t="s">
        <v>117</v>
      </c>
      <c r="L130">
        <v>42.21877643078659</v>
      </c>
    </row>
    <row r="131" spans="10:12" x14ac:dyDescent="0.2">
      <c r="J131" s="3">
        <v>44895</v>
      </c>
      <c r="K131" t="s">
        <v>119</v>
      </c>
      <c r="L131">
        <v>63.97214239009778</v>
      </c>
    </row>
    <row r="132" spans="10:12" x14ac:dyDescent="0.2">
      <c r="J132" s="3">
        <v>44895</v>
      </c>
      <c r="K132" t="s">
        <v>121</v>
      </c>
      <c r="L132">
        <v>57.109660285492964</v>
      </c>
    </row>
    <row r="133" spans="10:12" x14ac:dyDescent="0.2">
      <c r="J133" s="3">
        <v>44895</v>
      </c>
      <c r="K133" t="s">
        <v>123</v>
      </c>
      <c r="L133">
        <v>54.851887184755746</v>
      </c>
    </row>
    <row r="134" spans="10:12" x14ac:dyDescent="0.2">
      <c r="J134" s="3">
        <v>44895</v>
      </c>
      <c r="K134" t="s">
        <v>129</v>
      </c>
      <c r="L134">
        <v>37.026063375684224</v>
      </c>
    </row>
    <row r="135" spans="10:12" x14ac:dyDescent="0.2">
      <c r="J135" s="3">
        <v>44895</v>
      </c>
      <c r="K135" t="s">
        <v>131</v>
      </c>
      <c r="L135">
        <v>65.58842652795839</v>
      </c>
    </row>
    <row r="136" spans="10:12" x14ac:dyDescent="0.2">
      <c r="J136" s="3">
        <v>44895</v>
      </c>
      <c r="K136" t="s">
        <v>133</v>
      </c>
      <c r="L136">
        <v>56.736341733411471</v>
      </c>
    </row>
    <row r="137" spans="10:12" x14ac:dyDescent="0.2">
      <c r="J137" s="3">
        <v>44895</v>
      </c>
      <c r="K137" t="s">
        <v>135</v>
      </c>
      <c r="L137">
        <v>66.173471601509974</v>
      </c>
    </row>
    <row r="138" spans="10:12" x14ac:dyDescent="0.2">
      <c r="J138" s="3">
        <v>44895</v>
      </c>
      <c r="K138" t="s">
        <v>137</v>
      </c>
      <c r="L138">
        <v>54.946561731061813</v>
      </c>
    </row>
    <row r="139" spans="10:12" x14ac:dyDescent="0.2">
      <c r="J139" s="3">
        <v>44895</v>
      </c>
      <c r="K139" t="s">
        <v>139</v>
      </c>
      <c r="L139">
        <v>61.793900018047296</v>
      </c>
    </row>
    <row r="140" spans="10:12" x14ac:dyDescent="0.2">
      <c r="J140" s="3">
        <v>44895</v>
      </c>
      <c r="K140" t="s">
        <v>145</v>
      </c>
      <c r="L140">
        <v>54.910059445688262</v>
      </c>
    </row>
    <row r="141" spans="10:12" x14ac:dyDescent="0.2">
      <c r="J141" s="3">
        <v>44895</v>
      </c>
      <c r="K141" t="s">
        <v>147</v>
      </c>
      <c r="L141">
        <v>46.064437194127237</v>
      </c>
    </row>
    <row r="142" spans="10:12" x14ac:dyDescent="0.2">
      <c r="J142" s="3">
        <v>44895</v>
      </c>
      <c r="K142" t="s">
        <v>151</v>
      </c>
      <c r="L142">
        <v>62.682765776813504</v>
      </c>
    </row>
    <row r="143" spans="10:12" x14ac:dyDescent="0.2">
      <c r="J143" s="3">
        <v>44923</v>
      </c>
      <c r="K143" t="s">
        <v>8</v>
      </c>
      <c r="L143">
        <v>57.412607727316747</v>
      </c>
    </row>
    <row r="144" spans="10:12" x14ac:dyDescent="0.2">
      <c r="J144" s="3">
        <v>44923</v>
      </c>
      <c r="K144" t="s">
        <v>11</v>
      </c>
      <c r="L144">
        <v>72.93941473763023</v>
      </c>
    </row>
    <row r="145" spans="10:12" x14ac:dyDescent="0.2">
      <c r="J145" s="3">
        <v>44923</v>
      </c>
      <c r="K145" t="s">
        <v>13</v>
      </c>
      <c r="L145">
        <v>53.345036501038294</v>
      </c>
    </row>
    <row r="146" spans="10:12" x14ac:dyDescent="0.2">
      <c r="J146" s="3">
        <v>44923</v>
      </c>
      <c r="K146" t="s">
        <v>15</v>
      </c>
      <c r="L146">
        <v>79.833538840937109</v>
      </c>
    </row>
    <row r="147" spans="10:12" x14ac:dyDescent="0.2">
      <c r="J147" s="3">
        <v>44923</v>
      </c>
      <c r="K147" t="s">
        <v>19</v>
      </c>
      <c r="L147">
        <v>50.702110084853942</v>
      </c>
    </row>
    <row r="148" spans="10:12" x14ac:dyDescent="0.2">
      <c r="J148" s="3">
        <v>44923</v>
      </c>
      <c r="K148" t="s">
        <v>21</v>
      </c>
      <c r="L148">
        <v>56.111581749969758</v>
      </c>
    </row>
    <row r="149" spans="10:12" x14ac:dyDescent="0.2">
      <c r="J149" s="3">
        <v>44923</v>
      </c>
      <c r="K149" t="s">
        <v>27</v>
      </c>
      <c r="L149">
        <v>38.777806630312476</v>
      </c>
    </row>
    <row r="150" spans="10:12" x14ac:dyDescent="0.2">
      <c r="J150" s="3">
        <v>44923</v>
      </c>
      <c r="K150" t="s">
        <v>31</v>
      </c>
      <c r="L150">
        <v>60.119158443492829</v>
      </c>
    </row>
    <row r="151" spans="10:12" x14ac:dyDescent="0.2">
      <c r="J151" s="3">
        <v>44923</v>
      </c>
      <c r="K151" t="s">
        <v>35</v>
      </c>
      <c r="L151">
        <v>52.878204841379912</v>
      </c>
    </row>
    <row r="152" spans="10:12" x14ac:dyDescent="0.2">
      <c r="J152" s="3">
        <v>44923</v>
      </c>
      <c r="K152" t="s">
        <v>37</v>
      </c>
      <c r="L152">
        <v>75.124725603671905</v>
      </c>
    </row>
    <row r="153" spans="10:12" x14ac:dyDescent="0.2">
      <c r="J153" s="3">
        <v>44923</v>
      </c>
      <c r="K153" t="s">
        <v>41</v>
      </c>
      <c r="L153">
        <v>50.691021126760553</v>
      </c>
    </row>
    <row r="154" spans="10:12" x14ac:dyDescent="0.2">
      <c r="J154" s="3">
        <v>44923</v>
      </c>
      <c r="K154" t="s">
        <v>45</v>
      </c>
      <c r="L154">
        <v>52.786309784993428</v>
      </c>
    </row>
    <row r="155" spans="10:12" x14ac:dyDescent="0.2">
      <c r="J155" s="3">
        <v>44923</v>
      </c>
      <c r="K155" t="s">
        <v>49</v>
      </c>
      <c r="L155">
        <v>61.618912735592126</v>
      </c>
    </row>
    <row r="156" spans="10:12" x14ac:dyDescent="0.2">
      <c r="J156" s="3">
        <v>44923</v>
      </c>
      <c r="K156" t="s">
        <v>51</v>
      </c>
      <c r="L156">
        <v>56.317147368015732</v>
      </c>
    </row>
    <row r="157" spans="10:12" x14ac:dyDescent="0.2">
      <c r="J157" s="3">
        <v>44923</v>
      </c>
      <c r="K157" t="s">
        <v>55</v>
      </c>
      <c r="L157">
        <v>57.161636344515721</v>
      </c>
    </row>
    <row r="158" spans="10:12" x14ac:dyDescent="0.2">
      <c r="J158" s="3">
        <v>44923</v>
      </c>
      <c r="K158" t="s">
        <v>59</v>
      </c>
      <c r="L158">
        <v>63.858562815708005</v>
      </c>
    </row>
    <row r="159" spans="10:12" x14ac:dyDescent="0.2">
      <c r="J159" s="3">
        <v>44923</v>
      </c>
      <c r="K159" t="s">
        <v>61</v>
      </c>
      <c r="L159">
        <v>50.470560416174038</v>
      </c>
    </row>
    <row r="160" spans="10:12" x14ac:dyDescent="0.2">
      <c r="J160" s="3">
        <v>44923</v>
      </c>
      <c r="K160" t="s">
        <v>63</v>
      </c>
      <c r="L160">
        <v>59.246171967020047</v>
      </c>
    </row>
    <row r="161" spans="10:12" x14ac:dyDescent="0.2">
      <c r="J161" s="3">
        <v>44923</v>
      </c>
      <c r="K161" t="s">
        <v>65</v>
      </c>
      <c r="L161">
        <v>55.427052923122986</v>
      </c>
    </row>
    <row r="162" spans="10:12" x14ac:dyDescent="0.2">
      <c r="J162" s="3">
        <v>44923</v>
      </c>
      <c r="K162" t="s">
        <v>73</v>
      </c>
      <c r="L162">
        <v>62.320149298657512</v>
      </c>
    </row>
    <row r="163" spans="10:12" x14ac:dyDescent="0.2">
      <c r="J163" s="3">
        <v>44923</v>
      </c>
      <c r="K163" t="s">
        <v>75</v>
      </c>
      <c r="L163">
        <v>54.430249858909242</v>
      </c>
    </row>
    <row r="164" spans="10:12" x14ac:dyDescent="0.2">
      <c r="J164" s="3">
        <v>44923</v>
      </c>
      <c r="K164" t="s">
        <v>77</v>
      </c>
      <c r="L164">
        <v>55.196199190568365</v>
      </c>
    </row>
    <row r="165" spans="10:12" x14ac:dyDescent="0.2">
      <c r="J165" s="3">
        <v>44923</v>
      </c>
      <c r="K165" t="s">
        <v>79</v>
      </c>
      <c r="L165">
        <v>60.653400361361385</v>
      </c>
    </row>
    <row r="166" spans="10:12" x14ac:dyDescent="0.2">
      <c r="J166" s="3">
        <v>44923</v>
      </c>
      <c r="K166" t="s">
        <v>83</v>
      </c>
      <c r="L166">
        <v>52.483760030569357</v>
      </c>
    </row>
    <row r="167" spans="10:12" x14ac:dyDescent="0.2">
      <c r="J167" s="3">
        <v>44923</v>
      </c>
      <c r="K167" t="s">
        <v>85</v>
      </c>
      <c r="L167">
        <v>54.899948691636752</v>
      </c>
    </row>
    <row r="168" spans="10:12" x14ac:dyDescent="0.2">
      <c r="J168" s="3">
        <v>44923</v>
      </c>
      <c r="K168" t="s">
        <v>87</v>
      </c>
      <c r="L168">
        <v>89.024676850763811</v>
      </c>
    </row>
    <row r="169" spans="10:12" x14ac:dyDescent="0.2">
      <c r="J169" s="3">
        <v>44923</v>
      </c>
      <c r="K169" t="s">
        <v>91</v>
      </c>
      <c r="L169">
        <v>56.362103989281245</v>
      </c>
    </row>
    <row r="170" spans="10:12" x14ac:dyDescent="0.2">
      <c r="J170" s="3">
        <v>44923</v>
      </c>
      <c r="K170" t="s">
        <v>95</v>
      </c>
      <c r="L170">
        <v>63.535473642489102</v>
      </c>
    </row>
    <row r="171" spans="10:12" x14ac:dyDescent="0.2">
      <c r="J171" s="3">
        <v>44923</v>
      </c>
      <c r="K171" t="s">
        <v>101</v>
      </c>
      <c r="L171">
        <v>50.765236403388911</v>
      </c>
    </row>
    <row r="172" spans="10:12" x14ac:dyDescent="0.2">
      <c r="J172" s="3">
        <v>44923</v>
      </c>
      <c r="K172" t="s">
        <v>105</v>
      </c>
      <c r="L172">
        <v>51.628610178535709</v>
      </c>
    </row>
    <row r="173" spans="10:12" x14ac:dyDescent="0.2">
      <c r="J173" s="3">
        <v>44923</v>
      </c>
      <c r="K173" t="s">
        <v>107</v>
      </c>
      <c r="L173">
        <v>65.308268326299782</v>
      </c>
    </row>
    <row r="174" spans="10:12" x14ac:dyDescent="0.2">
      <c r="J174" s="3">
        <v>44923</v>
      </c>
      <c r="K174" t="s">
        <v>109</v>
      </c>
      <c r="L174">
        <v>60.431193966130628</v>
      </c>
    </row>
    <row r="175" spans="10:12" x14ac:dyDescent="0.2">
      <c r="J175" s="3">
        <v>44923</v>
      </c>
      <c r="K175" t="s">
        <v>113</v>
      </c>
      <c r="L175">
        <v>59.928340268146101</v>
      </c>
    </row>
    <row r="176" spans="10:12" x14ac:dyDescent="0.2">
      <c r="J176" s="3">
        <v>44923</v>
      </c>
      <c r="K176" t="s">
        <v>117</v>
      </c>
      <c r="L176">
        <v>42.317451367352703</v>
      </c>
    </row>
    <row r="177" spans="10:12" x14ac:dyDescent="0.2">
      <c r="J177" s="3">
        <v>44923</v>
      </c>
      <c r="K177" t="s">
        <v>119</v>
      </c>
      <c r="L177">
        <v>64.075543998905161</v>
      </c>
    </row>
    <row r="178" spans="10:12" x14ac:dyDescent="0.2">
      <c r="J178" s="3">
        <v>44923</v>
      </c>
      <c r="K178" t="s">
        <v>121</v>
      </c>
      <c r="L178">
        <v>57.220316476706863</v>
      </c>
    </row>
    <row r="179" spans="10:12" x14ac:dyDescent="0.2">
      <c r="J179" s="3">
        <v>44923</v>
      </c>
      <c r="K179" t="s">
        <v>123</v>
      </c>
      <c r="L179">
        <v>54.937501528827568</v>
      </c>
    </row>
    <row r="180" spans="10:12" x14ac:dyDescent="0.2">
      <c r="J180" s="3">
        <v>44923</v>
      </c>
      <c r="K180" t="s">
        <v>129</v>
      </c>
      <c r="L180">
        <v>37.081303670968708</v>
      </c>
    </row>
    <row r="181" spans="10:12" x14ac:dyDescent="0.2">
      <c r="J181" s="3">
        <v>44923</v>
      </c>
      <c r="K181" t="s">
        <v>131</v>
      </c>
      <c r="L181">
        <v>65.770481144343307</v>
      </c>
    </row>
    <row r="182" spans="10:12" x14ac:dyDescent="0.2">
      <c r="J182" s="3">
        <v>44923</v>
      </c>
      <c r="K182" t="s">
        <v>133</v>
      </c>
      <c r="L182">
        <v>56.801458618219705</v>
      </c>
    </row>
    <row r="183" spans="10:12" x14ac:dyDescent="0.2">
      <c r="J183" s="3">
        <v>44923</v>
      </c>
      <c r="K183" t="s">
        <v>135</v>
      </c>
      <c r="L183">
        <v>66.368724779797816</v>
      </c>
    </row>
    <row r="184" spans="10:12" x14ac:dyDescent="0.2">
      <c r="J184" s="3">
        <v>44923</v>
      </c>
      <c r="K184" t="s">
        <v>137</v>
      </c>
      <c r="L184">
        <v>55.118428219913973</v>
      </c>
    </row>
    <row r="185" spans="10:12" x14ac:dyDescent="0.2">
      <c r="J185" s="3">
        <v>44923</v>
      </c>
      <c r="K185" t="s">
        <v>139</v>
      </c>
      <c r="L185">
        <v>61.932262527822907</v>
      </c>
    </row>
    <row r="186" spans="10:12" x14ac:dyDescent="0.2">
      <c r="J186" s="3">
        <v>44923</v>
      </c>
      <c r="K186" t="s">
        <v>145</v>
      </c>
      <c r="L186">
        <v>55.016212460433877</v>
      </c>
    </row>
    <row r="187" spans="10:12" x14ac:dyDescent="0.2">
      <c r="J187" s="3">
        <v>44923</v>
      </c>
      <c r="K187" t="s">
        <v>147</v>
      </c>
      <c r="L187">
        <v>46.137846655791186</v>
      </c>
    </row>
    <row r="188" spans="10:12" x14ac:dyDescent="0.2">
      <c r="J188" s="3">
        <v>44923</v>
      </c>
      <c r="K188" t="s">
        <v>151</v>
      </c>
      <c r="L188">
        <v>62.835042516204666</v>
      </c>
    </row>
    <row r="189" spans="10:12" x14ac:dyDescent="0.2">
      <c r="J189" s="3">
        <v>44951</v>
      </c>
      <c r="K189" t="s">
        <v>8</v>
      </c>
      <c r="L189">
        <v>57.490074561828223</v>
      </c>
    </row>
    <row r="190" spans="10:12" x14ac:dyDescent="0.2">
      <c r="J190" s="3">
        <v>44951</v>
      </c>
      <c r="K190" t="s">
        <v>11</v>
      </c>
      <c r="L190">
        <v>73.064204155487602</v>
      </c>
    </row>
    <row r="191" spans="10:12" x14ac:dyDescent="0.2">
      <c r="J191" s="3">
        <v>44951</v>
      </c>
      <c r="K191" t="s">
        <v>13</v>
      </c>
      <c r="L191">
        <v>53.426387788743547</v>
      </c>
    </row>
    <row r="192" spans="10:12" x14ac:dyDescent="0.2">
      <c r="J192" s="3">
        <v>44951</v>
      </c>
      <c r="K192" t="s">
        <v>15</v>
      </c>
      <c r="L192">
        <v>80.049321824907523</v>
      </c>
    </row>
    <row r="193" spans="10:12" x14ac:dyDescent="0.2">
      <c r="J193" s="3">
        <v>44951</v>
      </c>
      <c r="K193" t="s">
        <v>19</v>
      </c>
      <c r="L193">
        <v>50.807238867612824</v>
      </c>
    </row>
    <row r="194" spans="10:12" x14ac:dyDescent="0.2">
      <c r="J194" s="3">
        <v>44951</v>
      </c>
      <c r="K194" t="s">
        <v>21</v>
      </c>
      <c r="L194">
        <v>56.172092460365498</v>
      </c>
    </row>
    <row r="195" spans="10:12" x14ac:dyDescent="0.2">
      <c r="J195" s="3">
        <v>44951</v>
      </c>
      <c r="K195" t="s">
        <v>27</v>
      </c>
      <c r="L195">
        <v>38.847052713580894</v>
      </c>
    </row>
    <row r="196" spans="10:12" x14ac:dyDescent="0.2">
      <c r="J196" s="3">
        <v>44951</v>
      </c>
      <c r="K196" t="s">
        <v>31</v>
      </c>
      <c r="L196">
        <v>60.224663315335441</v>
      </c>
    </row>
    <row r="197" spans="10:12" x14ac:dyDescent="0.2">
      <c r="J197" s="3">
        <v>44951</v>
      </c>
      <c r="K197" t="s">
        <v>35</v>
      </c>
      <c r="L197">
        <v>52.95091502975523</v>
      </c>
    </row>
    <row r="198" spans="10:12" x14ac:dyDescent="0.2">
      <c r="J198" s="3">
        <v>44951</v>
      </c>
      <c r="K198" t="s">
        <v>37</v>
      </c>
      <c r="L198">
        <v>75.201223973924016</v>
      </c>
    </row>
    <row r="199" spans="10:12" x14ac:dyDescent="0.2">
      <c r="J199" s="3">
        <v>44951</v>
      </c>
      <c r="K199" t="s">
        <v>41</v>
      </c>
      <c r="L199">
        <v>50.785651408450697</v>
      </c>
    </row>
    <row r="200" spans="10:12" x14ac:dyDescent="0.2">
      <c r="J200" s="3">
        <v>44951</v>
      </c>
      <c r="K200" t="s">
        <v>45</v>
      </c>
      <c r="L200">
        <v>52.830188679245289</v>
      </c>
    </row>
    <row r="201" spans="10:12" x14ac:dyDescent="0.2">
      <c r="J201" s="3">
        <v>44951</v>
      </c>
      <c r="K201" t="s">
        <v>49</v>
      </c>
      <c r="L201">
        <v>61.651596034426419</v>
      </c>
    </row>
    <row r="202" spans="10:12" x14ac:dyDescent="0.2">
      <c r="J202" s="3">
        <v>44951</v>
      </c>
      <c r="K202" t="s">
        <v>51</v>
      </c>
      <c r="L202">
        <v>56.388386152720571</v>
      </c>
    </row>
    <row r="203" spans="10:12" x14ac:dyDescent="0.2">
      <c r="J203" s="3">
        <v>44951</v>
      </c>
      <c r="K203" t="s">
        <v>55</v>
      </c>
      <c r="L203">
        <v>57.235250815017352</v>
      </c>
    </row>
    <row r="204" spans="10:12" x14ac:dyDescent="0.2">
      <c r="J204" s="3">
        <v>44951</v>
      </c>
      <c r="K204" t="s">
        <v>59</v>
      </c>
      <c r="L204">
        <v>64.070392700016299</v>
      </c>
    </row>
    <row r="205" spans="10:12" x14ac:dyDescent="0.2">
      <c r="J205" s="3">
        <v>44951</v>
      </c>
      <c r="K205" t="s">
        <v>61</v>
      </c>
      <c r="L205">
        <v>50.579333175691652</v>
      </c>
    </row>
    <row r="206" spans="10:12" x14ac:dyDescent="0.2">
      <c r="J206" s="3">
        <v>44951</v>
      </c>
      <c r="K206" t="s">
        <v>63</v>
      </c>
      <c r="L206">
        <v>59.334511189634888</v>
      </c>
    </row>
    <row r="207" spans="10:12" x14ac:dyDescent="0.2">
      <c r="J207" s="3">
        <v>44951</v>
      </c>
      <c r="K207" t="s">
        <v>65</v>
      </c>
      <c r="L207">
        <v>55.498166030391495</v>
      </c>
    </row>
    <row r="208" spans="10:12" x14ac:dyDescent="0.2">
      <c r="J208" s="3">
        <v>44951</v>
      </c>
      <c r="K208" t="s">
        <v>73</v>
      </c>
      <c r="L208">
        <v>62.434531334657756</v>
      </c>
    </row>
    <row r="209" spans="10:12" x14ac:dyDescent="0.2">
      <c r="J209" s="3">
        <v>44951</v>
      </c>
      <c r="K209" t="s">
        <v>75</v>
      </c>
      <c r="L209">
        <v>54.512339028269459</v>
      </c>
    </row>
    <row r="210" spans="10:12" x14ac:dyDescent="0.2">
      <c r="J210" s="3">
        <v>44951</v>
      </c>
      <c r="K210" t="s">
        <v>77</v>
      </c>
      <c r="L210">
        <v>55.252507478444485</v>
      </c>
    </row>
    <row r="211" spans="10:12" x14ac:dyDescent="0.2">
      <c r="J211" s="3">
        <v>44951</v>
      </c>
      <c r="K211" t="s">
        <v>79</v>
      </c>
      <c r="L211">
        <v>60.739438783662543</v>
      </c>
    </row>
    <row r="212" spans="10:12" x14ac:dyDescent="0.2">
      <c r="J212" s="3">
        <v>44951</v>
      </c>
      <c r="K212" t="s">
        <v>83</v>
      </c>
      <c r="L212">
        <v>52.562571646923963</v>
      </c>
    </row>
    <row r="213" spans="10:12" x14ac:dyDescent="0.2">
      <c r="J213" s="3">
        <v>44951</v>
      </c>
      <c r="K213" t="s">
        <v>85</v>
      </c>
      <c r="L213">
        <v>54.964084145715766</v>
      </c>
    </row>
    <row r="214" spans="10:12" x14ac:dyDescent="0.2">
      <c r="J214" s="3">
        <v>44951</v>
      </c>
      <c r="K214" t="s">
        <v>87</v>
      </c>
      <c r="L214">
        <v>89.212690951821386</v>
      </c>
    </row>
    <row r="215" spans="10:12" x14ac:dyDescent="0.2">
      <c r="J215" s="3">
        <v>44951</v>
      </c>
      <c r="K215" t="s">
        <v>91</v>
      </c>
      <c r="L215">
        <v>56.47880019017159</v>
      </c>
    </row>
    <row r="216" spans="10:12" x14ac:dyDescent="0.2">
      <c r="J216" s="3">
        <v>44951</v>
      </c>
      <c r="K216" t="s">
        <v>95</v>
      </c>
      <c r="L216">
        <v>63.596247853084954</v>
      </c>
    </row>
    <row r="217" spans="10:12" x14ac:dyDescent="0.2">
      <c r="J217" s="3">
        <v>44951</v>
      </c>
      <c r="K217" t="s">
        <v>101</v>
      </c>
      <c r="L217">
        <v>50.847226018037723</v>
      </c>
    </row>
    <row r="218" spans="10:12" x14ac:dyDescent="0.2">
      <c r="J218" s="3">
        <v>44951</v>
      </c>
      <c r="K218" t="s">
        <v>105</v>
      </c>
      <c r="L218">
        <v>51.704204371123033</v>
      </c>
    </row>
    <row r="219" spans="10:12" x14ac:dyDescent="0.2">
      <c r="J219" s="3">
        <v>44951</v>
      </c>
      <c r="K219" t="s">
        <v>107</v>
      </c>
      <c r="L219">
        <v>65.433309177714307</v>
      </c>
    </row>
    <row r="220" spans="10:12" x14ac:dyDescent="0.2">
      <c r="J220" s="3">
        <v>44951</v>
      </c>
      <c r="K220" t="s">
        <v>109</v>
      </c>
      <c r="L220">
        <v>60.495232673971813</v>
      </c>
    </row>
    <row r="221" spans="10:12" x14ac:dyDescent="0.2">
      <c r="J221" s="3">
        <v>44951</v>
      </c>
      <c r="K221" t="s">
        <v>113</v>
      </c>
      <c r="L221">
        <v>60.026583448913556</v>
      </c>
    </row>
    <row r="222" spans="10:12" x14ac:dyDescent="0.2">
      <c r="J222" s="3">
        <v>44951</v>
      </c>
      <c r="K222" t="s">
        <v>117</v>
      </c>
      <c r="L222">
        <v>42.387933464899923</v>
      </c>
    </row>
    <row r="223" spans="10:12" x14ac:dyDescent="0.2">
      <c r="J223" s="3">
        <v>44951</v>
      </c>
      <c r="K223" t="s">
        <v>119</v>
      </c>
      <c r="L223">
        <v>64.157657041193374</v>
      </c>
    </row>
    <row r="224" spans="10:12" x14ac:dyDescent="0.2">
      <c r="J224" s="3">
        <v>44951</v>
      </c>
      <c r="K224" t="s">
        <v>121</v>
      </c>
      <c r="L224">
        <v>57.270111762753118</v>
      </c>
    </row>
    <row r="225" spans="10:12" x14ac:dyDescent="0.2">
      <c r="J225" s="3">
        <v>44951</v>
      </c>
      <c r="K225" t="s">
        <v>123</v>
      </c>
      <c r="L225">
        <v>55.015777500550371</v>
      </c>
    </row>
    <row r="226" spans="10:12" x14ac:dyDescent="0.2">
      <c r="J226" s="3">
        <v>44951</v>
      </c>
      <c r="K226" t="s">
        <v>129</v>
      </c>
      <c r="L226">
        <v>37.116456586149745</v>
      </c>
    </row>
    <row r="227" spans="10:12" x14ac:dyDescent="0.2">
      <c r="J227" s="3">
        <v>44951</v>
      </c>
      <c r="K227" t="s">
        <v>131</v>
      </c>
      <c r="L227">
        <v>65.923276983094937</v>
      </c>
    </row>
    <row r="228" spans="10:12" x14ac:dyDescent="0.2">
      <c r="J228" s="3">
        <v>44951</v>
      </c>
      <c r="K228" t="s">
        <v>133</v>
      </c>
      <c r="L228">
        <v>56.850296281825877</v>
      </c>
    </row>
    <row r="229" spans="10:12" x14ac:dyDescent="0.2">
      <c r="J229" s="3">
        <v>44951</v>
      </c>
      <c r="K229" t="s">
        <v>135</v>
      </c>
      <c r="L229">
        <v>66.438148132077941</v>
      </c>
    </row>
    <row r="230" spans="10:12" x14ac:dyDescent="0.2">
      <c r="J230" s="3">
        <v>44951</v>
      </c>
      <c r="K230" t="s">
        <v>137</v>
      </c>
      <c r="L230">
        <v>55.252728263115387</v>
      </c>
    </row>
    <row r="231" spans="10:12" x14ac:dyDescent="0.2">
      <c r="J231" s="3">
        <v>44951</v>
      </c>
      <c r="K231" t="s">
        <v>139</v>
      </c>
      <c r="L231">
        <v>61.992420140768829</v>
      </c>
    </row>
    <row r="232" spans="10:12" x14ac:dyDescent="0.2">
      <c r="J232" s="3">
        <v>44951</v>
      </c>
      <c r="K232" t="s">
        <v>145</v>
      </c>
      <c r="L232">
        <v>55.104994981857487</v>
      </c>
    </row>
    <row r="233" spans="10:12" x14ac:dyDescent="0.2">
      <c r="J233" s="3">
        <v>44951</v>
      </c>
      <c r="K233" t="s">
        <v>147</v>
      </c>
      <c r="L233">
        <v>46.182707993474708</v>
      </c>
    </row>
    <row r="234" spans="10:12" x14ac:dyDescent="0.2">
      <c r="J234" s="3">
        <v>44951</v>
      </c>
      <c r="K234" t="s">
        <v>151</v>
      </c>
      <c r="L234">
        <v>62.934763566779409</v>
      </c>
    </row>
    <row r="235" spans="10:12" x14ac:dyDescent="0.2">
      <c r="J235" s="3">
        <v>44979</v>
      </c>
      <c r="K235" t="s">
        <v>8</v>
      </c>
      <c r="L235">
        <v>57.562699719182731</v>
      </c>
    </row>
    <row r="236" spans="10:12" x14ac:dyDescent="0.2">
      <c r="J236" s="3">
        <v>44979</v>
      </c>
      <c r="K236" t="s">
        <v>11</v>
      </c>
      <c r="L236">
        <v>73.220190927809313</v>
      </c>
    </row>
    <row r="237" spans="10:12" x14ac:dyDescent="0.2">
      <c r="J237" s="3">
        <v>44979</v>
      </c>
      <c r="K237" t="s">
        <v>13</v>
      </c>
      <c r="L237">
        <v>53.48847166620282</v>
      </c>
    </row>
    <row r="238" spans="10:12" x14ac:dyDescent="0.2">
      <c r="J238" s="3">
        <v>44979</v>
      </c>
      <c r="K238" t="s">
        <v>15</v>
      </c>
      <c r="L238">
        <v>80.104808877928491</v>
      </c>
    </row>
    <row r="239" spans="10:12" x14ac:dyDescent="0.2">
      <c r="J239" s="3">
        <v>44979</v>
      </c>
      <c r="K239" t="s">
        <v>19</v>
      </c>
      <c r="L239">
        <v>50.882330855297738</v>
      </c>
    </row>
    <row r="240" spans="10:12" x14ac:dyDescent="0.2">
      <c r="J240" s="3">
        <v>44979</v>
      </c>
      <c r="K240" t="s">
        <v>21</v>
      </c>
      <c r="L240">
        <v>56.232603170761237</v>
      </c>
    </row>
    <row r="241" spans="10:12" x14ac:dyDescent="0.2">
      <c r="J241" s="3">
        <v>44979</v>
      </c>
      <c r="K241" t="s">
        <v>27</v>
      </c>
      <c r="L241">
        <v>38.898987276032202</v>
      </c>
    </row>
    <row r="242" spans="10:12" x14ac:dyDescent="0.2">
      <c r="J242" s="3">
        <v>44979</v>
      </c>
      <c r="K242" t="s">
        <v>31</v>
      </c>
      <c r="L242">
        <v>60.237075653199277</v>
      </c>
    </row>
    <row r="243" spans="10:12" x14ac:dyDescent="0.2">
      <c r="J243" s="3">
        <v>44979</v>
      </c>
      <c r="K243" t="s">
        <v>35</v>
      </c>
      <c r="L243">
        <v>53.019150744999763</v>
      </c>
    </row>
    <row r="244" spans="10:12" x14ac:dyDescent="0.2">
      <c r="J244" s="3">
        <v>44979</v>
      </c>
      <c r="K244" t="s">
        <v>37</v>
      </c>
      <c r="L244">
        <v>75.291026408567802</v>
      </c>
    </row>
    <row r="245" spans="10:12" x14ac:dyDescent="0.2">
      <c r="J245" s="3">
        <v>44979</v>
      </c>
      <c r="K245" t="s">
        <v>41</v>
      </c>
      <c r="L245">
        <v>50.838468309859145</v>
      </c>
    </row>
    <row r="246" spans="10:12" x14ac:dyDescent="0.2">
      <c r="J246" s="3">
        <v>44979</v>
      </c>
      <c r="K246" t="s">
        <v>45</v>
      </c>
      <c r="L246">
        <v>52.87406757349715</v>
      </c>
    </row>
    <row r="247" spans="10:12" x14ac:dyDescent="0.2">
      <c r="J247" s="3">
        <v>44979</v>
      </c>
      <c r="K247" t="s">
        <v>49</v>
      </c>
      <c r="L247">
        <v>61.695173766205478</v>
      </c>
    </row>
    <row r="248" spans="10:12" x14ac:dyDescent="0.2">
      <c r="J248" s="3">
        <v>44979</v>
      </c>
      <c r="K248" t="s">
        <v>51</v>
      </c>
      <c r="L248">
        <v>56.440371211829508</v>
      </c>
    </row>
    <row r="249" spans="10:12" x14ac:dyDescent="0.2">
      <c r="J249" s="3">
        <v>44979</v>
      </c>
      <c r="K249" t="s">
        <v>55</v>
      </c>
      <c r="L249">
        <v>57.287832579661377</v>
      </c>
    </row>
    <row r="250" spans="10:12" x14ac:dyDescent="0.2">
      <c r="J250" s="3">
        <v>44979</v>
      </c>
      <c r="K250" t="s">
        <v>59</v>
      </c>
      <c r="L250">
        <v>64.168160338927819</v>
      </c>
    </row>
    <row r="251" spans="10:12" x14ac:dyDescent="0.2">
      <c r="J251" s="3">
        <v>44979</v>
      </c>
      <c r="K251" t="s">
        <v>61</v>
      </c>
      <c r="L251">
        <v>50.631354930243553</v>
      </c>
    </row>
    <row r="252" spans="10:12" x14ac:dyDescent="0.2">
      <c r="J252" s="3">
        <v>44979</v>
      </c>
      <c r="K252" t="s">
        <v>63</v>
      </c>
      <c r="L252">
        <v>59.392226148409918</v>
      </c>
    </row>
    <row r="253" spans="10:12" x14ac:dyDescent="0.2">
      <c r="J253" s="3">
        <v>44979</v>
      </c>
      <c r="K253" t="s">
        <v>65</v>
      </c>
      <c r="L253">
        <v>55.539336776704843</v>
      </c>
    </row>
    <row r="254" spans="10:12" x14ac:dyDescent="0.2">
      <c r="J254" s="3">
        <v>44979</v>
      </c>
      <c r="K254" t="s">
        <v>73</v>
      </c>
      <c r="L254">
        <v>62.500752513394737</v>
      </c>
    </row>
    <row r="255" spans="10:12" x14ac:dyDescent="0.2">
      <c r="J255" s="3">
        <v>44979</v>
      </c>
      <c r="K255" t="s">
        <v>75</v>
      </c>
      <c r="L255">
        <v>54.537991893694524</v>
      </c>
    </row>
    <row r="256" spans="10:12" x14ac:dyDescent="0.2">
      <c r="J256" s="3">
        <v>44979</v>
      </c>
      <c r="K256" t="s">
        <v>77</v>
      </c>
      <c r="L256">
        <v>55.270103818405772</v>
      </c>
    </row>
    <row r="257" spans="10:12" x14ac:dyDescent="0.2">
      <c r="J257" s="3">
        <v>44979</v>
      </c>
      <c r="K257" t="s">
        <v>79</v>
      </c>
      <c r="L257">
        <v>60.789832716724653</v>
      </c>
    </row>
    <row r="258" spans="10:12" x14ac:dyDescent="0.2">
      <c r="J258" s="3">
        <v>44979</v>
      </c>
      <c r="K258" t="s">
        <v>83</v>
      </c>
      <c r="L258">
        <v>52.622277416889574</v>
      </c>
    </row>
    <row r="259" spans="10:12" x14ac:dyDescent="0.2">
      <c r="J259" s="3">
        <v>44979</v>
      </c>
      <c r="K259" t="s">
        <v>85</v>
      </c>
      <c r="L259">
        <v>54.996151872755277</v>
      </c>
    </row>
    <row r="260" spans="10:12" x14ac:dyDescent="0.2">
      <c r="J260" s="3">
        <v>44979</v>
      </c>
      <c r="K260" t="s">
        <v>87</v>
      </c>
      <c r="L260">
        <v>89.212690951821386</v>
      </c>
    </row>
    <row r="261" spans="10:12" x14ac:dyDescent="0.2">
      <c r="J261" s="3">
        <v>44979</v>
      </c>
      <c r="K261" t="s">
        <v>91</v>
      </c>
      <c r="L261">
        <v>56.599818472576395</v>
      </c>
    </row>
    <row r="262" spans="10:12" x14ac:dyDescent="0.2">
      <c r="J262" s="3">
        <v>44979</v>
      </c>
      <c r="K262" t="s">
        <v>95</v>
      </c>
      <c r="L262">
        <v>63.651737349715951</v>
      </c>
    </row>
    <row r="263" spans="10:12" x14ac:dyDescent="0.2">
      <c r="J263" s="3">
        <v>44979</v>
      </c>
      <c r="K263" t="s">
        <v>101</v>
      </c>
      <c r="L263">
        <v>50.888220825362126</v>
      </c>
    </row>
    <row r="264" spans="10:12" x14ac:dyDescent="0.2">
      <c r="J264" s="3">
        <v>44979</v>
      </c>
      <c r="K264" t="s">
        <v>105</v>
      </c>
      <c r="L264">
        <v>51.744224826022204</v>
      </c>
    </row>
    <row r="265" spans="10:12" x14ac:dyDescent="0.2">
      <c r="J265" s="3">
        <v>44979</v>
      </c>
      <c r="K265" t="s">
        <v>107</v>
      </c>
      <c r="L265">
        <v>65.507196953550164</v>
      </c>
    </row>
    <row r="266" spans="10:12" x14ac:dyDescent="0.2">
      <c r="J266" s="3">
        <v>44979</v>
      </c>
      <c r="K266" t="s">
        <v>109</v>
      </c>
      <c r="L266">
        <v>60.509463497936522</v>
      </c>
    </row>
    <row r="267" spans="10:12" x14ac:dyDescent="0.2">
      <c r="J267" s="3">
        <v>44979</v>
      </c>
      <c r="K267" t="s">
        <v>113</v>
      </c>
      <c r="L267">
        <v>60.084373555247353</v>
      </c>
    </row>
    <row r="268" spans="10:12" x14ac:dyDescent="0.2">
      <c r="J268" s="3">
        <v>44979</v>
      </c>
      <c r="K268" t="s">
        <v>117</v>
      </c>
      <c r="L268">
        <v>42.444319142937701</v>
      </c>
    </row>
    <row r="269" spans="10:12" x14ac:dyDescent="0.2">
      <c r="J269" s="3">
        <v>44979</v>
      </c>
      <c r="K269" t="s">
        <v>119</v>
      </c>
      <c r="L269">
        <v>64.201754786125932</v>
      </c>
    </row>
    <row r="270" spans="10:12" x14ac:dyDescent="0.2">
      <c r="J270" s="3">
        <v>44979</v>
      </c>
      <c r="K270" t="s">
        <v>121</v>
      </c>
      <c r="L270">
        <v>57.325439858360063</v>
      </c>
    </row>
    <row r="271" spans="10:12" x14ac:dyDescent="0.2">
      <c r="J271" s="3">
        <v>44979</v>
      </c>
      <c r="K271" t="s">
        <v>123</v>
      </c>
      <c r="L271">
        <v>55.054915486411772</v>
      </c>
    </row>
    <row r="272" spans="10:12" x14ac:dyDescent="0.2">
      <c r="J272" s="3">
        <v>44979</v>
      </c>
      <c r="K272" t="s">
        <v>129</v>
      </c>
      <c r="L272">
        <v>37.146587656304924</v>
      </c>
    </row>
    <row r="273" spans="10:12" x14ac:dyDescent="0.2">
      <c r="J273" s="3">
        <v>44979</v>
      </c>
      <c r="K273" t="s">
        <v>131</v>
      </c>
      <c r="L273">
        <v>66.037061118335515</v>
      </c>
    </row>
    <row r="274" spans="10:12" x14ac:dyDescent="0.2">
      <c r="J274" s="3">
        <v>44979</v>
      </c>
      <c r="K274" t="s">
        <v>133</v>
      </c>
      <c r="L274">
        <v>56.918669010874517</v>
      </c>
    </row>
    <row r="275" spans="10:12" x14ac:dyDescent="0.2">
      <c r="J275" s="3">
        <v>44979</v>
      </c>
      <c r="K275" t="s">
        <v>135</v>
      </c>
      <c r="L275">
        <v>66.468520848700493</v>
      </c>
    </row>
    <row r="276" spans="10:12" x14ac:dyDescent="0.2">
      <c r="J276" s="3">
        <v>44979</v>
      </c>
      <c r="K276" t="s">
        <v>137</v>
      </c>
      <c r="L276">
        <v>55.318469543004191</v>
      </c>
    </row>
    <row r="277" spans="10:12" x14ac:dyDescent="0.2">
      <c r="J277" s="3">
        <v>44979</v>
      </c>
      <c r="K277" t="s">
        <v>139</v>
      </c>
      <c r="L277">
        <v>62.04054623112556</v>
      </c>
    </row>
    <row r="278" spans="10:12" x14ac:dyDescent="0.2">
      <c r="J278" s="3">
        <v>44979</v>
      </c>
      <c r="K278" t="s">
        <v>145</v>
      </c>
      <c r="L278">
        <v>55.180267119586198</v>
      </c>
    </row>
    <row r="279" spans="10:12" x14ac:dyDescent="0.2">
      <c r="J279" s="3">
        <v>44979</v>
      </c>
      <c r="K279" t="s">
        <v>147</v>
      </c>
      <c r="L279">
        <v>46.207177814029357</v>
      </c>
    </row>
    <row r="280" spans="10:12" x14ac:dyDescent="0.2">
      <c r="J280" s="3">
        <v>44979</v>
      </c>
      <c r="K280" t="s">
        <v>151</v>
      </c>
      <c r="L280">
        <v>63.00753298206368</v>
      </c>
    </row>
    <row r="281" spans="10:12" x14ac:dyDescent="0.2">
      <c r="J281" s="3">
        <v>44993</v>
      </c>
      <c r="K281" t="s">
        <v>8</v>
      </c>
      <c r="L281">
        <v>57.577224750653635</v>
      </c>
    </row>
    <row r="282" spans="10:12" x14ac:dyDescent="0.2">
      <c r="J282" s="3">
        <v>44993</v>
      </c>
      <c r="K282" t="s">
        <v>11</v>
      </c>
      <c r="L282">
        <v>73.263867224059396</v>
      </c>
    </row>
    <row r="283" spans="10:12" x14ac:dyDescent="0.2">
      <c r="J283" s="3">
        <v>44993</v>
      </c>
      <c r="K283" t="s">
        <v>13</v>
      </c>
      <c r="L283">
        <v>53.503457429727469</v>
      </c>
    </row>
    <row r="284" spans="10:12" x14ac:dyDescent="0.2">
      <c r="J284" s="3">
        <v>44993</v>
      </c>
      <c r="K284" t="s">
        <v>15</v>
      </c>
      <c r="L284">
        <v>80.172626387176336</v>
      </c>
    </row>
    <row r="285" spans="10:12" x14ac:dyDescent="0.2">
      <c r="J285" s="3">
        <v>44993</v>
      </c>
      <c r="K285" t="s">
        <v>19</v>
      </c>
      <c r="L285">
        <v>50.897349252834722</v>
      </c>
    </row>
    <row r="286" spans="10:12" x14ac:dyDescent="0.2">
      <c r="J286" s="3">
        <v>44993</v>
      </c>
      <c r="K286" t="s">
        <v>21</v>
      </c>
      <c r="L286">
        <v>56.244705312840388</v>
      </c>
    </row>
    <row r="287" spans="10:12" x14ac:dyDescent="0.2">
      <c r="J287" s="3">
        <v>44993</v>
      </c>
      <c r="K287" t="s">
        <v>27</v>
      </c>
      <c r="L287">
        <v>38.922069303788341</v>
      </c>
    </row>
    <row r="288" spans="10:12" x14ac:dyDescent="0.2">
      <c r="J288" s="3">
        <v>44993</v>
      </c>
      <c r="K288" t="s">
        <v>31</v>
      </c>
      <c r="L288">
        <v>60.274312666790784</v>
      </c>
    </row>
    <row r="289" spans="10:12" x14ac:dyDescent="0.2">
      <c r="J289" s="3">
        <v>44993</v>
      </c>
      <c r="K289" t="s">
        <v>35</v>
      </c>
      <c r="L289">
        <v>53.044878965501802</v>
      </c>
    </row>
    <row r="290" spans="10:12" x14ac:dyDescent="0.2">
      <c r="J290" s="3">
        <v>44993</v>
      </c>
      <c r="K290" t="s">
        <v>37</v>
      </c>
      <c r="L290">
        <v>75.31763453735114</v>
      </c>
    </row>
    <row r="291" spans="10:12" x14ac:dyDescent="0.2">
      <c r="J291" s="3">
        <v>44993</v>
      </c>
      <c r="K291" t="s">
        <v>41</v>
      </c>
      <c r="L291">
        <v>50.864876760563369</v>
      </c>
    </row>
    <row r="292" spans="10:12" x14ac:dyDescent="0.2">
      <c r="J292" s="3">
        <v>44993</v>
      </c>
      <c r="K292" t="s">
        <v>45</v>
      </c>
      <c r="L292">
        <v>52.939885914874949</v>
      </c>
    </row>
    <row r="293" spans="10:12" x14ac:dyDescent="0.2">
      <c r="J293" s="3">
        <v>44993</v>
      </c>
      <c r="K293" t="s">
        <v>49</v>
      </c>
      <c r="L293">
        <v>61.716962632095012</v>
      </c>
    </row>
    <row r="294" spans="10:12" x14ac:dyDescent="0.2">
      <c r="J294" s="3">
        <v>44993</v>
      </c>
      <c r="K294" t="s">
        <v>51</v>
      </c>
      <c r="L294">
        <v>56.475027917902132</v>
      </c>
    </row>
    <row r="295" spans="10:12" x14ac:dyDescent="0.2">
      <c r="J295" s="3">
        <v>44993</v>
      </c>
      <c r="K295" t="s">
        <v>55</v>
      </c>
      <c r="L295">
        <v>57.335156167840999</v>
      </c>
    </row>
    <row r="296" spans="10:12" x14ac:dyDescent="0.2">
      <c r="J296" s="3">
        <v>44993</v>
      </c>
      <c r="K296" t="s">
        <v>59</v>
      </c>
      <c r="L296">
        <v>64.168160338927819</v>
      </c>
    </row>
    <row r="297" spans="10:12" x14ac:dyDescent="0.2">
      <c r="J297" s="3">
        <v>44993</v>
      </c>
      <c r="K297" t="s">
        <v>61</v>
      </c>
      <c r="L297">
        <v>50.655001182312603</v>
      </c>
    </row>
    <row r="298" spans="10:12" x14ac:dyDescent="0.2">
      <c r="J298" s="3">
        <v>44993</v>
      </c>
      <c r="K298" t="s">
        <v>63</v>
      </c>
      <c r="L298">
        <v>59.415783274440543</v>
      </c>
    </row>
    <row r="299" spans="10:12" x14ac:dyDescent="0.2">
      <c r="J299" s="3">
        <v>44993</v>
      </c>
      <c r="K299" t="s">
        <v>65</v>
      </c>
      <c r="L299">
        <v>55.554307957182424</v>
      </c>
    </row>
    <row r="300" spans="10:12" x14ac:dyDescent="0.2">
      <c r="J300" s="3">
        <v>44993</v>
      </c>
      <c r="K300" t="s">
        <v>73</v>
      </c>
      <c r="L300">
        <v>62.512792727710554</v>
      </c>
    </row>
    <row r="301" spans="10:12" x14ac:dyDescent="0.2">
      <c r="J301" s="3">
        <v>44993</v>
      </c>
      <c r="K301" t="s">
        <v>75</v>
      </c>
      <c r="L301">
        <v>54.558514186034579</v>
      </c>
    </row>
    <row r="302" spans="10:12" x14ac:dyDescent="0.2">
      <c r="J302" s="3">
        <v>44993</v>
      </c>
      <c r="K302" t="s">
        <v>77</v>
      </c>
      <c r="L302">
        <v>55.280661622382546</v>
      </c>
    </row>
    <row r="303" spans="10:12" x14ac:dyDescent="0.2">
      <c r="J303" s="3">
        <v>44993</v>
      </c>
      <c r="K303" t="s">
        <v>79</v>
      </c>
      <c r="L303">
        <v>60.807040401184885</v>
      </c>
    </row>
    <row r="304" spans="10:12" x14ac:dyDescent="0.2">
      <c r="J304" s="3">
        <v>44993</v>
      </c>
      <c r="K304" t="s">
        <v>83</v>
      </c>
      <c r="L304">
        <v>52.643771494077193</v>
      </c>
    </row>
    <row r="305" spans="10:12" x14ac:dyDescent="0.2">
      <c r="J305" s="3">
        <v>44993</v>
      </c>
      <c r="K305" t="s">
        <v>85</v>
      </c>
      <c r="L305">
        <v>55.015392508978984</v>
      </c>
    </row>
    <row r="306" spans="10:12" x14ac:dyDescent="0.2">
      <c r="J306" s="3">
        <v>44993</v>
      </c>
      <c r="K306" t="s">
        <v>87</v>
      </c>
      <c r="L306">
        <v>89.23619271445358</v>
      </c>
    </row>
    <row r="307" spans="10:12" x14ac:dyDescent="0.2">
      <c r="J307" s="3">
        <v>44993</v>
      </c>
      <c r="K307" t="s">
        <v>91</v>
      </c>
      <c r="L307">
        <v>56.636556165449285</v>
      </c>
    </row>
    <row r="308" spans="10:12" x14ac:dyDescent="0.2">
      <c r="J308" s="3">
        <v>44993</v>
      </c>
      <c r="K308" t="s">
        <v>95</v>
      </c>
      <c r="L308">
        <v>63.667591491610523</v>
      </c>
    </row>
    <row r="309" spans="10:12" x14ac:dyDescent="0.2">
      <c r="J309" s="3">
        <v>44993</v>
      </c>
      <c r="K309" t="s">
        <v>101</v>
      </c>
      <c r="L309">
        <v>50.91555069691173</v>
      </c>
    </row>
    <row r="310" spans="10:12" x14ac:dyDescent="0.2">
      <c r="J310" s="3">
        <v>44993</v>
      </c>
      <c r="K310" t="s">
        <v>105</v>
      </c>
      <c r="L310">
        <v>51.757564977655264</v>
      </c>
    </row>
    <row r="311" spans="10:12" x14ac:dyDescent="0.2">
      <c r="J311" s="3">
        <v>44993</v>
      </c>
      <c r="K311" t="s">
        <v>107</v>
      </c>
      <c r="L311">
        <v>65.545561760234165</v>
      </c>
    </row>
    <row r="312" spans="10:12" x14ac:dyDescent="0.2">
      <c r="J312" s="3">
        <v>44993</v>
      </c>
      <c r="K312" t="s">
        <v>109</v>
      </c>
      <c r="L312">
        <v>60.516578909918877</v>
      </c>
    </row>
    <row r="313" spans="10:12" x14ac:dyDescent="0.2">
      <c r="J313" s="3">
        <v>44993</v>
      </c>
      <c r="K313" t="s">
        <v>113</v>
      </c>
      <c r="L313">
        <v>60.107489597780869</v>
      </c>
    </row>
    <row r="314" spans="10:12" x14ac:dyDescent="0.2">
      <c r="J314" s="3">
        <v>44993</v>
      </c>
      <c r="K314" t="s">
        <v>117</v>
      </c>
      <c r="L314">
        <v>42.458415562447144</v>
      </c>
    </row>
    <row r="315" spans="10:12" x14ac:dyDescent="0.2">
      <c r="J315" s="3">
        <v>44993</v>
      </c>
      <c r="K315" t="s">
        <v>119</v>
      </c>
      <c r="L315">
        <v>64.227605188327772</v>
      </c>
    </row>
    <row r="316" spans="10:12" x14ac:dyDescent="0.2">
      <c r="J316" s="3">
        <v>44993</v>
      </c>
      <c r="K316" t="s">
        <v>121</v>
      </c>
      <c r="L316">
        <v>57.347571096602842</v>
      </c>
    </row>
    <row r="317" spans="10:12" x14ac:dyDescent="0.2">
      <c r="J317" s="3">
        <v>44993</v>
      </c>
      <c r="K317" t="s">
        <v>123</v>
      </c>
      <c r="L317">
        <v>55.072038355226134</v>
      </c>
    </row>
    <row r="318" spans="10:12" x14ac:dyDescent="0.2">
      <c r="J318" s="3">
        <v>44993</v>
      </c>
      <c r="K318" t="s">
        <v>129</v>
      </c>
      <c r="L318">
        <v>37.156631346356647</v>
      </c>
    </row>
    <row r="319" spans="10:12" x14ac:dyDescent="0.2">
      <c r="J319" s="3">
        <v>44993</v>
      </c>
      <c r="K319" t="s">
        <v>131</v>
      </c>
      <c r="L319">
        <v>66.076072821846566</v>
      </c>
    </row>
    <row r="320" spans="10:12" x14ac:dyDescent="0.2">
      <c r="J320" s="3">
        <v>44993</v>
      </c>
      <c r="K320" t="s">
        <v>133</v>
      </c>
      <c r="L320">
        <v>56.94797160903822</v>
      </c>
    </row>
    <row r="321" spans="10:12" x14ac:dyDescent="0.2">
      <c r="J321" s="3">
        <v>44993</v>
      </c>
      <c r="K321" t="s">
        <v>135</v>
      </c>
      <c r="L321">
        <v>66.477198767735501</v>
      </c>
    </row>
    <row r="322" spans="10:12" x14ac:dyDescent="0.2">
      <c r="J322" s="3">
        <v>44993</v>
      </c>
      <c r="K322" t="s">
        <v>137</v>
      </c>
      <c r="L322">
        <v>55.337252765829561</v>
      </c>
    </row>
    <row r="323" spans="10:12" x14ac:dyDescent="0.2">
      <c r="J323" s="3">
        <v>44993</v>
      </c>
      <c r="K323" t="s">
        <v>139</v>
      </c>
      <c r="L323">
        <v>62.052577753714743</v>
      </c>
    </row>
    <row r="324" spans="10:12" x14ac:dyDescent="0.2">
      <c r="J324" s="3">
        <v>44993</v>
      </c>
      <c r="K324" t="s">
        <v>145</v>
      </c>
      <c r="L324">
        <v>55.199567667721766</v>
      </c>
    </row>
    <row r="325" spans="10:12" x14ac:dyDescent="0.2">
      <c r="J325" s="3">
        <v>44993</v>
      </c>
      <c r="K325" t="s">
        <v>147</v>
      </c>
      <c r="L325">
        <v>46.219412724306679</v>
      </c>
    </row>
    <row r="326" spans="10:12" x14ac:dyDescent="0.2">
      <c r="J326" s="3">
        <v>44993</v>
      </c>
      <c r="K326" t="s">
        <v>151</v>
      </c>
      <c r="L326">
        <v>63.03852736264772</v>
      </c>
    </row>
    <row r="327" spans="10:12" x14ac:dyDescent="0.2">
      <c r="J327" s="3"/>
    </row>
    <row r="328" spans="10:12" x14ac:dyDescent="0.2">
      <c r="J328" s="3"/>
    </row>
    <row r="329" spans="10:12" x14ac:dyDescent="0.2">
      <c r="J329" s="3"/>
    </row>
    <row r="330" spans="10:12" x14ac:dyDescent="0.2">
      <c r="J330" s="3"/>
    </row>
    <row r="331" spans="10:12" x14ac:dyDescent="0.2">
      <c r="J331" s="3"/>
    </row>
    <row r="332" spans="10:12" x14ac:dyDescent="0.2">
      <c r="J332" s="3"/>
    </row>
    <row r="333" spans="10:12" x14ac:dyDescent="0.2">
      <c r="J333" s="3"/>
    </row>
    <row r="334" spans="10:12" x14ac:dyDescent="0.2">
      <c r="J334" s="3"/>
    </row>
    <row r="335" spans="10:12" x14ac:dyDescent="0.2">
      <c r="J335" s="3"/>
    </row>
    <row r="336" spans="10:12" x14ac:dyDescent="0.2">
      <c r="J336" s="3"/>
    </row>
    <row r="337" spans="10:10" x14ac:dyDescent="0.2">
      <c r="J337" s="3"/>
    </row>
    <row r="338" spans="10:10" x14ac:dyDescent="0.2">
      <c r="J338" s="3"/>
    </row>
    <row r="339" spans="10:10" x14ac:dyDescent="0.2">
      <c r="J339" s="3"/>
    </row>
    <row r="340" spans="10:10" x14ac:dyDescent="0.2">
      <c r="J340" s="3"/>
    </row>
    <row r="341" spans="10:10" x14ac:dyDescent="0.2">
      <c r="J341" s="3"/>
    </row>
    <row r="342" spans="10:10" x14ac:dyDescent="0.2">
      <c r="J342" s="3"/>
    </row>
    <row r="343" spans="10:10" x14ac:dyDescent="0.2">
      <c r="J343" s="3"/>
    </row>
    <row r="344" spans="10:10" x14ac:dyDescent="0.2">
      <c r="J344" s="3"/>
    </row>
    <row r="345" spans="10:10" x14ac:dyDescent="0.2">
      <c r="J345" s="3"/>
    </row>
    <row r="346" spans="10:10" x14ac:dyDescent="0.2">
      <c r="J346" s="3"/>
    </row>
    <row r="347" spans="10:10" x14ac:dyDescent="0.2">
      <c r="J347" s="3"/>
    </row>
    <row r="348" spans="10:10" x14ac:dyDescent="0.2">
      <c r="J348" s="3"/>
    </row>
    <row r="349" spans="10:10" x14ac:dyDescent="0.2">
      <c r="J349" s="3"/>
    </row>
    <row r="350" spans="10:10" x14ac:dyDescent="0.2">
      <c r="J350" s="3"/>
    </row>
    <row r="351" spans="10:10" x14ac:dyDescent="0.2">
      <c r="J351" s="3"/>
    </row>
    <row r="352" spans="10:10" x14ac:dyDescent="0.2">
      <c r="J352" s="3"/>
    </row>
    <row r="353" spans="10:10" x14ac:dyDescent="0.2">
      <c r="J353" s="3"/>
    </row>
    <row r="354" spans="10:10" x14ac:dyDescent="0.2">
      <c r="J354" s="3"/>
    </row>
    <row r="355" spans="10:10" x14ac:dyDescent="0.2">
      <c r="J355" s="3"/>
    </row>
    <row r="356" spans="10:10" x14ac:dyDescent="0.2">
      <c r="J356" s="3"/>
    </row>
    <row r="357" spans="10:10" x14ac:dyDescent="0.2">
      <c r="J357" s="3"/>
    </row>
    <row r="358" spans="10:10" x14ac:dyDescent="0.2">
      <c r="J358" s="3"/>
    </row>
    <row r="359" spans="10:10" x14ac:dyDescent="0.2">
      <c r="J359" s="3"/>
    </row>
    <row r="360" spans="10:10" x14ac:dyDescent="0.2">
      <c r="J360" s="3"/>
    </row>
    <row r="361" spans="10:10" x14ac:dyDescent="0.2">
      <c r="J361" s="3"/>
    </row>
    <row r="362" spans="10:10" x14ac:dyDescent="0.2">
      <c r="J362" s="3"/>
    </row>
    <row r="363" spans="10:10" x14ac:dyDescent="0.2">
      <c r="J363" s="3"/>
    </row>
    <row r="364" spans="10:10" x14ac:dyDescent="0.2">
      <c r="J364" s="3"/>
    </row>
    <row r="365" spans="10:10" x14ac:dyDescent="0.2">
      <c r="J365" s="3"/>
    </row>
    <row r="366" spans="10:10" x14ac:dyDescent="0.2">
      <c r="J366" s="3"/>
    </row>
    <row r="367" spans="10:10" x14ac:dyDescent="0.2">
      <c r="J367" s="3"/>
    </row>
    <row r="368" spans="10:10" x14ac:dyDescent="0.2">
      <c r="J368" s="3"/>
    </row>
    <row r="369" spans="10:10" x14ac:dyDescent="0.2">
      <c r="J369" s="3"/>
    </row>
    <row r="370" spans="10:10" x14ac:dyDescent="0.2">
      <c r="J370" s="3"/>
    </row>
    <row r="371" spans="10:10" x14ac:dyDescent="0.2">
      <c r="J371" s="3"/>
    </row>
    <row r="372" spans="10:10" x14ac:dyDescent="0.2">
      <c r="J372" s="3"/>
    </row>
    <row r="373" spans="10:10" x14ac:dyDescent="0.2">
      <c r="J373" s="3"/>
    </row>
    <row r="374" spans="10:10" x14ac:dyDescent="0.2">
      <c r="J374" s="3"/>
    </row>
    <row r="375" spans="10:10" x14ac:dyDescent="0.2">
      <c r="J375" s="3"/>
    </row>
    <row r="376" spans="10:10" x14ac:dyDescent="0.2">
      <c r="J376" s="3"/>
    </row>
    <row r="377" spans="10:10" x14ac:dyDescent="0.2">
      <c r="J377" s="3"/>
    </row>
    <row r="378" spans="10:10" x14ac:dyDescent="0.2">
      <c r="J378" s="3"/>
    </row>
    <row r="379" spans="10:10" x14ac:dyDescent="0.2">
      <c r="J379" s="3"/>
    </row>
    <row r="380" spans="10:10" x14ac:dyDescent="0.2">
      <c r="J380" s="3"/>
    </row>
    <row r="381" spans="10:10" x14ac:dyDescent="0.2">
      <c r="J381" s="3"/>
    </row>
    <row r="382" spans="10:10" x14ac:dyDescent="0.2">
      <c r="J382" s="3"/>
    </row>
    <row r="383" spans="10:10" x14ac:dyDescent="0.2">
      <c r="J383" s="3"/>
    </row>
    <row r="384" spans="10:10" x14ac:dyDescent="0.2">
      <c r="J384" s="3"/>
    </row>
    <row r="385" spans="10:10" x14ac:dyDescent="0.2">
      <c r="J385" s="3"/>
    </row>
    <row r="386" spans="10:10" x14ac:dyDescent="0.2">
      <c r="J386" s="3"/>
    </row>
    <row r="387" spans="10:10" x14ac:dyDescent="0.2">
      <c r="J387" s="3"/>
    </row>
    <row r="388" spans="10:10" x14ac:dyDescent="0.2">
      <c r="J388" s="3"/>
    </row>
    <row r="389" spans="10:10" x14ac:dyDescent="0.2">
      <c r="J389" s="3"/>
    </row>
    <row r="390" spans="10:10" x14ac:dyDescent="0.2">
      <c r="J390" s="3"/>
    </row>
    <row r="391" spans="10:10" x14ac:dyDescent="0.2">
      <c r="J391" s="3"/>
    </row>
    <row r="392" spans="10:10" x14ac:dyDescent="0.2">
      <c r="J392" s="3"/>
    </row>
    <row r="393" spans="10:10" x14ac:dyDescent="0.2">
      <c r="J393" s="3"/>
    </row>
    <row r="394" spans="10:10" x14ac:dyDescent="0.2">
      <c r="J394" s="3"/>
    </row>
    <row r="395" spans="10:10" x14ac:dyDescent="0.2">
      <c r="J395" s="3"/>
    </row>
    <row r="396" spans="10:10" x14ac:dyDescent="0.2">
      <c r="J396" s="3"/>
    </row>
    <row r="397" spans="10:10" x14ac:dyDescent="0.2">
      <c r="J397" s="3"/>
    </row>
    <row r="398" spans="10:10" x14ac:dyDescent="0.2">
      <c r="J398" s="3"/>
    </row>
    <row r="399" spans="10:10" x14ac:dyDescent="0.2">
      <c r="J399" s="3"/>
    </row>
    <row r="400" spans="10:10" x14ac:dyDescent="0.2">
      <c r="J400" s="3"/>
    </row>
    <row r="401" spans="10:10" x14ac:dyDescent="0.2">
      <c r="J401" s="3"/>
    </row>
    <row r="402" spans="10:10" x14ac:dyDescent="0.2">
      <c r="J402" s="3"/>
    </row>
    <row r="403" spans="10:10" x14ac:dyDescent="0.2">
      <c r="J403" s="3"/>
    </row>
    <row r="404" spans="10:10" x14ac:dyDescent="0.2">
      <c r="J404" s="3"/>
    </row>
    <row r="405" spans="10:10" x14ac:dyDescent="0.2">
      <c r="J405" s="3"/>
    </row>
    <row r="406" spans="10:10" x14ac:dyDescent="0.2">
      <c r="J406" s="3"/>
    </row>
    <row r="407" spans="10:10" x14ac:dyDescent="0.2">
      <c r="J407" s="3"/>
    </row>
    <row r="408" spans="10:10" x14ac:dyDescent="0.2">
      <c r="J408" s="3"/>
    </row>
    <row r="409" spans="10:10" x14ac:dyDescent="0.2">
      <c r="J409" s="3"/>
    </row>
    <row r="410" spans="10:10" x14ac:dyDescent="0.2">
      <c r="J410" s="3"/>
    </row>
    <row r="411" spans="10:10" x14ac:dyDescent="0.2">
      <c r="J411" s="3"/>
    </row>
    <row r="412" spans="10:10" x14ac:dyDescent="0.2">
      <c r="J412" s="3"/>
    </row>
    <row r="413" spans="10:10" x14ac:dyDescent="0.2">
      <c r="J413" s="3"/>
    </row>
    <row r="414" spans="10:10" x14ac:dyDescent="0.2">
      <c r="J414" s="3"/>
    </row>
    <row r="415" spans="10:10" x14ac:dyDescent="0.2">
      <c r="J415" s="3"/>
    </row>
    <row r="416" spans="10:10" x14ac:dyDescent="0.2">
      <c r="J416" s="3"/>
    </row>
    <row r="417" spans="10:10" x14ac:dyDescent="0.2">
      <c r="J417" s="3"/>
    </row>
    <row r="418" spans="10:10" x14ac:dyDescent="0.2">
      <c r="J418" s="3"/>
    </row>
    <row r="419" spans="10:10" x14ac:dyDescent="0.2">
      <c r="J419" s="3"/>
    </row>
    <row r="420" spans="10:10" x14ac:dyDescent="0.2">
      <c r="J420" s="3"/>
    </row>
    <row r="421" spans="10:10" x14ac:dyDescent="0.2">
      <c r="J421" s="3"/>
    </row>
    <row r="422" spans="10:10" x14ac:dyDescent="0.2">
      <c r="J422" s="3"/>
    </row>
    <row r="423" spans="10:10" x14ac:dyDescent="0.2">
      <c r="J423" s="3"/>
    </row>
    <row r="424" spans="10:10" x14ac:dyDescent="0.2">
      <c r="J424" s="3"/>
    </row>
    <row r="425" spans="10:10" x14ac:dyDescent="0.2">
      <c r="J425" s="3"/>
    </row>
    <row r="426" spans="10:10" x14ac:dyDescent="0.2">
      <c r="J426" s="3"/>
    </row>
    <row r="427" spans="10:10" x14ac:dyDescent="0.2">
      <c r="J427" s="3"/>
    </row>
    <row r="428" spans="10:10" x14ac:dyDescent="0.2">
      <c r="J428" s="3"/>
    </row>
    <row r="429" spans="10:10" x14ac:dyDescent="0.2">
      <c r="J429" s="3"/>
    </row>
    <row r="430" spans="10:10" x14ac:dyDescent="0.2">
      <c r="J430" s="3"/>
    </row>
    <row r="431" spans="10:10" x14ac:dyDescent="0.2">
      <c r="J431" s="3"/>
    </row>
    <row r="432" spans="10:10" x14ac:dyDescent="0.2">
      <c r="J432" s="3"/>
    </row>
    <row r="433" spans="10:10" x14ac:dyDescent="0.2">
      <c r="J433" s="3"/>
    </row>
    <row r="434" spans="10:10" x14ac:dyDescent="0.2">
      <c r="J434" s="3"/>
    </row>
    <row r="435" spans="10:10" x14ac:dyDescent="0.2">
      <c r="J435" s="3"/>
    </row>
    <row r="436" spans="10:10" x14ac:dyDescent="0.2">
      <c r="J436" s="3"/>
    </row>
    <row r="437" spans="10:10" x14ac:dyDescent="0.2">
      <c r="J437" s="3"/>
    </row>
    <row r="438" spans="10:10" x14ac:dyDescent="0.2">
      <c r="J438" s="3"/>
    </row>
    <row r="439" spans="10:10" x14ac:dyDescent="0.2">
      <c r="J439" s="3"/>
    </row>
    <row r="440" spans="10:10" x14ac:dyDescent="0.2">
      <c r="J440" s="3"/>
    </row>
    <row r="441" spans="10:10" x14ac:dyDescent="0.2">
      <c r="J441" s="3"/>
    </row>
    <row r="442" spans="10:10" x14ac:dyDescent="0.2">
      <c r="J442" s="3"/>
    </row>
    <row r="443" spans="10:10" x14ac:dyDescent="0.2">
      <c r="J443" s="3"/>
    </row>
    <row r="444" spans="10:10" x14ac:dyDescent="0.2">
      <c r="J444" s="3"/>
    </row>
    <row r="445" spans="10:10" x14ac:dyDescent="0.2">
      <c r="J445" s="3"/>
    </row>
    <row r="446" spans="10:10" x14ac:dyDescent="0.2">
      <c r="J446" s="3"/>
    </row>
    <row r="447" spans="10:10" x14ac:dyDescent="0.2">
      <c r="J447" s="3"/>
    </row>
    <row r="448" spans="10:10" x14ac:dyDescent="0.2">
      <c r="J448" s="3"/>
    </row>
    <row r="449" spans="10:10" x14ac:dyDescent="0.2">
      <c r="J449" s="3"/>
    </row>
    <row r="450" spans="10:10" x14ac:dyDescent="0.2">
      <c r="J450" s="3"/>
    </row>
    <row r="451" spans="10:10" x14ac:dyDescent="0.2">
      <c r="J451" s="3"/>
    </row>
    <row r="452" spans="10:10" x14ac:dyDescent="0.2">
      <c r="J452" s="3"/>
    </row>
    <row r="453" spans="10:10" x14ac:dyDescent="0.2">
      <c r="J453" s="3"/>
    </row>
    <row r="454" spans="10:10" x14ac:dyDescent="0.2">
      <c r="J454" s="3"/>
    </row>
    <row r="455" spans="10:10" x14ac:dyDescent="0.2">
      <c r="J455" s="3"/>
    </row>
    <row r="456" spans="10:10" x14ac:dyDescent="0.2">
      <c r="J456" s="3"/>
    </row>
    <row r="457" spans="10:10" x14ac:dyDescent="0.2">
      <c r="J457" s="3"/>
    </row>
    <row r="458" spans="10:10" x14ac:dyDescent="0.2">
      <c r="J458" s="3"/>
    </row>
    <row r="459" spans="10:10" x14ac:dyDescent="0.2">
      <c r="J459" s="3"/>
    </row>
    <row r="460" spans="10:10" x14ac:dyDescent="0.2">
      <c r="J460" s="3"/>
    </row>
    <row r="461" spans="10:10" x14ac:dyDescent="0.2">
      <c r="J461" s="3"/>
    </row>
    <row r="462" spans="10:10" x14ac:dyDescent="0.2">
      <c r="J462" s="3"/>
    </row>
    <row r="463" spans="10:10" x14ac:dyDescent="0.2">
      <c r="J463" s="3"/>
    </row>
    <row r="464" spans="10:10" x14ac:dyDescent="0.2">
      <c r="J464" s="3"/>
    </row>
    <row r="465" spans="10:10" x14ac:dyDescent="0.2">
      <c r="J465" s="3"/>
    </row>
    <row r="466" spans="10:10" x14ac:dyDescent="0.2">
      <c r="J466" s="3"/>
    </row>
    <row r="467" spans="10:10" x14ac:dyDescent="0.2">
      <c r="J467" s="3"/>
    </row>
    <row r="468" spans="10:10" x14ac:dyDescent="0.2">
      <c r="J468" s="3"/>
    </row>
    <row r="469" spans="10:10" x14ac:dyDescent="0.2">
      <c r="J469" s="3"/>
    </row>
    <row r="470" spans="10:10" x14ac:dyDescent="0.2">
      <c r="J470" s="3"/>
    </row>
    <row r="471" spans="10:10" x14ac:dyDescent="0.2">
      <c r="J471" s="3"/>
    </row>
    <row r="472" spans="10:10" x14ac:dyDescent="0.2">
      <c r="J472" s="3"/>
    </row>
    <row r="473" spans="10:10" x14ac:dyDescent="0.2">
      <c r="J473" s="3"/>
    </row>
    <row r="474" spans="10:10" x14ac:dyDescent="0.2">
      <c r="J474" s="3"/>
    </row>
    <row r="475" spans="10:10" x14ac:dyDescent="0.2">
      <c r="J475" s="3"/>
    </row>
    <row r="476" spans="10:10" x14ac:dyDescent="0.2">
      <c r="J476" s="3"/>
    </row>
    <row r="477" spans="10:10" x14ac:dyDescent="0.2">
      <c r="J477" s="3"/>
    </row>
    <row r="478" spans="10:10" x14ac:dyDescent="0.2">
      <c r="J478" s="3"/>
    </row>
    <row r="479" spans="10:10" x14ac:dyDescent="0.2">
      <c r="J479" s="3"/>
    </row>
    <row r="480" spans="10:10" x14ac:dyDescent="0.2">
      <c r="J480" s="3"/>
    </row>
    <row r="481" spans="10:10" x14ac:dyDescent="0.2">
      <c r="J481" s="3"/>
    </row>
    <row r="482" spans="10:10" x14ac:dyDescent="0.2">
      <c r="J482" s="3"/>
    </row>
    <row r="483" spans="10:10" x14ac:dyDescent="0.2">
      <c r="J483" s="3"/>
    </row>
    <row r="484" spans="10:10" x14ac:dyDescent="0.2">
      <c r="J484" s="3"/>
    </row>
    <row r="485" spans="10:10" x14ac:dyDescent="0.2">
      <c r="J485" s="3"/>
    </row>
    <row r="486" spans="10:10" x14ac:dyDescent="0.2">
      <c r="J486" s="3"/>
    </row>
    <row r="487" spans="10:10" x14ac:dyDescent="0.2">
      <c r="J487" s="3"/>
    </row>
    <row r="488" spans="10:10" x14ac:dyDescent="0.2">
      <c r="J488" s="3"/>
    </row>
    <row r="489" spans="10:10" x14ac:dyDescent="0.2">
      <c r="J489" s="3"/>
    </row>
    <row r="490" spans="10:10" x14ac:dyDescent="0.2">
      <c r="J490" s="3"/>
    </row>
    <row r="491" spans="10:10" x14ac:dyDescent="0.2">
      <c r="J491" s="3"/>
    </row>
    <row r="492" spans="10:10" x14ac:dyDescent="0.2">
      <c r="J492" s="3"/>
    </row>
    <row r="493" spans="10:10" x14ac:dyDescent="0.2">
      <c r="J493" s="3"/>
    </row>
    <row r="494" spans="10:10" x14ac:dyDescent="0.2">
      <c r="J494" s="3"/>
    </row>
    <row r="495" spans="10:10" x14ac:dyDescent="0.2">
      <c r="J495" s="3"/>
    </row>
    <row r="496" spans="10:10" x14ac:dyDescent="0.2">
      <c r="J496" s="3"/>
    </row>
    <row r="497" spans="10:10" x14ac:dyDescent="0.2">
      <c r="J497" s="3"/>
    </row>
    <row r="498" spans="10:10" x14ac:dyDescent="0.2">
      <c r="J498" s="3"/>
    </row>
    <row r="499" spans="10:10" x14ac:dyDescent="0.2">
      <c r="J499" s="3"/>
    </row>
    <row r="500" spans="10:10" x14ac:dyDescent="0.2">
      <c r="J500" s="3"/>
    </row>
    <row r="501" spans="10:10" x14ac:dyDescent="0.2">
      <c r="J501" s="3"/>
    </row>
    <row r="502" spans="10:10" x14ac:dyDescent="0.2">
      <c r="J502" s="3"/>
    </row>
    <row r="503" spans="10:10" x14ac:dyDescent="0.2">
      <c r="J503" s="3"/>
    </row>
    <row r="504" spans="10:10" x14ac:dyDescent="0.2">
      <c r="J504" s="3"/>
    </row>
    <row r="505" spans="10:10" x14ac:dyDescent="0.2">
      <c r="J505" s="3"/>
    </row>
    <row r="506" spans="10:10" x14ac:dyDescent="0.2">
      <c r="J506" s="3"/>
    </row>
    <row r="507" spans="10:10" x14ac:dyDescent="0.2">
      <c r="J507" s="3"/>
    </row>
    <row r="508" spans="10:10" x14ac:dyDescent="0.2">
      <c r="J508" s="3"/>
    </row>
    <row r="509" spans="10:10" x14ac:dyDescent="0.2">
      <c r="J509" s="3"/>
    </row>
    <row r="510" spans="10:10" x14ac:dyDescent="0.2">
      <c r="J510" s="3"/>
    </row>
    <row r="511" spans="10:10" x14ac:dyDescent="0.2">
      <c r="J511" s="3"/>
    </row>
    <row r="512" spans="10:10" x14ac:dyDescent="0.2">
      <c r="J512" s="3"/>
    </row>
    <row r="513" spans="10:10" x14ac:dyDescent="0.2">
      <c r="J513" s="3"/>
    </row>
    <row r="514" spans="10:10" x14ac:dyDescent="0.2">
      <c r="J514" s="3"/>
    </row>
    <row r="515" spans="10:10" x14ac:dyDescent="0.2">
      <c r="J515" s="3"/>
    </row>
    <row r="516" spans="10:10" x14ac:dyDescent="0.2">
      <c r="J516" s="3"/>
    </row>
    <row r="517" spans="10:10" x14ac:dyDescent="0.2">
      <c r="J517" s="3"/>
    </row>
    <row r="518" spans="10:10" x14ac:dyDescent="0.2">
      <c r="J518" s="3"/>
    </row>
    <row r="519" spans="10:10" x14ac:dyDescent="0.2">
      <c r="J519" s="3"/>
    </row>
    <row r="520" spans="10:10" x14ac:dyDescent="0.2">
      <c r="J520" s="3"/>
    </row>
    <row r="521" spans="10:10" x14ac:dyDescent="0.2">
      <c r="J521" s="3"/>
    </row>
    <row r="522" spans="10:10" x14ac:dyDescent="0.2">
      <c r="J522" s="3"/>
    </row>
    <row r="523" spans="10:10" x14ac:dyDescent="0.2">
      <c r="J523" s="3"/>
    </row>
    <row r="524" spans="10:10" x14ac:dyDescent="0.2">
      <c r="J524" s="3"/>
    </row>
    <row r="525" spans="10:10" x14ac:dyDescent="0.2">
      <c r="J525" s="3"/>
    </row>
    <row r="526" spans="10:10" x14ac:dyDescent="0.2">
      <c r="J526" s="3"/>
    </row>
    <row r="527" spans="10:10" x14ac:dyDescent="0.2">
      <c r="J527" s="3"/>
    </row>
    <row r="528" spans="10:10" x14ac:dyDescent="0.2">
      <c r="J528" s="3"/>
    </row>
    <row r="529" spans="10:10" x14ac:dyDescent="0.2">
      <c r="J529" s="3"/>
    </row>
    <row r="530" spans="10:10" x14ac:dyDescent="0.2">
      <c r="J530" s="3"/>
    </row>
    <row r="531" spans="10:10" x14ac:dyDescent="0.2">
      <c r="J531" s="3"/>
    </row>
    <row r="532" spans="10:10" x14ac:dyDescent="0.2">
      <c r="J532" s="3"/>
    </row>
    <row r="533" spans="10:10" x14ac:dyDescent="0.2">
      <c r="J533" s="3"/>
    </row>
    <row r="534" spans="10:10" x14ac:dyDescent="0.2">
      <c r="J534" s="3"/>
    </row>
    <row r="535" spans="10:10" x14ac:dyDescent="0.2">
      <c r="J535" s="3"/>
    </row>
    <row r="536" spans="10:10" x14ac:dyDescent="0.2">
      <c r="J536" s="3"/>
    </row>
    <row r="537" spans="10:10" x14ac:dyDescent="0.2">
      <c r="J537" s="3"/>
    </row>
    <row r="538" spans="10:10" x14ac:dyDescent="0.2">
      <c r="J538" s="3"/>
    </row>
    <row r="539" spans="10:10" x14ac:dyDescent="0.2">
      <c r="J539" s="3"/>
    </row>
    <row r="540" spans="10:10" x14ac:dyDescent="0.2">
      <c r="J540" s="3"/>
    </row>
    <row r="541" spans="10:10" x14ac:dyDescent="0.2">
      <c r="J541" s="3"/>
    </row>
    <row r="542" spans="10:10" x14ac:dyDescent="0.2">
      <c r="J542" s="3"/>
    </row>
    <row r="543" spans="10:10" x14ac:dyDescent="0.2">
      <c r="J543" s="3"/>
    </row>
    <row r="544" spans="10:10" x14ac:dyDescent="0.2">
      <c r="J544" s="3"/>
    </row>
    <row r="545" spans="10:10" x14ac:dyDescent="0.2">
      <c r="J545" s="3"/>
    </row>
    <row r="546" spans="10:10" x14ac:dyDescent="0.2">
      <c r="J546" s="3"/>
    </row>
    <row r="547" spans="10:10" x14ac:dyDescent="0.2">
      <c r="J547" s="3"/>
    </row>
    <row r="548" spans="10:10" x14ac:dyDescent="0.2">
      <c r="J548" s="3"/>
    </row>
    <row r="549" spans="10:10" x14ac:dyDescent="0.2">
      <c r="J549" s="3"/>
    </row>
    <row r="550" spans="10:10" x14ac:dyDescent="0.2">
      <c r="J550" s="3"/>
    </row>
    <row r="551" spans="10:10" x14ac:dyDescent="0.2">
      <c r="J551" s="3"/>
    </row>
    <row r="552" spans="10:10" x14ac:dyDescent="0.2">
      <c r="J552" s="3"/>
    </row>
    <row r="553" spans="10:10" x14ac:dyDescent="0.2">
      <c r="J553" s="3"/>
    </row>
    <row r="554" spans="10:10" x14ac:dyDescent="0.2">
      <c r="J554" s="3"/>
    </row>
    <row r="555" spans="10:10" x14ac:dyDescent="0.2">
      <c r="J555" s="3"/>
    </row>
    <row r="556" spans="10:10" x14ac:dyDescent="0.2">
      <c r="J556" s="3"/>
    </row>
    <row r="557" spans="10:10" x14ac:dyDescent="0.2">
      <c r="J557" s="3"/>
    </row>
    <row r="558" spans="10:10" x14ac:dyDescent="0.2">
      <c r="J558" s="3"/>
    </row>
    <row r="559" spans="10:10" x14ac:dyDescent="0.2">
      <c r="J559" s="3"/>
    </row>
    <row r="560" spans="10:10" x14ac:dyDescent="0.2">
      <c r="J560" s="3"/>
    </row>
    <row r="561" spans="10:10" x14ac:dyDescent="0.2">
      <c r="J561" s="3"/>
    </row>
    <row r="562" spans="10:10" x14ac:dyDescent="0.2">
      <c r="J562" s="3"/>
    </row>
    <row r="563" spans="10:10" x14ac:dyDescent="0.2">
      <c r="J563" s="3"/>
    </row>
    <row r="564" spans="10:10" x14ac:dyDescent="0.2">
      <c r="J564" s="3"/>
    </row>
    <row r="565" spans="10:10" x14ac:dyDescent="0.2">
      <c r="J565" s="3"/>
    </row>
    <row r="566" spans="10:10" x14ac:dyDescent="0.2">
      <c r="J566" s="3"/>
    </row>
    <row r="567" spans="10:10" x14ac:dyDescent="0.2">
      <c r="J567" s="3"/>
    </row>
    <row r="568" spans="10:10" x14ac:dyDescent="0.2">
      <c r="J568" s="3"/>
    </row>
    <row r="569" spans="10:10" x14ac:dyDescent="0.2">
      <c r="J569" s="3"/>
    </row>
    <row r="570" spans="10:10" x14ac:dyDescent="0.2">
      <c r="J570" s="3"/>
    </row>
    <row r="571" spans="10:10" x14ac:dyDescent="0.2">
      <c r="J571" s="3"/>
    </row>
    <row r="572" spans="10:10" x14ac:dyDescent="0.2">
      <c r="J572" s="3"/>
    </row>
    <row r="573" spans="10:10" x14ac:dyDescent="0.2">
      <c r="J573" s="3"/>
    </row>
    <row r="574" spans="10:10" x14ac:dyDescent="0.2">
      <c r="J574" s="3"/>
    </row>
    <row r="575" spans="10:10" x14ac:dyDescent="0.2">
      <c r="J575" s="3"/>
    </row>
    <row r="576" spans="10:10" x14ac:dyDescent="0.2">
      <c r="J576" s="3"/>
    </row>
    <row r="577" spans="10:10" x14ac:dyDescent="0.2">
      <c r="J577" s="3"/>
    </row>
    <row r="578" spans="10:10" x14ac:dyDescent="0.2">
      <c r="J578" s="3"/>
    </row>
    <row r="579" spans="10:10" x14ac:dyDescent="0.2">
      <c r="J579" s="3"/>
    </row>
    <row r="580" spans="10:10" x14ac:dyDescent="0.2">
      <c r="J580" s="3"/>
    </row>
    <row r="581" spans="10:10" x14ac:dyDescent="0.2">
      <c r="J581" s="3"/>
    </row>
    <row r="582" spans="10:10" x14ac:dyDescent="0.2">
      <c r="J582" s="3"/>
    </row>
    <row r="583" spans="10:10" x14ac:dyDescent="0.2">
      <c r="J583" s="3"/>
    </row>
    <row r="584" spans="10:10" x14ac:dyDescent="0.2">
      <c r="J584" s="3"/>
    </row>
    <row r="585" spans="10:10" x14ac:dyDescent="0.2">
      <c r="J585" s="3"/>
    </row>
    <row r="586" spans="10:10" x14ac:dyDescent="0.2">
      <c r="J586" s="3"/>
    </row>
    <row r="587" spans="10:10" x14ac:dyDescent="0.2">
      <c r="J587" s="3"/>
    </row>
    <row r="588" spans="10:10" x14ac:dyDescent="0.2">
      <c r="J588" s="3"/>
    </row>
    <row r="589" spans="10:10" x14ac:dyDescent="0.2">
      <c r="J589" s="3"/>
    </row>
    <row r="590" spans="10:10" x14ac:dyDescent="0.2">
      <c r="J590" s="3"/>
    </row>
    <row r="591" spans="10:10" x14ac:dyDescent="0.2">
      <c r="J591" s="3"/>
    </row>
    <row r="592" spans="10:10" x14ac:dyDescent="0.2">
      <c r="J592" s="3"/>
    </row>
    <row r="593" spans="10:10" x14ac:dyDescent="0.2">
      <c r="J593" s="3"/>
    </row>
    <row r="594" spans="10:10" x14ac:dyDescent="0.2">
      <c r="J594" s="3"/>
    </row>
    <row r="595" spans="10:10" x14ac:dyDescent="0.2">
      <c r="J595" s="3"/>
    </row>
    <row r="596" spans="10:10" x14ac:dyDescent="0.2">
      <c r="J596" s="3"/>
    </row>
    <row r="597" spans="10:10" x14ac:dyDescent="0.2">
      <c r="J597" s="3"/>
    </row>
    <row r="598" spans="10:10" x14ac:dyDescent="0.2">
      <c r="J598" s="3"/>
    </row>
    <row r="599" spans="10:10" x14ac:dyDescent="0.2">
      <c r="J599" s="3"/>
    </row>
    <row r="600" spans="10:10" x14ac:dyDescent="0.2">
      <c r="J600" s="3"/>
    </row>
    <row r="601" spans="10:10" x14ac:dyDescent="0.2">
      <c r="J601" s="3"/>
    </row>
    <row r="602" spans="10:10" x14ac:dyDescent="0.2">
      <c r="J602" s="3"/>
    </row>
    <row r="603" spans="10:10" x14ac:dyDescent="0.2">
      <c r="J603" s="3"/>
    </row>
    <row r="604" spans="10:10" x14ac:dyDescent="0.2">
      <c r="J604" s="3"/>
    </row>
    <row r="605" spans="10:10" x14ac:dyDescent="0.2">
      <c r="J605" s="3"/>
    </row>
    <row r="606" spans="10:10" x14ac:dyDescent="0.2">
      <c r="J606" s="3"/>
    </row>
    <row r="607" spans="10:10" x14ac:dyDescent="0.2">
      <c r="J607" s="3"/>
    </row>
    <row r="608" spans="10:10" x14ac:dyDescent="0.2">
      <c r="J608" s="3"/>
    </row>
    <row r="609" spans="10:10" x14ac:dyDescent="0.2">
      <c r="J609" s="3"/>
    </row>
    <row r="610" spans="10:10" x14ac:dyDescent="0.2">
      <c r="J610" s="3"/>
    </row>
    <row r="611" spans="10:10" x14ac:dyDescent="0.2">
      <c r="J611" s="3"/>
    </row>
    <row r="612" spans="10:10" x14ac:dyDescent="0.2">
      <c r="J612" s="3"/>
    </row>
    <row r="613" spans="10:10" x14ac:dyDescent="0.2">
      <c r="J613" s="3"/>
    </row>
    <row r="614" spans="10:10" x14ac:dyDescent="0.2">
      <c r="J614" s="3"/>
    </row>
    <row r="615" spans="10:10" x14ac:dyDescent="0.2">
      <c r="J615" s="3"/>
    </row>
    <row r="616" spans="10:10" x14ac:dyDescent="0.2">
      <c r="J616" s="3"/>
    </row>
    <row r="617" spans="10:10" x14ac:dyDescent="0.2">
      <c r="J617" s="3"/>
    </row>
    <row r="618" spans="10:10" x14ac:dyDescent="0.2">
      <c r="J618" s="3"/>
    </row>
    <row r="619" spans="10:10" x14ac:dyDescent="0.2">
      <c r="J619" s="3"/>
    </row>
    <row r="620" spans="10:10" x14ac:dyDescent="0.2">
      <c r="J620" s="3"/>
    </row>
    <row r="621" spans="10:10" x14ac:dyDescent="0.2">
      <c r="J621" s="3"/>
    </row>
    <row r="622" spans="10:10" x14ac:dyDescent="0.2">
      <c r="J622" s="3"/>
    </row>
    <row r="623" spans="10:10" x14ac:dyDescent="0.2">
      <c r="J623" s="3"/>
    </row>
    <row r="624" spans="10:10" x14ac:dyDescent="0.2">
      <c r="J624" s="3"/>
    </row>
    <row r="625" spans="10:10" x14ac:dyDescent="0.2">
      <c r="J625" s="3"/>
    </row>
    <row r="626" spans="10:10" x14ac:dyDescent="0.2">
      <c r="J626" s="3"/>
    </row>
    <row r="627" spans="10:10" x14ac:dyDescent="0.2">
      <c r="J627" s="3"/>
    </row>
    <row r="628" spans="10:10" x14ac:dyDescent="0.2">
      <c r="J628" s="3"/>
    </row>
    <row r="629" spans="10:10" x14ac:dyDescent="0.2">
      <c r="J629" s="3"/>
    </row>
    <row r="630" spans="10:10" x14ac:dyDescent="0.2">
      <c r="J630" s="3"/>
    </row>
    <row r="631" spans="10:10" x14ac:dyDescent="0.2">
      <c r="J631" s="3"/>
    </row>
    <row r="632" spans="10:10" x14ac:dyDescent="0.2">
      <c r="J632" s="3"/>
    </row>
    <row r="633" spans="10:10" x14ac:dyDescent="0.2">
      <c r="J633" s="3"/>
    </row>
    <row r="634" spans="10:10" x14ac:dyDescent="0.2">
      <c r="J634" s="3"/>
    </row>
    <row r="635" spans="10:10" x14ac:dyDescent="0.2">
      <c r="J635" s="3"/>
    </row>
    <row r="636" spans="10:10" x14ac:dyDescent="0.2">
      <c r="J636" s="3"/>
    </row>
    <row r="637" spans="10:10" x14ac:dyDescent="0.2">
      <c r="J637" s="3"/>
    </row>
    <row r="638" spans="10:10" x14ac:dyDescent="0.2">
      <c r="J638" s="3"/>
    </row>
    <row r="639" spans="10:10" x14ac:dyDescent="0.2">
      <c r="J639" s="3"/>
    </row>
    <row r="640" spans="10:10" x14ac:dyDescent="0.2">
      <c r="J640" s="3"/>
    </row>
    <row r="641" spans="10:10" x14ac:dyDescent="0.2">
      <c r="J641" s="3"/>
    </row>
    <row r="642" spans="10:10" x14ac:dyDescent="0.2">
      <c r="J642" s="3"/>
    </row>
    <row r="643" spans="10:10" x14ac:dyDescent="0.2">
      <c r="J643" s="3"/>
    </row>
    <row r="644" spans="10:10" x14ac:dyDescent="0.2">
      <c r="J644" s="3"/>
    </row>
    <row r="645" spans="10:10" x14ac:dyDescent="0.2">
      <c r="J645" s="3"/>
    </row>
    <row r="646" spans="10:10" x14ac:dyDescent="0.2">
      <c r="J646" s="3"/>
    </row>
    <row r="647" spans="10:10" x14ac:dyDescent="0.2">
      <c r="J647" s="3"/>
    </row>
    <row r="648" spans="10:10" x14ac:dyDescent="0.2">
      <c r="J648" s="3"/>
    </row>
    <row r="649" spans="10:10" x14ac:dyDescent="0.2">
      <c r="J649" s="3"/>
    </row>
    <row r="650" spans="10:10" x14ac:dyDescent="0.2">
      <c r="J650" s="3"/>
    </row>
    <row r="651" spans="10:10" x14ac:dyDescent="0.2">
      <c r="J651" s="3"/>
    </row>
    <row r="652" spans="10:10" x14ac:dyDescent="0.2">
      <c r="J652" s="3"/>
    </row>
    <row r="653" spans="10:10" x14ac:dyDescent="0.2">
      <c r="J653" s="3"/>
    </row>
    <row r="654" spans="10:10" x14ac:dyDescent="0.2">
      <c r="J654" s="3"/>
    </row>
    <row r="655" spans="10:10" x14ac:dyDescent="0.2">
      <c r="J655" s="3"/>
    </row>
    <row r="656" spans="10:10" x14ac:dyDescent="0.2">
      <c r="J656" s="3"/>
    </row>
    <row r="657" spans="10:10" x14ac:dyDescent="0.2">
      <c r="J657" s="3"/>
    </row>
    <row r="658" spans="10:10" x14ac:dyDescent="0.2">
      <c r="J658" s="3"/>
    </row>
    <row r="659" spans="10:10" x14ac:dyDescent="0.2">
      <c r="J659" s="3"/>
    </row>
    <row r="660" spans="10:10" x14ac:dyDescent="0.2">
      <c r="J660" s="3"/>
    </row>
    <row r="661" spans="10:10" x14ac:dyDescent="0.2">
      <c r="J661" s="3"/>
    </row>
    <row r="662" spans="10:10" x14ac:dyDescent="0.2">
      <c r="J662" s="3"/>
    </row>
    <row r="663" spans="10:10" x14ac:dyDescent="0.2">
      <c r="J663" s="3"/>
    </row>
    <row r="664" spans="10:10" x14ac:dyDescent="0.2">
      <c r="J664" s="3"/>
    </row>
    <row r="665" spans="10:10" x14ac:dyDescent="0.2">
      <c r="J665" s="3"/>
    </row>
    <row r="666" spans="10:10" x14ac:dyDescent="0.2">
      <c r="J666" s="3"/>
    </row>
    <row r="667" spans="10:10" x14ac:dyDescent="0.2">
      <c r="J667" s="3"/>
    </row>
    <row r="668" spans="10:10" x14ac:dyDescent="0.2">
      <c r="J668" s="3"/>
    </row>
    <row r="669" spans="10:10" x14ac:dyDescent="0.2">
      <c r="J669" s="3"/>
    </row>
    <row r="670" spans="10:10" x14ac:dyDescent="0.2">
      <c r="J670" s="3"/>
    </row>
    <row r="671" spans="10:10" x14ac:dyDescent="0.2">
      <c r="J671" s="3"/>
    </row>
    <row r="672" spans="10:10" x14ac:dyDescent="0.2">
      <c r="J672" s="3"/>
    </row>
    <row r="673" spans="10:10" x14ac:dyDescent="0.2">
      <c r="J673" s="3"/>
    </row>
    <row r="674" spans="10:10" x14ac:dyDescent="0.2">
      <c r="J674" s="3"/>
    </row>
    <row r="675" spans="10:10" x14ac:dyDescent="0.2">
      <c r="J675" s="3"/>
    </row>
    <row r="676" spans="10:10" x14ac:dyDescent="0.2">
      <c r="J676" s="3"/>
    </row>
    <row r="677" spans="10:10" x14ac:dyDescent="0.2">
      <c r="J677" s="3"/>
    </row>
    <row r="678" spans="10:10" x14ac:dyDescent="0.2">
      <c r="J678" s="3"/>
    </row>
    <row r="679" spans="10:10" x14ac:dyDescent="0.2">
      <c r="J679" s="3"/>
    </row>
    <row r="680" spans="10:10" x14ac:dyDescent="0.2">
      <c r="J680" s="3"/>
    </row>
    <row r="681" spans="10:10" x14ac:dyDescent="0.2">
      <c r="J681" s="3"/>
    </row>
    <row r="682" spans="10:10" x14ac:dyDescent="0.2">
      <c r="J682" s="3"/>
    </row>
    <row r="683" spans="10:10" x14ac:dyDescent="0.2">
      <c r="J683" s="3"/>
    </row>
    <row r="684" spans="10:10" x14ac:dyDescent="0.2">
      <c r="J684" s="3"/>
    </row>
    <row r="685" spans="10:10" x14ac:dyDescent="0.2">
      <c r="J685" s="3"/>
    </row>
    <row r="686" spans="10:10" x14ac:dyDescent="0.2">
      <c r="J686" s="3"/>
    </row>
    <row r="687" spans="10:10" x14ac:dyDescent="0.2">
      <c r="J687" s="3"/>
    </row>
    <row r="688" spans="10:10" x14ac:dyDescent="0.2">
      <c r="J688" s="3"/>
    </row>
    <row r="689" spans="10:10" x14ac:dyDescent="0.2">
      <c r="J689" s="3"/>
    </row>
    <row r="690" spans="10:10" x14ac:dyDescent="0.2">
      <c r="J690" s="3"/>
    </row>
    <row r="691" spans="10:10" x14ac:dyDescent="0.2">
      <c r="J691" s="3"/>
    </row>
    <row r="692" spans="10:10" x14ac:dyDescent="0.2">
      <c r="J692" s="3"/>
    </row>
    <row r="693" spans="10:10" x14ac:dyDescent="0.2">
      <c r="J693" s="3"/>
    </row>
    <row r="694" spans="10:10" x14ac:dyDescent="0.2">
      <c r="J694" s="3"/>
    </row>
    <row r="695" spans="10:10" x14ac:dyDescent="0.2">
      <c r="J695" s="3"/>
    </row>
    <row r="696" spans="10:10" x14ac:dyDescent="0.2">
      <c r="J696" s="3"/>
    </row>
    <row r="697" spans="10:10" x14ac:dyDescent="0.2">
      <c r="J697" s="3"/>
    </row>
    <row r="698" spans="10:10" x14ac:dyDescent="0.2">
      <c r="J698" s="3"/>
    </row>
    <row r="699" spans="10:10" x14ac:dyDescent="0.2">
      <c r="J699" s="3"/>
    </row>
    <row r="700" spans="10:10" x14ac:dyDescent="0.2">
      <c r="J700" s="3"/>
    </row>
    <row r="701" spans="10:10" x14ac:dyDescent="0.2">
      <c r="J701" s="3"/>
    </row>
    <row r="702" spans="10:10" x14ac:dyDescent="0.2">
      <c r="J702" s="3"/>
    </row>
    <row r="703" spans="10:10" x14ac:dyDescent="0.2">
      <c r="J703" s="3"/>
    </row>
    <row r="704" spans="10:10" x14ac:dyDescent="0.2">
      <c r="J704" s="3"/>
    </row>
    <row r="705" spans="10:10" x14ac:dyDescent="0.2">
      <c r="J705" s="3"/>
    </row>
    <row r="706" spans="10:10" x14ac:dyDescent="0.2">
      <c r="J706" s="3"/>
    </row>
    <row r="707" spans="10:10" x14ac:dyDescent="0.2">
      <c r="J707" s="3"/>
    </row>
    <row r="708" spans="10:10" x14ac:dyDescent="0.2">
      <c r="J708" s="3"/>
    </row>
    <row r="709" spans="10:10" x14ac:dyDescent="0.2">
      <c r="J709" s="3"/>
    </row>
    <row r="710" spans="10:10" x14ac:dyDescent="0.2">
      <c r="J710" s="3"/>
    </row>
    <row r="711" spans="10:10" x14ac:dyDescent="0.2">
      <c r="J711" s="3"/>
    </row>
    <row r="712" spans="10:10" x14ac:dyDescent="0.2">
      <c r="J712" s="3"/>
    </row>
    <row r="713" spans="10:10" x14ac:dyDescent="0.2">
      <c r="J713" s="3"/>
    </row>
    <row r="714" spans="10:10" x14ac:dyDescent="0.2">
      <c r="J714" s="3"/>
    </row>
    <row r="715" spans="10:10" x14ac:dyDescent="0.2">
      <c r="J715" s="3"/>
    </row>
    <row r="716" spans="10:10" x14ac:dyDescent="0.2">
      <c r="J716" s="3"/>
    </row>
    <row r="717" spans="10:10" x14ac:dyDescent="0.2">
      <c r="J717" s="3"/>
    </row>
    <row r="718" spans="10:10" x14ac:dyDescent="0.2">
      <c r="J718" s="3"/>
    </row>
    <row r="719" spans="10:10" x14ac:dyDescent="0.2">
      <c r="J719" s="3"/>
    </row>
    <row r="720" spans="10:10" x14ac:dyDescent="0.2">
      <c r="J720" s="3"/>
    </row>
    <row r="721" spans="10:10" x14ac:dyDescent="0.2">
      <c r="J721" s="3"/>
    </row>
    <row r="722" spans="10:10" x14ac:dyDescent="0.2">
      <c r="J722" s="3"/>
    </row>
    <row r="723" spans="10:10" x14ac:dyDescent="0.2">
      <c r="J723" s="3"/>
    </row>
    <row r="724" spans="10:10" x14ac:dyDescent="0.2">
      <c r="J724" s="3"/>
    </row>
    <row r="725" spans="10:10" x14ac:dyDescent="0.2">
      <c r="J725" s="3"/>
    </row>
    <row r="726" spans="10:10" x14ac:dyDescent="0.2">
      <c r="J726" s="3"/>
    </row>
    <row r="727" spans="10:10" x14ac:dyDescent="0.2">
      <c r="J727" s="3"/>
    </row>
    <row r="728" spans="10:10" x14ac:dyDescent="0.2">
      <c r="J728" s="3"/>
    </row>
    <row r="729" spans="10:10" x14ac:dyDescent="0.2">
      <c r="J729" s="3"/>
    </row>
    <row r="730" spans="10:10" x14ac:dyDescent="0.2">
      <c r="J730" s="3"/>
    </row>
    <row r="731" spans="10:10" x14ac:dyDescent="0.2">
      <c r="J731" s="3"/>
    </row>
    <row r="732" spans="10:10" x14ac:dyDescent="0.2">
      <c r="J732" s="3"/>
    </row>
    <row r="733" spans="10:10" x14ac:dyDescent="0.2">
      <c r="J733" s="3"/>
    </row>
    <row r="734" spans="10:10" x14ac:dyDescent="0.2">
      <c r="J734" s="3"/>
    </row>
    <row r="735" spans="10:10" x14ac:dyDescent="0.2">
      <c r="J735" s="3"/>
    </row>
    <row r="736" spans="10:10" x14ac:dyDescent="0.2">
      <c r="J736" s="3"/>
    </row>
    <row r="737" spans="10:10" x14ac:dyDescent="0.2">
      <c r="J737" s="3"/>
    </row>
    <row r="738" spans="10:10" x14ac:dyDescent="0.2">
      <c r="J738" s="3"/>
    </row>
    <row r="739" spans="10:10" x14ac:dyDescent="0.2">
      <c r="J739" s="3"/>
    </row>
    <row r="740" spans="10:10" x14ac:dyDescent="0.2">
      <c r="J740" s="3"/>
    </row>
    <row r="741" spans="10:10" x14ac:dyDescent="0.2">
      <c r="J741" s="3"/>
    </row>
    <row r="742" spans="10:10" x14ac:dyDescent="0.2">
      <c r="J742" s="3"/>
    </row>
    <row r="743" spans="10:10" x14ac:dyDescent="0.2">
      <c r="J743" s="3"/>
    </row>
    <row r="744" spans="10:10" x14ac:dyDescent="0.2">
      <c r="J744" s="3"/>
    </row>
    <row r="745" spans="10:10" x14ac:dyDescent="0.2">
      <c r="J745" s="3"/>
    </row>
    <row r="746" spans="10:10" x14ac:dyDescent="0.2">
      <c r="J746" s="3"/>
    </row>
    <row r="747" spans="10:10" x14ac:dyDescent="0.2">
      <c r="J747" s="3"/>
    </row>
    <row r="748" spans="10:10" x14ac:dyDescent="0.2">
      <c r="J748" s="3"/>
    </row>
    <row r="749" spans="10:10" x14ac:dyDescent="0.2">
      <c r="J749" s="3"/>
    </row>
    <row r="750" spans="10:10" x14ac:dyDescent="0.2">
      <c r="J750" s="3"/>
    </row>
    <row r="751" spans="10:10" x14ac:dyDescent="0.2">
      <c r="J751" s="3"/>
    </row>
    <row r="752" spans="10:10" x14ac:dyDescent="0.2">
      <c r="J752" s="3"/>
    </row>
    <row r="753" spans="10:10" x14ac:dyDescent="0.2">
      <c r="J753" s="3"/>
    </row>
    <row r="754" spans="10:10" x14ac:dyDescent="0.2">
      <c r="J754" s="3"/>
    </row>
    <row r="755" spans="10:10" x14ac:dyDescent="0.2">
      <c r="J755" s="3"/>
    </row>
    <row r="756" spans="10:10" x14ac:dyDescent="0.2">
      <c r="J756" s="3"/>
    </row>
    <row r="757" spans="10:10" x14ac:dyDescent="0.2">
      <c r="J757" s="3"/>
    </row>
    <row r="758" spans="10:10" x14ac:dyDescent="0.2">
      <c r="J758" s="3"/>
    </row>
    <row r="759" spans="10:10" x14ac:dyDescent="0.2">
      <c r="J759" s="3"/>
    </row>
    <row r="760" spans="10:10" x14ac:dyDescent="0.2">
      <c r="J760" s="3"/>
    </row>
    <row r="761" spans="10:10" x14ac:dyDescent="0.2">
      <c r="J761" s="3"/>
    </row>
    <row r="762" spans="10:10" x14ac:dyDescent="0.2">
      <c r="J762" s="3"/>
    </row>
    <row r="763" spans="10:10" x14ac:dyDescent="0.2">
      <c r="J763" s="3"/>
    </row>
    <row r="764" spans="10:10" x14ac:dyDescent="0.2">
      <c r="J764" s="3"/>
    </row>
    <row r="765" spans="10:10" x14ac:dyDescent="0.2">
      <c r="J765" s="3"/>
    </row>
    <row r="766" spans="10:10" x14ac:dyDescent="0.2">
      <c r="J766" s="3"/>
    </row>
    <row r="767" spans="10:10" x14ac:dyDescent="0.2">
      <c r="J767" s="3"/>
    </row>
    <row r="768" spans="10:10" x14ac:dyDescent="0.2">
      <c r="J768" s="3"/>
    </row>
    <row r="769" spans="10:10" x14ac:dyDescent="0.2">
      <c r="J769" s="3"/>
    </row>
    <row r="770" spans="10:10" x14ac:dyDescent="0.2">
      <c r="J770" s="3"/>
    </row>
    <row r="771" spans="10:10" x14ac:dyDescent="0.2">
      <c r="J771" s="3"/>
    </row>
    <row r="772" spans="10:10" x14ac:dyDescent="0.2">
      <c r="J772" s="3"/>
    </row>
    <row r="773" spans="10:10" x14ac:dyDescent="0.2">
      <c r="J773" s="3"/>
    </row>
    <row r="774" spans="10:10" x14ac:dyDescent="0.2">
      <c r="J774" s="3"/>
    </row>
    <row r="775" spans="10:10" x14ac:dyDescent="0.2">
      <c r="J775" s="3"/>
    </row>
    <row r="776" spans="10:10" x14ac:dyDescent="0.2">
      <c r="J776" s="3"/>
    </row>
    <row r="777" spans="10:10" x14ac:dyDescent="0.2">
      <c r="J777" s="3"/>
    </row>
    <row r="778" spans="10:10" x14ac:dyDescent="0.2">
      <c r="J778" s="3"/>
    </row>
    <row r="779" spans="10:10" x14ac:dyDescent="0.2">
      <c r="J779" s="3"/>
    </row>
    <row r="780" spans="10:10" x14ac:dyDescent="0.2">
      <c r="J780" s="3"/>
    </row>
    <row r="781" spans="10:10" x14ac:dyDescent="0.2">
      <c r="J781" s="3"/>
    </row>
    <row r="782" spans="10:10" x14ac:dyDescent="0.2">
      <c r="J782" s="3"/>
    </row>
    <row r="783" spans="10:10" x14ac:dyDescent="0.2">
      <c r="J783" s="3"/>
    </row>
    <row r="784" spans="10:10" x14ac:dyDescent="0.2">
      <c r="J784" s="3"/>
    </row>
    <row r="785" spans="10:10" x14ac:dyDescent="0.2">
      <c r="J785" s="3"/>
    </row>
    <row r="786" spans="10:10" x14ac:dyDescent="0.2">
      <c r="J786" s="3"/>
    </row>
    <row r="787" spans="10:10" x14ac:dyDescent="0.2">
      <c r="J787" s="3"/>
    </row>
    <row r="788" spans="10:10" x14ac:dyDescent="0.2">
      <c r="J788" s="3"/>
    </row>
    <row r="789" spans="10:10" x14ac:dyDescent="0.2">
      <c r="J789" s="3"/>
    </row>
    <row r="790" spans="10:10" x14ac:dyDescent="0.2">
      <c r="J790" s="3"/>
    </row>
    <row r="791" spans="10:10" x14ac:dyDescent="0.2">
      <c r="J791" s="3"/>
    </row>
    <row r="792" spans="10:10" x14ac:dyDescent="0.2">
      <c r="J792" s="3"/>
    </row>
    <row r="793" spans="10:10" x14ac:dyDescent="0.2">
      <c r="J793" s="3"/>
    </row>
    <row r="794" spans="10:10" x14ac:dyDescent="0.2">
      <c r="J794" s="3"/>
    </row>
    <row r="795" spans="10:10" x14ac:dyDescent="0.2">
      <c r="J795" s="3"/>
    </row>
    <row r="796" spans="10:10" x14ac:dyDescent="0.2">
      <c r="J796" s="3"/>
    </row>
    <row r="797" spans="10:10" x14ac:dyDescent="0.2">
      <c r="J797" s="3"/>
    </row>
    <row r="798" spans="10:10" x14ac:dyDescent="0.2">
      <c r="J798" s="3"/>
    </row>
    <row r="799" spans="10:10" x14ac:dyDescent="0.2">
      <c r="J799" s="3"/>
    </row>
    <row r="800" spans="10:10" x14ac:dyDescent="0.2">
      <c r="J800" s="3"/>
    </row>
    <row r="801" spans="10:10" x14ac:dyDescent="0.2">
      <c r="J801" s="3"/>
    </row>
    <row r="802" spans="10:10" x14ac:dyDescent="0.2">
      <c r="J802" s="3"/>
    </row>
    <row r="803" spans="10:10" x14ac:dyDescent="0.2">
      <c r="J803" s="3"/>
    </row>
    <row r="804" spans="10:10" x14ac:dyDescent="0.2">
      <c r="J804" s="3"/>
    </row>
    <row r="805" spans="10:10" x14ac:dyDescent="0.2">
      <c r="J805" s="3"/>
    </row>
    <row r="806" spans="10:10" x14ac:dyDescent="0.2">
      <c r="J806" s="3"/>
    </row>
    <row r="807" spans="10:10" x14ac:dyDescent="0.2">
      <c r="J807" s="3"/>
    </row>
    <row r="808" spans="10:10" x14ac:dyDescent="0.2">
      <c r="J808" s="3"/>
    </row>
    <row r="809" spans="10:10" x14ac:dyDescent="0.2">
      <c r="J809" s="3"/>
    </row>
    <row r="810" spans="10:10" x14ac:dyDescent="0.2">
      <c r="J810" s="3"/>
    </row>
    <row r="811" spans="10:10" x14ac:dyDescent="0.2">
      <c r="J811" s="3"/>
    </row>
    <row r="812" spans="10:10" x14ac:dyDescent="0.2">
      <c r="J812" s="3"/>
    </row>
    <row r="813" spans="10:10" x14ac:dyDescent="0.2">
      <c r="J813" s="3"/>
    </row>
    <row r="814" spans="10:10" x14ac:dyDescent="0.2">
      <c r="J814" s="3"/>
    </row>
    <row r="815" spans="10:10" x14ac:dyDescent="0.2">
      <c r="J815" s="3"/>
    </row>
    <row r="816" spans="10:10" x14ac:dyDescent="0.2">
      <c r="J816" s="3"/>
    </row>
    <row r="817" spans="10:10" x14ac:dyDescent="0.2">
      <c r="J817" s="3"/>
    </row>
    <row r="818" spans="10:10" x14ac:dyDescent="0.2">
      <c r="J818" s="3"/>
    </row>
    <row r="819" spans="10:10" x14ac:dyDescent="0.2">
      <c r="J819" s="3"/>
    </row>
    <row r="820" spans="10:10" x14ac:dyDescent="0.2">
      <c r="J820" s="3"/>
    </row>
    <row r="821" spans="10:10" x14ac:dyDescent="0.2">
      <c r="J821" s="3"/>
    </row>
    <row r="822" spans="10:10" x14ac:dyDescent="0.2">
      <c r="J822" s="3"/>
    </row>
    <row r="823" spans="10:10" x14ac:dyDescent="0.2">
      <c r="J823" s="3"/>
    </row>
    <row r="824" spans="10:10" x14ac:dyDescent="0.2">
      <c r="J824" s="3"/>
    </row>
    <row r="825" spans="10:10" x14ac:dyDescent="0.2">
      <c r="J825" s="3"/>
    </row>
    <row r="826" spans="10:10" x14ac:dyDescent="0.2">
      <c r="J826" s="3"/>
    </row>
    <row r="827" spans="10:10" x14ac:dyDescent="0.2">
      <c r="J827" s="3"/>
    </row>
    <row r="828" spans="10:10" x14ac:dyDescent="0.2">
      <c r="J828" s="3"/>
    </row>
    <row r="829" spans="10:10" x14ac:dyDescent="0.2">
      <c r="J829" s="3"/>
    </row>
    <row r="830" spans="10:10" x14ac:dyDescent="0.2">
      <c r="J830" s="3"/>
    </row>
    <row r="831" spans="10:10" x14ac:dyDescent="0.2">
      <c r="J831" s="3"/>
    </row>
    <row r="832" spans="10:10" x14ac:dyDescent="0.2">
      <c r="J832" s="3"/>
    </row>
    <row r="833" spans="10:10" x14ac:dyDescent="0.2">
      <c r="J833" s="3"/>
    </row>
    <row r="834" spans="10:10" x14ac:dyDescent="0.2">
      <c r="J834" s="3"/>
    </row>
    <row r="835" spans="10:10" x14ac:dyDescent="0.2">
      <c r="J835" s="3"/>
    </row>
    <row r="836" spans="10:10" x14ac:dyDescent="0.2">
      <c r="J836" s="3"/>
    </row>
    <row r="837" spans="10:10" x14ac:dyDescent="0.2">
      <c r="J837" s="3"/>
    </row>
    <row r="838" spans="10:10" x14ac:dyDescent="0.2">
      <c r="J838" s="3"/>
    </row>
    <row r="839" spans="10:10" x14ac:dyDescent="0.2">
      <c r="J839" s="3"/>
    </row>
    <row r="840" spans="10:10" x14ac:dyDescent="0.2">
      <c r="J840" s="3"/>
    </row>
    <row r="841" spans="10:10" x14ac:dyDescent="0.2">
      <c r="J841" s="3"/>
    </row>
    <row r="842" spans="10:10" x14ac:dyDescent="0.2">
      <c r="J842" s="3"/>
    </row>
    <row r="843" spans="10:10" x14ac:dyDescent="0.2">
      <c r="J843" s="3"/>
    </row>
    <row r="844" spans="10:10" x14ac:dyDescent="0.2">
      <c r="J844" s="3"/>
    </row>
    <row r="845" spans="10:10" x14ac:dyDescent="0.2">
      <c r="J845" s="3"/>
    </row>
    <row r="846" spans="10:10" x14ac:dyDescent="0.2">
      <c r="J846" s="3"/>
    </row>
    <row r="847" spans="10:10" x14ac:dyDescent="0.2">
      <c r="J847" s="3"/>
    </row>
    <row r="848" spans="10:10" x14ac:dyDescent="0.2">
      <c r="J848" s="3"/>
    </row>
    <row r="849" spans="10:10" x14ac:dyDescent="0.2">
      <c r="J849" s="3"/>
    </row>
    <row r="850" spans="10:10" x14ac:dyDescent="0.2">
      <c r="J850" s="3"/>
    </row>
    <row r="851" spans="10:10" x14ac:dyDescent="0.2">
      <c r="J851" s="3"/>
    </row>
    <row r="852" spans="10:10" x14ac:dyDescent="0.2">
      <c r="J852" s="3"/>
    </row>
    <row r="853" spans="10:10" x14ac:dyDescent="0.2">
      <c r="J853" s="3"/>
    </row>
    <row r="854" spans="10:10" x14ac:dyDescent="0.2">
      <c r="J854" s="3"/>
    </row>
    <row r="855" spans="10:10" x14ac:dyDescent="0.2">
      <c r="J855" s="3"/>
    </row>
    <row r="856" spans="10:10" x14ac:dyDescent="0.2">
      <c r="J856" s="3"/>
    </row>
    <row r="857" spans="10:10" x14ac:dyDescent="0.2">
      <c r="J857" s="3"/>
    </row>
    <row r="858" spans="10:10" x14ac:dyDescent="0.2">
      <c r="J858" s="3"/>
    </row>
    <row r="859" spans="10:10" x14ac:dyDescent="0.2">
      <c r="J859" s="3"/>
    </row>
    <row r="860" spans="10:10" x14ac:dyDescent="0.2">
      <c r="J860" s="3"/>
    </row>
    <row r="861" spans="10:10" x14ac:dyDescent="0.2">
      <c r="J861" s="3"/>
    </row>
    <row r="862" spans="10:10" x14ac:dyDescent="0.2">
      <c r="J862" s="3"/>
    </row>
    <row r="863" spans="10:10" x14ac:dyDescent="0.2">
      <c r="J863" s="3"/>
    </row>
    <row r="864" spans="10:10" x14ac:dyDescent="0.2">
      <c r="J864" s="3"/>
    </row>
    <row r="865" spans="10:10" x14ac:dyDescent="0.2">
      <c r="J865" s="3"/>
    </row>
    <row r="866" spans="10:10" x14ac:dyDescent="0.2">
      <c r="J866" s="3"/>
    </row>
    <row r="867" spans="10:10" x14ac:dyDescent="0.2">
      <c r="J867" s="3"/>
    </row>
    <row r="868" spans="10:10" x14ac:dyDescent="0.2">
      <c r="J868" s="3"/>
    </row>
    <row r="869" spans="10:10" x14ac:dyDescent="0.2">
      <c r="J869" s="3"/>
    </row>
    <row r="870" spans="10:10" x14ac:dyDescent="0.2">
      <c r="J870" s="3"/>
    </row>
    <row r="871" spans="10:10" x14ac:dyDescent="0.2">
      <c r="J871" s="3"/>
    </row>
    <row r="872" spans="10:10" x14ac:dyDescent="0.2">
      <c r="J872" s="3"/>
    </row>
    <row r="873" spans="10:10" x14ac:dyDescent="0.2">
      <c r="J873" s="3"/>
    </row>
    <row r="874" spans="10:10" x14ac:dyDescent="0.2">
      <c r="J874" s="3"/>
    </row>
    <row r="875" spans="10:10" x14ac:dyDescent="0.2">
      <c r="J875" s="3"/>
    </row>
    <row r="876" spans="10:10" x14ac:dyDescent="0.2">
      <c r="J876" s="3"/>
    </row>
    <row r="877" spans="10:10" x14ac:dyDescent="0.2">
      <c r="J877" s="3"/>
    </row>
    <row r="878" spans="10:10" x14ac:dyDescent="0.2">
      <c r="J878" s="3"/>
    </row>
    <row r="879" spans="10:10" x14ac:dyDescent="0.2">
      <c r="J879" s="3"/>
    </row>
    <row r="880" spans="10:10" x14ac:dyDescent="0.2">
      <c r="J880" s="3"/>
    </row>
    <row r="881" spans="10:10" x14ac:dyDescent="0.2">
      <c r="J881" s="3"/>
    </row>
    <row r="882" spans="10:10" x14ac:dyDescent="0.2">
      <c r="J882" s="3"/>
    </row>
    <row r="883" spans="10:10" x14ac:dyDescent="0.2">
      <c r="J883" s="3"/>
    </row>
    <row r="884" spans="10:10" x14ac:dyDescent="0.2">
      <c r="J884" s="3"/>
    </row>
    <row r="885" spans="10:10" x14ac:dyDescent="0.2">
      <c r="J885" s="3"/>
    </row>
    <row r="886" spans="10:10" x14ac:dyDescent="0.2">
      <c r="J886" s="3"/>
    </row>
    <row r="887" spans="10:10" x14ac:dyDescent="0.2">
      <c r="J887" s="3"/>
    </row>
    <row r="888" spans="10:10" x14ac:dyDescent="0.2">
      <c r="J888" s="3"/>
    </row>
    <row r="889" spans="10:10" x14ac:dyDescent="0.2">
      <c r="J889" s="3"/>
    </row>
    <row r="890" spans="10:10" x14ac:dyDescent="0.2">
      <c r="J890" s="3"/>
    </row>
    <row r="891" spans="10:10" x14ac:dyDescent="0.2">
      <c r="J891" s="3"/>
    </row>
    <row r="892" spans="10:10" x14ac:dyDescent="0.2">
      <c r="J892" s="3"/>
    </row>
    <row r="893" spans="10:10" x14ac:dyDescent="0.2">
      <c r="J893" s="3"/>
    </row>
    <row r="894" spans="10:10" x14ac:dyDescent="0.2">
      <c r="J894" s="3"/>
    </row>
    <row r="895" spans="10:10" x14ac:dyDescent="0.2">
      <c r="J895" s="3"/>
    </row>
    <row r="896" spans="10:10" x14ac:dyDescent="0.2">
      <c r="J896" s="3"/>
    </row>
    <row r="897" spans="10:10" x14ac:dyDescent="0.2">
      <c r="J897" s="3"/>
    </row>
    <row r="898" spans="10:10" x14ac:dyDescent="0.2">
      <c r="J898" s="3"/>
    </row>
    <row r="899" spans="10:10" x14ac:dyDescent="0.2">
      <c r="J899" s="3"/>
    </row>
    <row r="900" spans="10:10" x14ac:dyDescent="0.2">
      <c r="J900" s="3"/>
    </row>
    <row r="901" spans="10:10" x14ac:dyDescent="0.2">
      <c r="J901" s="3"/>
    </row>
    <row r="902" spans="10:10" x14ac:dyDescent="0.2">
      <c r="J902" s="3"/>
    </row>
    <row r="903" spans="10:10" x14ac:dyDescent="0.2">
      <c r="J903" s="3"/>
    </row>
    <row r="904" spans="10:10" x14ac:dyDescent="0.2">
      <c r="J904" s="3"/>
    </row>
    <row r="905" spans="10:10" x14ac:dyDescent="0.2">
      <c r="J905" s="3"/>
    </row>
    <row r="906" spans="10:10" x14ac:dyDescent="0.2">
      <c r="J906" s="3"/>
    </row>
    <row r="907" spans="10:10" x14ac:dyDescent="0.2">
      <c r="J907" s="3"/>
    </row>
    <row r="908" spans="10:10" x14ac:dyDescent="0.2">
      <c r="J908" s="3"/>
    </row>
    <row r="909" spans="10:10" x14ac:dyDescent="0.2">
      <c r="J909" s="3"/>
    </row>
    <row r="910" spans="10:10" x14ac:dyDescent="0.2">
      <c r="J910" s="3"/>
    </row>
    <row r="911" spans="10:10" x14ac:dyDescent="0.2">
      <c r="J911" s="3"/>
    </row>
    <row r="912" spans="10:10" x14ac:dyDescent="0.2">
      <c r="J912" s="3"/>
    </row>
    <row r="913" spans="10:10" x14ac:dyDescent="0.2">
      <c r="J913" s="3"/>
    </row>
    <row r="914" spans="10:10" x14ac:dyDescent="0.2">
      <c r="J914" s="3"/>
    </row>
    <row r="915" spans="10:10" x14ac:dyDescent="0.2">
      <c r="J915" s="3"/>
    </row>
    <row r="916" spans="10:10" x14ac:dyDescent="0.2">
      <c r="J916" s="3"/>
    </row>
    <row r="917" spans="10:10" x14ac:dyDescent="0.2">
      <c r="J917" s="3"/>
    </row>
    <row r="918" spans="10:10" x14ac:dyDescent="0.2">
      <c r="J918" s="3"/>
    </row>
    <row r="919" spans="10:10" x14ac:dyDescent="0.2">
      <c r="J919" s="3"/>
    </row>
    <row r="920" spans="10:10" x14ac:dyDescent="0.2">
      <c r="J920" s="3"/>
    </row>
    <row r="921" spans="10:10" x14ac:dyDescent="0.2">
      <c r="J921" s="3"/>
    </row>
    <row r="922" spans="10:10" x14ac:dyDescent="0.2">
      <c r="J922" s="3"/>
    </row>
    <row r="923" spans="10:10" x14ac:dyDescent="0.2">
      <c r="J923" s="3"/>
    </row>
    <row r="924" spans="10:10" x14ac:dyDescent="0.2">
      <c r="J924" s="3"/>
    </row>
    <row r="925" spans="10:10" x14ac:dyDescent="0.2">
      <c r="J925" s="3"/>
    </row>
    <row r="926" spans="10:10" x14ac:dyDescent="0.2">
      <c r="J926" s="3"/>
    </row>
    <row r="927" spans="10:10" x14ac:dyDescent="0.2">
      <c r="J927" s="3"/>
    </row>
    <row r="928" spans="10:10" x14ac:dyDescent="0.2">
      <c r="J928" s="3"/>
    </row>
    <row r="929" spans="10:10" x14ac:dyDescent="0.2">
      <c r="J929" s="3"/>
    </row>
    <row r="930" spans="10:10" x14ac:dyDescent="0.2">
      <c r="J930" s="3"/>
    </row>
    <row r="931" spans="10:10" x14ac:dyDescent="0.2">
      <c r="J931" s="3"/>
    </row>
    <row r="932" spans="10:10" x14ac:dyDescent="0.2">
      <c r="J932" s="3"/>
    </row>
    <row r="933" spans="10:10" x14ac:dyDescent="0.2">
      <c r="J933" s="3"/>
    </row>
    <row r="934" spans="10:10" x14ac:dyDescent="0.2">
      <c r="J934" s="3"/>
    </row>
    <row r="935" spans="10:10" x14ac:dyDescent="0.2">
      <c r="J935" s="3"/>
    </row>
    <row r="936" spans="10:10" x14ac:dyDescent="0.2">
      <c r="J936" s="3"/>
    </row>
    <row r="937" spans="10:10" x14ac:dyDescent="0.2">
      <c r="J937" s="3"/>
    </row>
    <row r="938" spans="10:10" x14ac:dyDescent="0.2">
      <c r="J938" s="3"/>
    </row>
    <row r="939" spans="10:10" x14ac:dyDescent="0.2">
      <c r="J939" s="3"/>
    </row>
    <row r="940" spans="10:10" x14ac:dyDescent="0.2">
      <c r="J940" s="3"/>
    </row>
    <row r="941" spans="10:10" x14ac:dyDescent="0.2">
      <c r="J941" s="3"/>
    </row>
    <row r="942" spans="10:10" x14ac:dyDescent="0.2">
      <c r="J942" s="3"/>
    </row>
    <row r="943" spans="10:10" x14ac:dyDescent="0.2">
      <c r="J943" s="3"/>
    </row>
    <row r="944" spans="10:10" x14ac:dyDescent="0.2">
      <c r="J944" s="3"/>
    </row>
    <row r="945" spans="10:10" x14ac:dyDescent="0.2">
      <c r="J945" s="3"/>
    </row>
    <row r="946" spans="10:10" x14ac:dyDescent="0.2">
      <c r="J946" s="3"/>
    </row>
    <row r="947" spans="10:10" x14ac:dyDescent="0.2">
      <c r="J947" s="3"/>
    </row>
    <row r="948" spans="10:10" x14ac:dyDescent="0.2">
      <c r="J948" s="3"/>
    </row>
    <row r="949" spans="10:10" x14ac:dyDescent="0.2">
      <c r="J949" s="3"/>
    </row>
    <row r="950" spans="10:10" x14ac:dyDescent="0.2">
      <c r="J950" s="3"/>
    </row>
    <row r="951" spans="10:10" x14ac:dyDescent="0.2">
      <c r="J951" s="3"/>
    </row>
    <row r="952" spans="10:10" x14ac:dyDescent="0.2">
      <c r="J952" s="3"/>
    </row>
    <row r="953" spans="10:10" x14ac:dyDescent="0.2">
      <c r="J953" s="3"/>
    </row>
    <row r="954" spans="10:10" x14ac:dyDescent="0.2">
      <c r="J954" s="3"/>
    </row>
    <row r="955" spans="10:10" x14ac:dyDescent="0.2">
      <c r="J955" s="3"/>
    </row>
    <row r="956" spans="10:10" x14ac:dyDescent="0.2">
      <c r="J956" s="3"/>
    </row>
    <row r="957" spans="10:10" x14ac:dyDescent="0.2">
      <c r="J957" s="3"/>
    </row>
    <row r="958" spans="10:10" x14ac:dyDescent="0.2">
      <c r="J958" s="3"/>
    </row>
    <row r="959" spans="10:10" x14ac:dyDescent="0.2">
      <c r="J959" s="3"/>
    </row>
    <row r="960" spans="10:10" x14ac:dyDescent="0.2">
      <c r="J960" s="3"/>
    </row>
    <row r="961" spans="10:10" x14ac:dyDescent="0.2">
      <c r="J961" s="3"/>
    </row>
    <row r="962" spans="10:10" x14ac:dyDescent="0.2">
      <c r="J962" s="3"/>
    </row>
    <row r="963" spans="10:10" x14ac:dyDescent="0.2">
      <c r="J963" s="3"/>
    </row>
    <row r="964" spans="10:10" x14ac:dyDescent="0.2">
      <c r="J964" s="3"/>
    </row>
    <row r="965" spans="10:10" x14ac:dyDescent="0.2">
      <c r="J965" s="3"/>
    </row>
    <row r="966" spans="10:10" x14ac:dyDescent="0.2">
      <c r="J966" s="3"/>
    </row>
    <row r="967" spans="10:10" x14ac:dyDescent="0.2">
      <c r="J967" s="3"/>
    </row>
    <row r="968" spans="10:10" x14ac:dyDescent="0.2">
      <c r="J968" s="3"/>
    </row>
    <row r="969" spans="10:10" x14ac:dyDescent="0.2">
      <c r="J969" s="3"/>
    </row>
    <row r="970" spans="10:10" x14ac:dyDescent="0.2">
      <c r="J970" s="3"/>
    </row>
    <row r="971" spans="10:10" x14ac:dyDescent="0.2">
      <c r="J971" s="3"/>
    </row>
    <row r="972" spans="10:10" x14ac:dyDescent="0.2">
      <c r="J972" s="3"/>
    </row>
    <row r="973" spans="10:10" x14ac:dyDescent="0.2">
      <c r="J973" s="3"/>
    </row>
    <row r="974" spans="10:10" x14ac:dyDescent="0.2">
      <c r="J974" s="3"/>
    </row>
    <row r="975" spans="10:10" x14ac:dyDescent="0.2">
      <c r="J975" s="3"/>
    </row>
    <row r="976" spans="10:10" x14ac:dyDescent="0.2">
      <c r="J976" s="3"/>
    </row>
    <row r="977" spans="10:10" x14ac:dyDescent="0.2">
      <c r="J977" s="3"/>
    </row>
    <row r="978" spans="10:10" x14ac:dyDescent="0.2">
      <c r="J978" s="3"/>
    </row>
    <row r="979" spans="10:10" x14ac:dyDescent="0.2">
      <c r="J979" s="3"/>
    </row>
    <row r="980" spans="10:10" x14ac:dyDescent="0.2">
      <c r="J980" s="3"/>
    </row>
    <row r="981" spans="10:10" x14ac:dyDescent="0.2">
      <c r="J981" s="3"/>
    </row>
    <row r="982" spans="10:10" x14ac:dyDescent="0.2">
      <c r="J982" s="3"/>
    </row>
    <row r="983" spans="10:10" x14ac:dyDescent="0.2">
      <c r="J983" s="3"/>
    </row>
    <row r="984" spans="10:10" x14ac:dyDescent="0.2">
      <c r="J984" s="3"/>
    </row>
    <row r="985" spans="10:10" x14ac:dyDescent="0.2">
      <c r="J985" s="3"/>
    </row>
    <row r="986" spans="10:10" x14ac:dyDescent="0.2">
      <c r="J986" s="3"/>
    </row>
    <row r="987" spans="10:10" x14ac:dyDescent="0.2">
      <c r="J987" s="3"/>
    </row>
    <row r="988" spans="10:10" x14ac:dyDescent="0.2">
      <c r="J988" s="3"/>
    </row>
    <row r="989" spans="10:10" x14ac:dyDescent="0.2">
      <c r="J989" s="3"/>
    </row>
    <row r="990" spans="10:10" x14ac:dyDescent="0.2">
      <c r="J990" s="3"/>
    </row>
    <row r="991" spans="10:10" x14ac:dyDescent="0.2">
      <c r="J991" s="3"/>
    </row>
    <row r="992" spans="10:10" x14ac:dyDescent="0.2">
      <c r="J992" s="3"/>
    </row>
    <row r="993" spans="10:10" x14ac:dyDescent="0.2">
      <c r="J993" s="3"/>
    </row>
    <row r="994" spans="10:10" x14ac:dyDescent="0.2">
      <c r="J994" s="3"/>
    </row>
    <row r="995" spans="10:10" x14ac:dyDescent="0.2">
      <c r="J995" s="3"/>
    </row>
    <row r="996" spans="10:10" x14ac:dyDescent="0.2">
      <c r="J996" s="3"/>
    </row>
    <row r="997" spans="10:10" x14ac:dyDescent="0.2">
      <c r="J997" s="3"/>
    </row>
    <row r="998" spans="10:10" x14ac:dyDescent="0.2">
      <c r="J998" s="3"/>
    </row>
    <row r="999" spans="10:10" x14ac:dyDescent="0.2">
      <c r="J999" s="3"/>
    </row>
    <row r="1000" spans="10:10" x14ac:dyDescent="0.2">
      <c r="J1000" s="3"/>
    </row>
    <row r="1001" spans="10:10" x14ac:dyDescent="0.2">
      <c r="J1001" s="3"/>
    </row>
    <row r="1002" spans="10:10" x14ac:dyDescent="0.2">
      <c r="J1002" s="3"/>
    </row>
    <row r="1003" spans="10:10" x14ac:dyDescent="0.2">
      <c r="J1003" s="3"/>
    </row>
    <row r="1004" spans="10:10" x14ac:dyDescent="0.2">
      <c r="J1004" s="3"/>
    </row>
    <row r="1005" spans="10:10" x14ac:dyDescent="0.2">
      <c r="J1005" s="3"/>
    </row>
    <row r="1006" spans="10:10" x14ac:dyDescent="0.2">
      <c r="J1006" s="3"/>
    </row>
    <row r="1007" spans="10:10" x14ac:dyDescent="0.2">
      <c r="J1007" s="3"/>
    </row>
    <row r="1008" spans="10:10" x14ac:dyDescent="0.2">
      <c r="J1008" s="3"/>
    </row>
    <row r="1009" spans="10:10" x14ac:dyDescent="0.2">
      <c r="J1009" s="3"/>
    </row>
    <row r="1010" spans="10:10" x14ac:dyDescent="0.2">
      <c r="J1010" s="3"/>
    </row>
    <row r="1011" spans="10:10" x14ac:dyDescent="0.2">
      <c r="J1011" s="3"/>
    </row>
    <row r="1012" spans="10:10" x14ac:dyDescent="0.2">
      <c r="J1012" s="3"/>
    </row>
    <row r="1013" spans="10:10" x14ac:dyDescent="0.2">
      <c r="J1013" s="3"/>
    </row>
    <row r="1014" spans="10:10" x14ac:dyDescent="0.2">
      <c r="J1014" s="3"/>
    </row>
    <row r="1015" spans="10:10" x14ac:dyDescent="0.2">
      <c r="J1015" s="3"/>
    </row>
    <row r="1016" spans="10:10" x14ac:dyDescent="0.2">
      <c r="J1016" s="3"/>
    </row>
    <row r="1017" spans="10:10" x14ac:dyDescent="0.2">
      <c r="J1017" s="3"/>
    </row>
    <row r="1018" spans="10:10" x14ac:dyDescent="0.2">
      <c r="J1018" s="3"/>
    </row>
    <row r="1019" spans="10:10" x14ac:dyDescent="0.2">
      <c r="J1019" s="3"/>
    </row>
    <row r="1020" spans="10:10" x14ac:dyDescent="0.2">
      <c r="J1020" s="3"/>
    </row>
    <row r="1021" spans="10:10" x14ac:dyDescent="0.2">
      <c r="J1021" s="3"/>
    </row>
    <row r="1022" spans="10:10" x14ac:dyDescent="0.2">
      <c r="J1022" s="3"/>
    </row>
    <row r="1023" spans="10:10" x14ac:dyDescent="0.2">
      <c r="J1023" s="3"/>
    </row>
    <row r="1024" spans="10:10" x14ac:dyDescent="0.2">
      <c r="J1024" s="3"/>
    </row>
    <row r="1025" spans="10:10" x14ac:dyDescent="0.2">
      <c r="J1025" s="3"/>
    </row>
    <row r="1026" spans="10:10" x14ac:dyDescent="0.2">
      <c r="J1026" s="3"/>
    </row>
    <row r="1027" spans="10:10" x14ac:dyDescent="0.2">
      <c r="J1027" s="3"/>
    </row>
    <row r="1028" spans="10:10" x14ac:dyDescent="0.2">
      <c r="J1028" s="3"/>
    </row>
    <row r="1029" spans="10:10" x14ac:dyDescent="0.2">
      <c r="J1029" s="3"/>
    </row>
    <row r="1030" spans="10:10" x14ac:dyDescent="0.2">
      <c r="J1030" s="3"/>
    </row>
    <row r="1031" spans="10:10" x14ac:dyDescent="0.2">
      <c r="J1031" s="3"/>
    </row>
    <row r="1032" spans="10:10" x14ac:dyDescent="0.2">
      <c r="J1032" s="3"/>
    </row>
    <row r="1033" spans="10:10" x14ac:dyDescent="0.2">
      <c r="J1033" s="3"/>
    </row>
    <row r="1034" spans="10:10" x14ac:dyDescent="0.2">
      <c r="J1034" s="3"/>
    </row>
    <row r="1035" spans="10:10" x14ac:dyDescent="0.2">
      <c r="J1035" s="3"/>
    </row>
    <row r="1036" spans="10:10" x14ac:dyDescent="0.2">
      <c r="J1036" s="3"/>
    </row>
    <row r="1037" spans="10:10" x14ac:dyDescent="0.2">
      <c r="J1037" s="3"/>
    </row>
    <row r="1038" spans="10:10" x14ac:dyDescent="0.2">
      <c r="J1038" s="3"/>
    </row>
    <row r="1039" spans="10:10" x14ac:dyDescent="0.2">
      <c r="J1039" s="3"/>
    </row>
    <row r="1040" spans="10:10" x14ac:dyDescent="0.2">
      <c r="J1040" s="3"/>
    </row>
    <row r="1041" spans="10:10" x14ac:dyDescent="0.2">
      <c r="J1041" s="3"/>
    </row>
    <row r="1042" spans="10:10" x14ac:dyDescent="0.2">
      <c r="J1042" s="3"/>
    </row>
    <row r="1043" spans="10:10" x14ac:dyDescent="0.2">
      <c r="J1043" s="3"/>
    </row>
    <row r="1044" spans="10:10" x14ac:dyDescent="0.2">
      <c r="J1044" s="3"/>
    </row>
    <row r="1045" spans="10:10" x14ac:dyDescent="0.2">
      <c r="J1045" s="3"/>
    </row>
    <row r="1046" spans="10:10" x14ac:dyDescent="0.2">
      <c r="J1046" s="3"/>
    </row>
    <row r="1047" spans="10:10" x14ac:dyDescent="0.2">
      <c r="J1047" s="3"/>
    </row>
    <row r="1048" spans="10:10" x14ac:dyDescent="0.2">
      <c r="J1048" s="3"/>
    </row>
    <row r="1049" spans="10:10" x14ac:dyDescent="0.2">
      <c r="J1049" s="3"/>
    </row>
    <row r="1050" spans="10:10" x14ac:dyDescent="0.2">
      <c r="J1050" s="3"/>
    </row>
    <row r="1051" spans="10:10" x14ac:dyDescent="0.2">
      <c r="J1051" s="3"/>
    </row>
    <row r="1052" spans="10:10" x14ac:dyDescent="0.2">
      <c r="J1052" s="3"/>
    </row>
    <row r="1053" spans="10:10" x14ac:dyDescent="0.2">
      <c r="J1053" s="3"/>
    </row>
    <row r="1054" spans="10:10" x14ac:dyDescent="0.2">
      <c r="J1054" s="3"/>
    </row>
    <row r="1055" spans="10:10" x14ac:dyDescent="0.2">
      <c r="J1055" s="3"/>
    </row>
    <row r="1056" spans="10:10" x14ac:dyDescent="0.2">
      <c r="J1056" s="3"/>
    </row>
    <row r="1057" spans="10:10" x14ac:dyDescent="0.2">
      <c r="J1057" s="3"/>
    </row>
    <row r="1058" spans="10:10" x14ac:dyDescent="0.2">
      <c r="J1058" s="3"/>
    </row>
    <row r="1059" spans="10:10" x14ac:dyDescent="0.2">
      <c r="J1059" s="3"/>
    </row>
    <row r="1060" spans="10:10" x14ac:dyDescent="0.2">
      <c r="J1060" s="3"/>
    </row>
    <row r="1061" spans="10:10" x14ac:dyDescent="0.2">
      <c r="J1061" s="3"/>
    </row>
    <row r="1062" spans="10:10" x14ac:dyDescent="0.2">
      <c r="J1062" s="3"/>
    </row>
    <row r="1063" spans="10:10" x14ac:dyDescent="0.2">
      <c r="J1063" s="3"/>
    </row>
    <row r="1064" spans="10:10" x14ac:dyDescent="0.2">
      <c r="J1064" s="3"/>
    </row>
    <row r="1065" spans="10:10" x14ac:dyDescent="0.2">
      <c r="J1065" s="3"/>
    </row>
    <row r="1066" spans="10:10" x14ac:dyDescent="0.2">
      <c r="J1066" s="3"/>
    </row>
    <row r="1067" spans="10:10" x14ac:dyDescent="0.2">
      <c r="J1067" s="3"/>
    </row>
    <row r="1068" spans="10:10" x14ac:dyDescent="0.2">
      <c r="J1068" s="3"/>
    </row>
    <row r="1069" spans="10:10" x14ac:dyDescent="0.2">
      <c r="J1069" s="3"/>
    </row>
    <row r="1070" spans="10:10" x14ac:dyDescent="0.2">
      <c r="J1070" s="3"/>
    </row>
    <row r="1071" spans="10:10" x14ac:dyDescent="0.2">
      <c r="J1071" s="3"/>
    </row>
    <row r="1072" spans="10:10" x14ac:dyDescent="0.2">
      <c r="J1072" s="3"/>
    </row>
    <row r="1073" spans="10:10" x14ac:dyDescent="0.2">
      <c r="J1073" s="3"/>
    </row>
    <row r="1074" spans="10:10" x14ac:dyDescent="0.2">
      <c r="J1074" s="3"/>
    </row>
    <row r="1075" spans="10:10" x14ac:dyDescent="0.2">
      <c r="J1075" s="3"/>
    </row>
    <row r="1076" spans="10:10" x14ac:dyDescent="0.2">
      <c r="J1076" s="3"/>
    </row>
    <row r="1077" spans="10:10" x14ac:dyDescent="0.2">
      <c r="J1077" s="3"/>
    </row>
    <row r="1078" spans="10:10" x14ac:dyDescent="0.2">
      <c r="J1078" s="3"/>
    </row>
    <row r="1079" spans="10:10" x14ac:dyDescent="0.2">
      <c r="J1079" s="3"/>
    </row>
    <row r="1080" spans="10:10" x14ac:dyDescent="0.2">
      <c r="J1080" s="3"/>
    </row>
    <row r="1081" spans="10:10" x14ac:dyDescent="0.2">
      <c r="J1081" s="3"/>
    </row>
    <row r="1082" spans="10:10" x14ac:dyDescent="0.2">
      <c r="J1082" s="3"/>
    </row>
    <row r="1083" spans="10:10" x14ac:dyDescent="0.2">
      <c r="J1083" s="3"/>
    </row>
    <row r="1084" spans="10:10" x14ac:dyDescent="0.2">
      <c r="J1084" s="3"/>
    </row>
    <row r="1085" spans="10:10" x14ac:dyDescent="0.2">
      <c r="J1085" s="3"/>
    </row>
    <row r="1086" spans="10:10" x14ac:dyDescent="0.2">
      <c r="J1086" s="3"/>
    </row>
    <row r="1087" spans="10:10" x14ac:dyDescent="0.2">
      <c r="J1087" s="3"/>
    </row>
    <row r="1088" spans="10:10" x14ac:dyDescent="0.2">
      <c r="J1088" s="3"/>
    </row>
    <row r="1089" spans="10:10" x14ac:dyDescent="0.2">
      <c r="J1089" s="3"/>
    </row>
    <row r="1090" spans="10:10" x14ac:dyDescent="0.2">
      <c r="J1090" s="3"/>
    </row>
    <row r="1091" spans="10:10" x14ac:dyDescent="0.2">
      <c r="J1091" s="3"/>
    </row>
    <row r="1092" spans="10:10" x14ac:dyDescent="0.2">
      <c r="J1092" s="3"/>
    </row>
    <row r="1093" spans="10:10" x14ac:dyDescent="0.2">
      <c r="J1093" s="3"/>
    </row>
    <row r="1094" spans="10:10" x14ac:dyDescent="0.2">
      <c r="J1094" s="3"/>
    </row>
    <row r="1095" spans="10:10" x14ac:dyDescent="0.2">
      <c r="J1095" s="3"/>
    </row>
    <row r="1096" spans="10:10" x14ac:dyDescent="0.2">
      <c r="J1096" s="3"/>
    </row>
    <row r="1097" spans="10:10" x14ac:dyDescent="0.2">
      <c r="J1097" s="3"/>
    </row>
    <row r="1098" spans="10:10" x14ac:dyDescent="0.2">
      <c r="J1098" s="3"/>
    </row>
    <row r="1099" spans="10:10" x14ac:dyDescent="0.2">
      <c r="J1099" s="3"/>
    </row>
    <row r="1100" spans="10:10" x14ac:dyDescent="0.2">
      <c r="J1100" s="3"/>
    </row>
    <row r="1101" spans="10:10" x14ac:dyDescent="0.2">
      <c r="J1101" s="3"/>
    </row>
    <row r="1102" spans="10:10" x14ac:dyDescent="0.2">
      <c r="J1102" s="3"/>
    </row>
    <row r="1103" spans="10:10" x14ac:dyDescent="0.2">
      <c r="J1103" s="3"/>
    </row>
    <row r="1104" spans="10:10" x14ac:dyDescent="0.2">
      <c r="J1104" s="3"/>
    </row>
    <row r="1105" spans="10:10" x14ac:dyDescent="0.2">
      <c r="J1105" s="3"/>
    </row>
    <row r="1106" spans="10:10" x14ac:dyDescent="0.2">
      <c r="J1106" s="3"/>
    </row>
    <row r="1107" spans="10:10" x14ac:dyDescent="0.2">
      <c r="J1107" s="3"/>
    </row>
    <row r="1108" spans="10:10" x14ac:dyDescent="0.2">
      <c r="J1108" s="3"/>
    </row>
    <row r="1109" spans="10:10" x14ac:dyDescent="0.2">
      <c r="J1109" s="3"/>
    </row>
    <row r="1110" spans="10:10" x14ac:dyDescent="0.2">
      <c r="J1110" s="3"/>
    </row>
    <row r="1111" spans="10:10" x14ac:dyDescent="0.2">
      <c r="J1111" s="3"/>
    </row>
    <row r="1112" spans="10:10" x14ac:dyDescent="0.2">
      <c r="J1112" s="3"/>
    </row>
    <row r="1113" spans="10:10" x14ac:dyDescent="0.2">
      <c r="J1113" s="3"/>
    </row>
    <row r="1114" spans="10:10" x14ac:dyDescent="0.2">
      <c r="J1114" s="3"/>
    </row>
    <row r="1115" spans="10:10" x14ac:dyDescent="0.2">
      <c r="J1115" s="3"/>
    </row>
    <row r="1116" spans="10:10" x14ac:dyDescent="0.2">
      <c r="J1116" s="3"/>
    </row>
    <row r="1117" spans="10:10" x14ac:dyDescent="0.2">
      <c r="J1117" s="3"/>
    </row>
    <row r="1118" spans="10:10" x14ac:dyDescent="0.2">
      <c r="J1118" s="3"/>
    </row>
    <row r="1119" spans="10:10" x14ac:dyDescent="0.2">
      <c r="J1119" s="3"/>
    </row>
    <row r="1120" spans="10:10" x14ac:dyDescent="0.2">
      <c r="J1120" s="3"/>
    </row>
    <row r="1121" spans="10:10" x14ac:dyDescent="0.2">
      <c r="J1121" s="3"/>
    </row>
    <row r="1122" spans="10:10" x14ac:dyDescent="0.2">
      <c r="J1122" s="3"/>
    </row>
    <row r="1123" spans="10:10" x14ac:dyDescent="0.2">
      <c r="J1123" s="3"/>
    </row>
    <row r="1124" spans="10:10" x14ac:dyDescent="0.2">
      <c r="J1124" s="3"/>
    </row>
    <row r="1125" spans="10:10" x14ac:dyDescent="0.2">
      <c r="J1125" s="3"/>
    </row>
    <row r="1126" spans="10:10" x14ac:dyDescent="0.2">
      <c r="J1126" s="3"/>
    </row>
    <row r="1127" spans="10:10" x14ac:dyDescent="0.2">
      <c r="J1127" s="3"/>
    </row>
    <row r="1128" spans="10:10" x14ac:dyDescent="0.2">
      <c r="J1128" s="3"/>
    </row>
    <row r="1129" spans="10:10" x14ac:dyDescent="0.2">
      <c r="J1129" s="3"/>
    </row>
    <row r="1130" spans="10:10" x14ac:dyDescent="0.2">
      <c r="J1130" s="3"/>
    </row>
    <row r="1131" spans="10:10" x14ac:dyDescent="0.2">
      <c r="J1131" s="3"/>
    </row>
    <row r="1132" spans="10:10" x14ac:dyDescent="0.2">
      <c r="J1132" s="3"/>
    </row>
    <row r="1133" spans="10:10" x14ac:dyDescent="0.2">
      <c r="J1133" s="3"/>
    </row>
    <row r="1134" spans="10:10" x14ac:dyDescent="0.2">
      <c r="J1134" s="3"/>
    </row>
    <row r="1135" spans="10:10" x14ac:dyDescent="0.2">
      <c r="J1135" s="3"/>
    </row>
    <row r="1136" spans="10:10" x14ac:dyDescent="0.2">
      <c r="J1136" s="3"/>
    </row>
    <row r="1137" spans="10:10" x14ac:dyDescent="0.2">
      <c r="J1137" s="3"/>
    </row>
    <row r="1138" spans="10:10" x14ac:dyDescent="0.2">
      <c r="J1138" s="3"/>
    </row>
    <row r="1139" spans="10:10" x14ac:dyDescent="0.2">
      <c r="J1139" s="3"/>
    </row>
    <row r="1140" spans="10:10" x14ac:dyDescent="0.2">
      <c r="J1140" s="3"/>
    </row>
    <row r="1141" spans="10:10" x14ac:dyDescent="0.2">
      <c r="J1141" s="3"/>
    </row>
    <row r="1142" spans="10:10" x14ac:dyDescent="0.2">
      <c r="J1142" s="3"/>
    </row>
    <row r="1143" spans="10:10" x14ac:dyDescent="0.2">
      <c r="J1143" s="3"/>
    </row>
    <row r="1144" spans="10:10" x14ac:dyDescent="0.2">
      <c r="J1144" s="3"/>
    </row>
    <row r="1145" spans="10:10" x14ac:dyDescent="0.2">
      <c r="J1145" s="3"/>
    </row>
    <row r="1146" spans="10:10" x14ac:dyDescent="0.2">
      <c r="J1146" s="3"/>
    </row>
    <row r="1147" spans="10:10" x14ac:dyDescent="0.2">
      <c r="J1147" s="3"/>
    </row>
    <row r="1148" spans="10:10" x14ac:dyDescent="0.2">
      <c r="J1148" s="3"/>
    </row>
    <row r="1149" spans="10:10" x14ac:dyDescent="0.2">
      <c r="J1149" s="3"/>
    </row>
    <row r="1150" spans="10:10" x14ac:dyDescent="0.2">
      <c r="J1150" s="3"/>
    </row>
    <row r="1151" spans="10:10" x14ac:dyDescent="0.2">
      <c r="J1151" s="3"/>
    </row>
    <row r="1152" spans="10:10" x14ac:dyDescent="0.2">
      <c r="J1152" s="3"/>
    </row>
    <row r="1153" spans="10:10" x14ac:dyDescent="0.2">
      <c r="J1153" s="3"/>
    </row>
    <row r="1154" spans="10:10" x14ac:dyDescent="0.2">
      <c r="J1154" s="3"/>
    </row>
    <row r="1155" spans="10:10" x14ac:dyDescent="0.2">
      <c r="J1155" s="3"/>
    </row>
    <row r="1156" spans="10:10" x14ac:dyDescent="0.2">
      <c r="J1156" s="3"/>
    </row>
    <row r="1157" spans="10:10" x14ac:dyDescent="0.2">
      <c r="J1157" s="3"/>
    </row>
    <row r="1158" spans="10:10" x14ac:dyDescent="0.2">
      <c r="J1158" s="3"/>
    </row>
    <row r="1159" spans="10:10" x14ac:dyDescent="0.2">
      <c r="J1159" s="3"/>
    </row>
    <row r="1160" spans="10:10" x14ac:dyDescent="0.2">
      <c r="J1160" s="3"/>
    </row>
    <row r="1161" spans="10:10" x14ac:dyDescent="0.2">
      <c r="J1161" s="3"/>
    </row>
    <row r="1162" spans="10:10" x14ac:dyDescent="0.2">
      <c r="J1162" s="3"/>
    </row>
    <row r="1163" spans="10:10" x14ac:dyDescent="0.2">
      <c r="J1163" s="3"/>
    </row>
    <row r="1164" spans="10:10" x14ac:dyDescent="0.2">
      <c r="J1164" s="3"/>
    </row>
    <row r="1165" spans="10:10" x14ac:dyDescent="0.2">
      <c r="J1165" s="3"/>
    </row>
    <row r="1166" spans="10:10" x14ac:dyDescent="0.2">
      <c r="J1166" s="3"/>
    </row>
    <row r="1167" spans="10:10" x14ac:dyDescent="0.2">
      <c r="J1167" s="3"/>
    </row>
    <row r="1168" spans="10:10" x14ac:dyDescent="0.2">
      <c r="J1168" s="3"/>
    </row>
    <row r="1169" spans="10:10" x14ac:dyDescent="0.2">
      <c r="J1169" s="3"/>
    </row>
    <row r="1170" spans="10:10" x14ac:dyDescent="0.2">
      <c r="J1170" s="3"/>
    </row>
    <row r="1171" spans="10:10" x14ac:dyDescent="0.2">
      <c r="J1171" s="3"/>
    </row>
    <row r="1172" spans="10:10" x14ac:dyDescent="0.2">
      <c r="J1172" s="3"/>
    </row>
    <row r="1173" spans="10:10" x14ac:dyDescent="0.2">
      <c r="J1173" s="3"/>
    </row>
    <row r="1174" spans="10:10" x14ac:dyDescent="0.2">
      <c r="J1174" s="3"/>
    </row>
    <row r="1175" spans="10:10" x14ac:dyDescent="0.2">
      <c r="J1175" s="3"/>
    </row>
    <row r="1176" spans="10:10" x14ac:dyDescent="0.2">
      <c r="J1176" s="3"/>
    </row>
    <row r="1177" spans="10:10" x14ac:dyDescent="0.2">
      <c r="J1177" s="3"/>
    </row>
    <row r="1178" spans="10:10" x14ac:dyDescent="0.2">
      <c r="J1178" s="3"/>
    </row>
    <row r="1179" spans="10:10" x14ac:dyDescent="0.2">
      <c r="J1179" s="3"/>
    </row>
    <row r="1180" spans="10:10" x14ac:dyDescent="0.2">
      <c r="J1180" s="3"/>
    </row>
    <row r="1181" spans="10:10" x14ac:dyDescent="0.2">
      <c r="J1181" s="3"/>
    </row>
    <row r="1182" spans="10:10" x14ac:dyDescent="0.2">
      <c r="J1182" s="3"/>
    </row>
    <row r="1183" spans="10:10" x14ac:dyDescent="0.2">
      <c r="J1183" s="3"/>
    </row>
    <row r="1184" spans="10:10" x14ac:dyDescent="0.2">
      <c r="J1184" s="3"/>
    </row>
    <row r="1185" spans="10:10" x14ac:dyDescent="0.2">
      <c r="J1185" s="3"/>
    </row>
    <row r="1186" spans="10:10" x14ac:dyDescent="0.2">
      <c r="J1186" s="3"/>
    </row>
    <row r="1187" spans="10:10" x14ac:dyDescent="0.2">
      <c r="J1187" s="3"/>
    </row>
    <row r="1188" spans="10:10" x14ac:dyDescent="0.2">
      <c r="J1188" s="3"/>
    </row>
    <row r="1189" spans="10:10" x14ac:dyDescent="0.2">
      <c r="J1189" s="3"/>
    </row>
    <row r="1190" spans="10:10" x14ac:dyDescent="0.2">
      <c r="J1190" s="3"/>
    </row>
    <row r="1191" spans="10:10" x14ac:dyDescent="0.2">
      <c r="J1191" s="3"/>
    </row>
    <row r="1192" spans="10:10" x14ac:dyDescent="0.2">
      <c r="J1192" s="3"/>
    </row>
    <row r="1193" spans="10:10" x14ac:dyDescent="0.2">
      <c r="J1193" s="3"/>
    </row>
    <row r="1194" spans="10:10" x14ac:dyDescent="0.2">
      <c r="J1194" s="3"/>
    </row>
    <row r="1195" spans="10:10" x14ac:dyDescent="0.2">
      <c r="J1195" s="3"/>
    </row>
    <row r="1196" spans="10:10" x14ac:dyDescent="0.2">
      <c r="J1196" s="3"/>
    </row>
    <row r="1197" spans="10:10" x14ac:dyDescent="0.2">
      <c r="J1197" s="3"/>
    </row>
    <row r="1198" spans="10:10" x14ac:dyDescent="0.2">
      <c r="J1198" s="3"/>
    </row>
    <row r="1199" spans="10:10" x14ac:dyDescent="0.2">
      <c r="J1199" s="3"/>
    </row>
    <row r="1200" spans="10:10" x14ac:dyDescent="0.2">
      <c r="J1200" s="3"/>
    </row>
    <row r="1201" spans="10:10" x14ac:dyDescent="0.2">
      <c r="J1201" s="3"/>
    </row>
    <row r="1202" spans="10:10" x14ac:dyDescent="0.2">
      <c r="J1202" s="3"/>
    </row>
    <row r="1203" spans="10:10" x14ac:dyDescent="0.2">
      <c r="J1203" s="3"/>
    </row>
    <row r="1204" spans="10:10" x14ac:dyDescent="0.2">
      <c r="J1204" s="3"/>
    </row>
    <row r="1205" spans="10:10" x14ac:dyDescent="0.2">
      <c r="J1205" s="3"/>
    </row>
    <row r="1206" spans="10:10" x14ac:dyDescent="0.2">
      <c r="J1206" s="3"/>
    </row>
    <row r="1207" spans="10:10" x14ac:dyDescent="0.2">
      <c r="J1207" s="3"/>
    </row>
    <row r="1208" spans="10:10" x14ac:dyDescent="0.2">
      <c r="J1208" s="3"/>
    </row>
    <row r="1209" spans="10:10" x14ac:dyDescent="0.2">
      <c r="J1209" s="3"/>
    </row>
    <row r="1210" spans="10:10" x14ac:dyDescent="0.2">
      <c r="J1210" s="3"/>
    </row>
    <row r="1211" spans="10:10" x14ac:dyDescent="0.2">
      <c r="J1211" s="3"/>
    </row>
    <row r="1212" spans="10:10" x14ac:dyDescent="0.2">
      <c r="J1212" s="3"/>
    </row>
    <row r="1213" spans="10:10" x14ac:dyDescent="0.2">
      <c r="J1213" s="3"/>
    </row>
    <row r="1214" spans="10:10" x14ac:dyDescent="0.2">
      <c r="J1214" s="3"/>
    </row>
    <row r="1215" spans="10:10" x14ac:dyDescent="0.2">
      <c r="J1215" s="3"/>
    </row>
    <row r="1216" spans="10:10" x14ac:dyDescent="0.2">
      <c r="J1216" s="3"/>
    </row>
    <row r="1217" spans="10:10" x14ac:dyDescent="0.2">
      <c r="J1217" s="3"/>
    </row>
    <row r="1218" spans="10:10" x14ac:dyDescent="0.2">
      <c r="J1218" s="3"/>
    </row>
    <row r="1219" spans="10:10" x14ac:dyDescent="0.2">
      <c r="J1219" s="3"/>
    </row>
    <row r="1220" spans="10:10" x14ac:dyDescent="0.2">
      <c r="J1220" s="3"/>
    </row>
    <row r="1221" spans="10:10" x14ac:dyDescent="0.2">
      <c r="J1221" s="3"/>
    </row>
    <row r="1222" spans="10:10" x14ac:dyDescent="0.2">
      <c r="J1222" s="3"/>
    </row>
    <row r="1223" spans="10:10" x14ac:dyDescent="0.2">
      <c r="J1223" s="3"/>
    </row>
    <row r="1224" spans="10:10" x14ac:dyDescent="0.2">
      <c r="J1224" s="3"/>
    </row>
    <row r="1225" spans="10:10" x14ac:dyDescent="0.2">
      <c r="J1225" s="3"/>
    </row>
    <row r="1226" spans="10:10" x14ac:dyDescent="0.2">
      <c r="J1226" s="3"/>
    </row>
    <row r="1227" spans="10:10" x14ac:dyDescent="0.2">
      <c r="J1227" s="3"/>
    </row>
    <row r="1228" spans="10:10" x14ac:dyDescent="0.2">
      <c r="J1228" s="3"/>
    </row>
    <row r="1229" spans="10:10" x14ac:dyDescent="0.2">
      <c r="J1229" s="3"/>
    </row>
    <row r="1230" spans="10:10" x14ac:dyDescent="0.2">
      <c r="J1230" s="3"/>
    </row>
    <row r="1231" spans="10:10" x14ac:dyDescent="0.2">
      <c r="J1231" s="3"/>
    </row>
    <row r="1232" spans="10:10" x14ac:dyDescent="0.2">
      <c r="J1232" s="3"/>
    </row>
    <row r="1233" spans="10:10" x14ac:dyDescent="0.2">
      <c r="J1233" s="3"/>
    </row>
    <row r="1234" spans="10:10" x14ac:dyDescent="0.2">
      <c r="J1234" s="3"/>
    </row>
    <row r="1235" spans="10:10" x14ac:dyDescent="0.2">
      <c r="J1235" s="3"/>
    </row>
    <row r="1236" spans="10:10" x14ac:dyDescent="0.2">
      <c r="J1236" s="3"/>
    </row>
    <row r="1237" spans="10:10" x14ac:dyDescent="0.2">
      <c r="J1237" s="3"/>
    </row>
    <row r="1238" spans="10:10" x14ac:dyDescent="0.2">
      <c r="J1238" s="3"/>
    </row>
    <row r="1239" spans="10:10" x14ac:dyDescent="0.2">
      <c r="J1239" s="3"/>
    </row>
    <row r="1240" spans="10:10" x14ac:dyDescent="0.2">
      <c r="J1240" s="3"/>
    </row>
    <row r="1241" spans="10:10" x14ac:dyDescent="0.2">
      <c r="J1241" s="3"/>
    </row>
    <row r="1242" spans="10:10" x14ac:dyDescent="0.2">
      <c r="J1242" s="3"/>
    </row>
    <row r="1243" spans="10:10" x14ac:dyDescent="0.2">
      <c r="J1243" s="3"/>
    </row>
    <row r="1244" spans="10:10" x14ac:dyDescent="0.2">
      <c r="J1244" s="3"/>
    </row>
    <row r="1245" spans="10:10" x14ac:dyDescent="0.2">
      <c r="J1245" s="3"/>
    </row>
    <row r="1246" spans="10:10" x14ac:dyDescent="0.2">
      <c r="J1246" s="3"/>
    </row>
    <row r="1247" spans="10:10" x14ac:dyDescent="0.2">
      <c r="J1247" s="3"/>
    </row>
    <row r="1248" spans="10:10" x14ac:dyDescent="0.2">
      <c r="J1248" s="3"/>
    </row>
    <row r="1249" spans="10:10" x14ac:dyDescent="0.2">
      <c r="J1249" s="3"/>
    </row>
    <row r="1250" spans="10:10" x14ac:dyDescent="0.2">
      <c r="J1250" s="3"/>
    </row>
    <row r="1251" spans="10:10" x14ac:dyDescent="0.2">
      <c r="J1251" s="3"/>
    </row>
    <row r="1252" spans="10:10" x14ac:dyDescent="0.2">
      <c r="J1252" s="3"/>
    </row>
    <row r="1253" spans="10:10" x14ac:dyDescent="0.2">
      <c r="J1253" s="3"/>
    </row>
    <row r="1254" spans="10:10" x14ac:dyDescent="0.2">
      <c r="J1254" s="3"/>
    </row>
    <row r="1255" spans="10:10" x14ac:dyDescent="0.2">
      <c r="J1255" s="3"/>
    </row>
    <row r="1256" spans="10:10" x14ac:dyDescent="0.2">
      <c r="J1256" s="3"/>
    </row>
    <row r="1257" spans="10:10" x14ac:dyDescent="0.2">
      <c r="J1257" s="3"/>
    </row>
    <row r="1258" spans="10:10" x14ac:dyDescent="0.2">
      <c r="J1258" s="3"/>
    </row>
    <row r="1259" spans="10:10" x14ac:dyDescent="0.2">
      <c r="J1259" s="3"/>
    </row>
    <row r="1260" spans="10:10" x14ac:dyDescent="0.2">
      <c r="J1260" s="3"/>
    </row>
    <row r="1261" spans="10:10" x14ac:dyDescent="0.2">
      <c r="J1261" s="3"/>
    </row>
    <row r="1262" spans="10:10" x14ac:dyDescent="0.2">
      <c r="J1262" s="3"/>
    </row>
    <row r="1263" spans="10:10" x14ac:dyDescent="0.2">
      <c r="J1263" s="3"/>
    </row>
    <row r="1264" spans="10:10" x14ac:dyDescent="0.2">
      <c r="J1264" s="3"/>
    </row>
    <row r="1265" spans="10:10" x14ac:dyDescent="0.2">
      <c r="J1265" s="3"/>
    </row>
    <row r="1266" spans="10:10" x14ac:dyDescent="0.2">
      <c r="J1266" s="3"/>
    </row>
    <row r="1267" spans="10:10" x14ac:dyDescent="0.2">
      <c r="J1267" s="3"/>
    </row>
    <row r="1268" spans="10:10" x14ac:dyDescent="0.2">
      <c r="J1268" s="3"/>
    </row>
    <row r="1269" spans="10:10" x14ac:dyDescent="0.2">
      <c r="J1269" s="3"/>
    </row>
    <row r="1270" spans="10:10" x14ac:dyDescent="0.2">
      <c r="J1270" s="3"/>
    </row>
    <row r="1271" spans="10:10" x14ac:dyDescent="0.2">
      <c r="J1271" s="3"/>
    </row>
    <row r="1272" spans="10:10" x14ac:dyDescent="0.2">
      <c r="J1272" s="3"/>
    </row>
    <row r="1273" spans="10:10" x14ac:dyDescent="0.2">
      <c r="J1273" s="3"/>
    </row>
    <row r="1274" spans="10:10" x14ac:dyDescent="0.2">
      <c r="J1274" s="3"/>
    </row>
    <row r="1275" spans="10:10" x14ac:dyDescent="0.2">
      <c r="J1275" s="3"/>
    </row>
    <row r="1276" spans="10:10" x14ac:dyDescent="0.2">
      <c r="J1276" s="3"/>
    </row>
    <row r="1277" spans="10:10" x14ac:dyDescent="0.2">
      <c r="J1277" s="3"/>
    </row>
    <row r="1278" spans="10:10" x14ac:dyDescent="0.2">
      <c r="J1278" s="3"/>
    </row>
    <row r="1279" spans="10:10" x14ac:dyDescent="0.2">
      <c r="J1279" s="3"/>
    </row>
    <row r="1280" spans="10:10" x14ac:dyDescent="0.2">
      <c r="J1280" s="3"/>
    </row>
    <row r="1281" spans="10:10" x14ac:dyDescent="0.2">
      <c r="J1281" s="3"/>
    </row>
    <row r="1282" spans="10:10" x14ac:dyDescent="0.2">
      <c r="J1282" s="3"/>
    </row>
    <row r="1283" spans="10:10" x14ac:dyDescent="0.2">
      <c r="J1283" s="3"/>
    </row>
    <row r="1284" spans="10:10" x14ac:dyDescent="0.2">
      <c r="J1284" s="3"/>
    </row>
    <row r="1285" spans="10:10" x14ac:dyDescent="0.2">
      <c r="J1285" s="3"/>
    </row>
    <row r="1286" spans="10:10" x14ac:dyDescent="0.2">
      <c r="J1286" s="3"/>
    </row>
    <row r="1287" spans="10:10" x14ac:dyDescent="0.2">
      <c r="J1287" s="3"/>
    </row>
    <row r="1288" spans="10:10" x14ac:dyDescent="0.2">
      <c r="J1288" s="3"/>
    </row>
    <row r="1289" spans="10:10" x14ac:dyDescent="0.2">
      <c r="J1289" s="3"/>
    </row>
    <row r="1290" spans="10:10" x14ac:dyDescent="0.2">
      <c r="J1290" s="3"/>
    </row>
    <row r="1291" spans="10:10" x14ac:dyDescent="0.2">
      <c r="J1291" s="3"/>
    </row>
    <row r="1292" spans="10:10" x14ac:dyDescent="0.2">
      <c r="J1292" s="3"/>
    </row>
    <row r="1293" spans="10:10" x14ac:dyDescent="0.2">
      <c r="J1293" s="3"/>
    </row>
    <row r="1294" spans="10:10" x14ac:dyDescent="0.2">
      <c r="J1294" s="3"/>
    </row>
    <row r="1295" spans="10:10" x14ac:dyDescent="0.2">
      <c r="J1295" s="3"/>
    </row>
    <row r="1296" spans="10:10" x14ac:dyDescent="0.2">
      <c r="J1296" s="3"/>
    </row>
    <row r="1297" spans="10:10" x14ac:dyDescent="0.2">
      <c r="J1297" s="3"/>
    </row>
    <row r="1298" spans="10:10" x14ac:dyDescent="0.2">
      <c r="J1298" s="3"/>
    </row>
    <row r="1299" spans="10:10" x14ac:dyDescent="0.2">
      <c r="J1299" s="3"/>
    </row>
    <row r="1300" spans="10:10" x14ac:dyDescent="0.2">
      <c r="J1300" s="3"/>
    </row>
    <row r="1301" spans="10:10" x14ac:dyDescent="0.2">
      <c r="J1301" s="3"/>
    </row>
    <row r="1302" spans="10:10" x14ac:dyDescent="0.2">
      <c r="J1302" s="3"/>
    </row>
    <row r="1303" spans="10:10" x14ac:dyDescent="0.2">
      <c r="J1303" s="3"/>
    </row>
    <row r="1304" spans="10:10" x14ac:dyDescent="0.2">
      <c r="J1304" s="3"/>
    </row>
    <row r="1305" spans="10:10" x14ac:dyDescent="0.2">
      <c r="J1305" s="3"/>
    </row>
    <row r="1306" spans="10:10" x14ac:dyDescent="0.2">
      <c r="J1306" s="3"/>
    </row>
    <row r="1307" spans="10:10" x14ac:dyDescent="0.2">
      <c r="J1307" s="3"/>
    </row>
    <row r="1308" spans="10:10" x14ac:dyDescent="0.2">
      <c r="J1308" s="3"/>
    </row>
    <row r="1309" spans="10:10" x14ac:dyDescent="0.2">
      <c r="J1309" s="3"/>
    </row>
    <row r="1310" spans="10:10" x14ac:dyDescent="0.2">
      <c r="J1310" s="3"/>
    </row>
    <row r="1311" spans="10:10" x14ac:dyDescent="0.2">
      <c r="J1311" s="3"/>
    </row>
    <row r="1312" spans="10:10" x14ac:dyDescent="0.2">
      <c r="J1312" s="3"/>
    </row>
    <row r="1313" spans="10:10" x14ac:dyDescent="0.2">
      <c r="J1313" s="3"/>
    </row>
    <row r="1314" spans="10:10" x14ac:dyDescent="0.2">
      <c r="J1314" s="3"/>
    </row>
    <row r="1315" spans="10:10" x14ac:dyDescent="0.2">
      <c r="J1315" s="3"/>
    </row>
    <row r="1316" spans="10:10" x14ac:dyDescent="0.2">
      <c r="J1316" s="3"/>
    </row>
    <row r="1317" spans="10:10" x14ac:dyDescent="0.2">
      <c r="J1317" s="3"/>
    </row>
    <row r="1318" spans="10:10" x14ac:dyDescent="0.2">
      <c r="J1318" s="3"/>
    </row>
    <row r="1319" spans="10:10" x14ac:dyDescent="0.2">
      <c r="J1319" s="3"/>
    </row>
    <row r="1320" spans="10:10" x14ac:dyDescent="0.2">
      <c r="J1320" s="3"/>
    </row>
    <row r="1321" spans="10:10" x14ac:dyDescent="0.2">
      <c r="J1321" s="3"/>
    </row>
    <row r="1322" spans="10:10" x14ac:dyDescent="0.2">
      <c r="J1322" s="3"/>
    </row>
    <row r="1323" spans="10:10" x14ac:dyDescent="0.2">
      <c r="J1323" s="3"/>
    </row>
    <row r="1324" spans="10:10" x14ac:dyDescent="0.2">
      <c r="J1324" s="3"/>
    </row>
    <row r="1325" spans="10:10" x14ac:dyDescent="0.2">
      <c r="J1325" s="3"/>
    </row>
    <row r="1326" spans="10:10" x14ac:dyDescent="0.2">
      <c r="J1326" s="3"/>
    </row>
    <row r="1327" spans="10:10" x14ac:dyDescent="0.2">
      <c r="J1327" s="3"/>
    </row>
    <row r="1328" spans="10:10" x14ac:dyDescent="0.2">
      <c r="J1328" s="3"/>
    </row>
    <row r="1329" spans="10:10" x14ac:dyDescent="0.2">
      <c r="J1329" s="3"/>
    </row>
    <row r="1330" spans="10:10" x14ac:dyDescent="0.2">
      <c r="J1330" s="3"/>
    </row>
    <row r="1331" spans="10:10" x14ac:dyDescent="0.2">
      <c r="J1331" s="3"/>
    </row>
    <row r="1332" spans="10:10" x14ac:dyDescent="0.2">
      <c r="J1332" s="3"/>
    </row>
    <row r="1333" spans="10:10" x14ac:dyDescent="0.2">
      <c r="J1333" s="3"/>
    </row>
    <row r="1334" spans="10:10" x14ac:dyDescent="0.2">
      <c r="J1334" s="3"/>
    </row>
    <row r="1335" spans="10:10" x14ac:dyDescent="0.2">
      <c r="J1335" s="3"/>
    </row>
    <row r="1336" spans="10:10" x14ac:dyDescent="0.2">
      <c r="J1336" s="3"/>
    </row>
    <row r="1337" spans="10:10" x14ac:dyDescent="0.2">
      <c r="J1337" s="3"/>
    </row>
    <row r="1338" spans="10:10" x14ac:dyDescent="0.2">
      <c r="J1338" s="3"/>
    </row>
    <row r="1339" spans="10:10" x14ac:dyDescent="0.2">
      <c r="J1339" s="3"/>
    </row>
    <row r="1340" spans="10:10" x14ac:dyDescent="0.2">
      <c r="J1340" s="3"/>
    </row>
    <row r="1341" spans="10:10" x14ac:dyDescent="0.2">
      <c r="J1341" s="3"/>
    </row>
    <row r="1342" spans="10:10" x14ac:dyDescent="0.2">
      <c r="J1342" s="3"/>
    </row>
    <row r="1343" spans="10:10" x14ac:dyDescent="0.2">
      <c r="J1343" s="3"/>
    </row>
    <row r="1344" spans="10:10" x14ac:dyDescent="0.2">
      <c r="J1344" s="3"/>
    </row>
    <row r="1345" spans="10:10" x14ac:dyDescent="0.2">
      <c r="J1345" s="3"/>
    </row>
    <row r="1346" spans="10:10" x14ac:dyDescent="0.2">
      <c r="J1346" s="3"/>
    </row>
    <row r="1347" spans="10:10" x14ac:dyDescent="0.2">
      <c r="J1347" s="3"/>
    </row>
    <row r="1348" spans="10:10" x14ac:dyDescent="0.2">
      <c r="J1348" s="3"/>
    </row>
    <row r="1349" spans="10:10" x14ac:dyDescent="0.2">
      <c r="J1349" s="3"/>
    </row>
    <row r="1350" spans="10:10" x14ac:dyDescent="0.2">
      <c r="J1350" s="3"/>
    </row>
    <row r="1351" spans="10:10" x14ac:dyDescent="0.2">
      <c r="J1351" s="3"/>
    </row>
    <row r="1352" spans="10:10" x14ac:dyDescent="0.2">
      <c r="J1352" s="3"/>
    </row>
    <row r="1353" spans="10:10" x14ac:dyDescent="0.2">
      <c r="J1353" s="3"/>
    </row>
    <row r="1354" spans="10:10" x14ac:dyDescent="0.2">
      <c r="J1354" s="3"/>
    </row>
    <row r="1355" spans="10:10" x14ac:dyDescent="0.2">
      <c r="J1355" s="3"/>
    </row>
    <row r="1356" spans="10:10" x14ac:dyDescent="0.2">
      <c r="J1356" s="3"/>
    </row>
    <row r="1357" spans="10:10" x14ac:dyDescent="0.2">
      <c r="J1357" s="3"/>
    </row>
    <row r="1358" spans="10:10" x14ac:dyDescent="0.2">
      <c r="J1358" s="3"/>
    </row>
    <row r="1359" spans="10:10" x14ac:dyDescent="0.2">
      <c r="J1359" s="3"/>
    </row>
    <row r="1360" spans="10:10" x14ac:dyDescent="0.2">
      <c r="J1360" s="3"/>
    </row>
    <row r="1361" spans="10:10" x14ac:dyDescent="0.2">
      <c r="J1361" s="3"/>
    </row>
    <row r="1362" spans="10:10" x14ac:dyDescent="0.2">
      <c r="J1362" s="3"/>
    </row>
    <row r="1363" spans="10:10" x14ac:dyDescent="0.2">
      <c r="J1363" s="3"/>
    </row>
    <row r="1364" spans="10:10" x14ac:dyDescent="0.2">
      <c r="J1364" s="3"/>
    </row>
    <row r="1365" spans="10:10" x14ac:dyDescent="0.2">
      <c r="J1365" s="3"/>
    </row>
    <row r="1366" spans="10:10" x14ac:dyDescent="0.2">
      <c r="J1366" s="3"/>
    </row>
    <row r="1367" spans="10:10" x14ac:dyDescent="0.2">
      <c r="J1367" s="3"/>
    </row>
    <row r="1368" spans="10:10" x14ac:dyDescent="0.2">
      <c r="J1368" s="3"/>
    </row>
    <row r="1369" spans="10:10" x14ac:dyDescent="0.2">
      <c r="J1369" s="3"/>
    </row>
    <row r="1370" spans="10:10" x14ac:dyDescent="0.2">
      <c r="J1370" s="3"/>
    </row>
    <row r="1371" spans="10:10" x14ac:dyDescent="0.2">
      <c r="J1371" s="3"/>
    </row>
    <row r="1372" spans="10:10" x14ac:dyDescent="0.2">
      <c r="J1372" s="3"/>
    </row>
    <row r="1373" spans="10:10" x14ac:dyDescent="0.2">
      <c r="J1373" s="3"/>
    </row>
    <row r="1374" spans="10:10" x14ac:dyDescent="0.2">
      <c r="J1374" s="3"/>
    </row>
    <row r="1375" spans="10:10" x14ac:dyDescent="0.2">
      <c r="J1375" s="3"/>
    </row>
    <row r="1376" spans="10:10" x14ac:dyDescent="0.2">
      <c r="J1376" s="3"/>
    </row>
    <row r="1377" spans="10:10" x14ac:dyDescent="0.2">
      <c r="J1377" s="3"/>
    </row>
    <row r="1378" spans="10:10" x14ac:dyDescent="0.2">
      <c r="J1378" s="3"/>
    </row>
    <row r="1379" spans="10:10" x14ac:dyDescent="0.2">
      <c r="J1379" s="3"/>
    </row>
    <row r="1380" spans="10:10" x14ac:dyDescent="0.2">
      <c r="J1380" s="3"/>
    </row>
    <row r="1381" spans="10:10" x14ac:dyDescent="0.2">
      <c r="J1381" s="3"/>
    </row>
    <row r="1382" spans="10:10" x14ac:dyDescent="0.2">
      <c r="J1382" s="3"/>
    </row>
    <row r="1383" spans="10:10" x14ac:dyDescent="0.2">
      <c r="J1383" s="3"/>
    </row>
    <row r="1384" spans="10:10" x14ac:dyDescent="0.2">
      <c r="J1384" s="3"/>
    </row>
    <row r="1385" spans="10:10" x14ac:dyDescent="0.2">
      <c r="J1385" s="3"/>
    </row>
    <row r="1386" spans="10:10" x14ac:dyDescent="0.2">
      <c r="J1386" s="3"/>
    </row>
    <row r="1387" spans="10:10" x14ac:dyDescent="0.2">
      <c r="J1387" s="3"/>
    </row>
    <row r="1388" spans="10:10" x14ac:dyDescent="0.2">
      <c r="J1388" s="3"/>
    </row>
    <row r="1389" spans="10:10" x14ac:dyDescent="0.2">
      <c r="J1389" s="3"/>
    </row>
    <row r="1390" spans="10:10" x14ac:dyDescent="0.2">
      <c r="J1390" s="3"/>
    </row>
    <row r="1391" spans="10:10" x14ac:dyDescent="0.2">
      <c r="J1391" s="3"/>
    </row>
    <row r="1392" spans="10:10" x14ac:dyDescent="0.2">
      <c r="J1392" s="3"/>
    </row>
    <row r="1393" spans="10:10" x14ac:dyDescent="0.2">
      <c r="J1393" s="3"/>
    </row>
    <row r="1394" spans="10:10" x14ac:dyDescent="0.2">
      <c r="J1394" s="3"/>
    </row>
    <row r="1395" spans="10:10" x14ac:dyDescent="0.2">
      <c r="J1395" s="3"/>
    </row>
    <row r="1396" spans="10:10" x14ac:dyDescent="0.2">
      <c r="J1396" s="3"/>
    </row>
    <row r="1397" spans="10:10" x14ac:dyDescent="0.2">
      <c r="J1397" s="3"/>
    </row>
    <row r="1398" spans="10:10" x14ac:dyDescent="0.2">
      <c r="J1398" s="3"/>
    </row>
    <row r="1399" spans="10:10" x14ac:dyDescent="0.2">
      <c r="J1399" s="3"/>
    </row>
    <row r="1400" spans="10:10" x14ac:dyDescent="0.2">
      <c r="J1400" s="3"/>
    </row>
    <row r="1401" spans="10:10" x14ac:dyDescent="0.2">
      <c r="J1401" s="3"/>
    </row>
    <row r="1402" spans="10:10" x14ac:dyDescent="0.2">
      <c r="J1402" s="3"/>
    </row>
    <row r="1403" spans="10:10" x14ac:dyDescent="0.2">
      <c r="J1403" s="3"/>
    </row>
    <row r="1404" spans="10:10" x14ac:dyDescent="0.2">
      <c r="J1404" s="3"/>
    </row>
    <row r="1405" spans="10:10" x14ac:dyDescent="0.2">
      <c r="J1405" s="3"/>
    </row>
    <row r="1406" spans="10:10" x14ac:dyDescent="0.2">
      <c r="J1406" s="3"/>
    </row>
    <row r="1407" spans="10:10" x14ac:dyDescent="0.2">
      <c r="J1407" s="3"/>
    </row>
    <row r="1408" spans="10:10" x14ac:dyDescent="0.2">
      <c r="J1408" s="3"/>
    </row>
    <row r="1409" spans="10:10" x14ac:dyDescent="0.2">
      <c r="J1409" s="3"/>
    </row>
    <row r="1410" spans="10:10" x14ac:dyDescent="0.2">
      <c r="J1410" s="3"/>
    </row>
    <row r="1411" spans="10:10" x14ac:dyDescent="0.2">
      <c r="J1411" s="3"/>
    </row>
    <row r="1412" spans="10:10" x14ac:dyDescent="0.2">
      <c r="J1412" s="3"/>
    </row>
    <row r="1413" spans="10:10" x14ac:dyDescent="0.2">
      <c r="J1413" s="3"/>
    </row>
    <row r="1414" spans="10:10" x14ac:dyDescent="0.2">
      <c r="J1414" s="3"/>
    </row>
    <row r="1415" spans="10:10" x14ac:dyDescent="0.2">
      <c r="J1415" s="3"/>
    </row>
    <row r="1416" spans="10:10" x14ac:dyDescent="0.2">
      <c r="J1416" s="3"/>
    </row>
    <row r="1417" spans="10:10" x14ac:dyDescent="0.2">
      <c r="J1417" s="3"/>
    </row>
    <row r="1418" spans="10:10" x14ac:dyDescent="0.2">
      <c r="J1418" s="3"/>
    </row>
    <row r="1419" spans="10:10" x14ac:dyDescent="0.2">
      <c r="J1419" s="3"/>
    </row>
    <row r="1420" spans="10:10" x14ac:dyDescent="0.2">
      <c r="J1420" s="3"/>
    </row>
    <row r="1421" spans="10:10" x14ac:dyDescent="0.2">
      <c r="J1421" s="3"/>
    </row>
    <row r="1422" spans="10:10" x14ac:dyDescent="0.2">
      <c r="J1422" s="3"/>
    </row>
    <row r="1423" spans="10:10" x14ac:dyDescent="0.2">
      <c r="J1423" s="3"/>
    </row>
    <row r="1424" spans="10:10" x14ac:dyDescent="0.2">
      <c r="J1424" s="3"/>
    </row>
    <row r="1425" spans="10:10" x14ac:dyDescent="0.2">
      <c r="J1425" s="3"/>
    </row>
    <row r="1426" spans="10:10" x14ac:dyDescent="0.2">
      <c r="J1426" s="3"/>
    </row>
    <row r="1427" spans="10:10" x14ac:dyDescent="0.2">
      <c r="J1427" s="3"/>
    </row>
    <row r="1428" spans="10:10" x14ac:dyDescent="0.2">
      <c r="J1428" s="3"/>
    </row>
    <row r="1429" spans="10:10" x14ac:dyDescent="0.2">
      <c r="J1429" s="3"/>
    </row>
    <row r="1430" spans="10:10" x14ac:dyDescent="0.2">
      <c r="J1430" s="3"/>
    </row>
    <row r="1431" spans="10:10" x14ac:dyDescent="0.2">
      <c r="J1431" s="3"/>
    </row>
    <row r="1432" spans="10:10" x14ac:dyDescent="0.2">
      <c r="J1432" s="3"/>
    </row>
    <row r="1433" spans="10:10" x14ac:dyDescent="0.2">
      <c r="J1433" s="3"/>
    </row>
    <row r="1434" spans="10:10" x14ac:dyDescent="0.2">
      <c r="J1434" s="3"/>
    </row>
    <row r="1435" spans="10:10" x14ac:dyDescent="0.2">
      <c r="J1435" s="3"/>
    </row>
    <row r="1436" spans="10:10" x14ac:dyDescent="0.2">
      <c r="J1436" s="3"/>
    </row>
    <row r="1437" spans="10:10" x14ac:dyDescent="0.2">
      <c r="J1437" s="3"/>
    </row>
    <row r="1438" spans="10:10" x14ac:dyDescent="0.2">
      <c r="J1438" s="3"/>
    </row>
    <row r="1439" spans="10:10" x14ac:dyDescent="0.2">
      <c r="J1439" s="3"/>
    </row>
    <row r="1440" spans="10:10" x14ac:dyDescent="0.2">
      <c r="J1440" s="3"/>
    </row>
    <row r="1441" spans="10:10" x14ac:dyDescent="0.2">
      <c r="J1441" s="3"/>
    </row>
    <row r="1442" spans="10:10" x14ac:dyDescent="0.2">
      <c r="J1442" s="3"/>
    </row>
    <row r="1443" spans="10:10" x14ac:dyDescent="0.2">
      <c r="J1443" s="3"/>
    </row>
    <row r="1444" spans="10:10" x14ac:dyDescent="0.2">
      <c r="J1444" s="3"/>
    </row>
    <row r="1445" spans="10:10" x14ac:dyDescent="0.2">
      <c r="J1445" s="3"/>
    </row>
    <row r="1446" spans="10:10" x14ac:dyDescent="0.2">
      <c r="J1446" s="3"/>
    </row>
    <row r="1447" spans="10:10" x14ac:dyDescent="0.2">
      <c r="J1447" s="3"/>
    </row>
    <row r="1448" spans="10:10" x14ac:dyDescent="0.2">
      <c r="J1448" s="3"/>
    </row>
    <row r="1449" spans="10:10" x14ac:dyDescent="0.2">
      <c r="J1449" s="3"/>
    </row>
    <row r="1450" spans="10:10" x14ac:dyDescent="0.2">
      <c r="J1450" s="3"/>
    </row>
    <row r="1451" spans="10:10" x14ac:dyDescent="0.2">
      <c r="J1451" s="3"/>
    </row>
    <row r="1452" spans="10:10" x14ac:dyDescent="0.2">
      <c r="J1452" s="3"/>
    </row>
    <row r="1453" spans="10:10" x14ac:dyDescent="0.2">
      <c r="J1453" s="3"/>
    </row>
    <row r="1454" spans="10:10" x14ac:dyDescent="0.2">
      <c r="J1454" s="3"/>
    </row>
    <row r="1455" spans="10:10" x14ac:dyDescent="0.2">
      <c r="J1455" s="3"/>
    </row>
    <row r="1456" spans="10:10" x14ac:dyDescent="0.2">
      <c r="J1456" s="3"/>
    </row>
    <row r="1457" spans="10:10" x14ac:dyDescent="0.2">
      <c r="J1457" s="3"/>
    </row>
    <row r="1458" spans="10:10" x14ac:dyDescent="0.2">
      <c r="J1458" s="3"/>
    </row>
    <row r="1459" spans="10:10" x14ac:dyDescent="0.2">
      <c r="J1459" s="3"/>
    </row>
    <row r="1460" spans="10:10" x14ac:dyDescent="0.2">
      <c r="J1460" s="3"/>
    </row>
    <row r="1461" spans="10:10" x14ac:dyDescent="0.2">
      <c r="J1461" s="3"/>
    </row>
    <row r="1462" spans="10:10" x14ac:dyDescent="0.2">
      <c r="J1462" s="3"/>
    </row>
    <row r="1463" spans="10:10" x14ac:dyDescent="0.2">
      <c r="J1463" s="3"/>
    </row>
    <row r="1464" spans="10:10" x14ac:dyDescent="0.2">
      <c r="J1464" s="3"/>
    </row>
    <row r="1465" spans="10:10" x14ac:dyDescent="0.2">
      <c r="J1465" s="3"/>
    </row>
    <row r="1466" spans="10:10" x14ac:dyDescent="0.2">
      <c r="J1466" s="3"/>
    </row>
    <row r="1467" spans="10:10" x14ac:dyDescent="0.2">
      <c r="J1467" s="3"/>
    </row>
    <row r="1468" spans="10:10" x14ac:dyDescent="0.2">
      <c r="J1468" s="3"/>
    </row>
    <row r="1469" spans="10:10" x14ac:dyDescent="0.2">
      <c r="J1469" s="3"/>
    </row>
    <row r="1470" spans="10:10" x14ac:dyDescent="0.2">
      <c r="J1470" s="3"/>
    </row>
    <row r="1471" spans="10:10" x14ac:dyDescent="0.2">
      <c r="J1471" s="3"/>
    </row>
    <row r="1472" spans="10:10" x14ac:dyDescent="0.2">
      <c r="J1472" s="3"/>
    </row>
    <row r="1473" spans="10:10" x14ac:dyDescent="0.2">
      <c r="J1473" s="3"/>
    </row>
    <row r="1474" spans="10:10" x14ac:dyDescent="0.2">
      <c r="J1474" s="3"/>
    </row>
    <row r="1475" spans="10:10" x14ac:dyDescent="0.2">
      <c r="J1475" s="3"/>
    </row>
    <row r="1476" spans="10:10" x14ac:dyDescent="0.2">
      <c r="J1476" s="3"/>
    </row>
    <row r="1477" spans="10:10" x14ac:dyDescent="0.2">
      <c r="J1477" s="3"/>
    </row>
    <row r="1478" spans="10:10" x14ac:dyDescent="0.2">
      <c r="J1478" s="3"/>
    </row>
    <row r="1479" spans="10:10" x14ac:dyDescent="0.2">
      <c r="J1479" s="3"/>
    </row>
    <row r="1480" spans="10:10" x14ac:dyDescent="0.2">
      <c r="J1480" s="3"/>
    </row>
    <row r="1481" spans="10:10" x14ac:dyDescent="0.2">
      <c r="J1481" s="3"/>
    </row>
    <row r="1482" spans="10:10" x14ac:dyDescent="0.2">
      <c r="J1482" s="3"/>
    </row>
    <row r="1483" spans="10:10" x14ac:dyDescent="0.2">
      <c r="J1483" s="3"/>
    </row>
    <row r="1484" spans="10:10" x14ac:dyDescent="0.2">
      <c r="J1484" s="3"/>
    </row>
    <row r="1485" spans="10:10" x14ac:dyDescent="0.2">
      <c r="J1485" s="3"/>
    </row>
    <row r="1486" spans="10:10" x14ac:dyDescent="0.2">
      <c r="J1486" s="3"/>
    </row>
    <row r="1487" spans="10:10" x14ac:dyDescent="0.2">
      <c r="J1487" s="3"/>
    </row>
    <row r="1488" spans="10:10" x14ac:dyDescent="0.2">
      <c r="J1488" s="3"/>
    </row>
    <row r="1489" spans="10:10" x14ac:dyDescent="0.2">
      <c r="J1489" s="3"/>
    </row>
    <row r="1490" spans="10:10" x14ac:dyDescent="0.2">
      <c r="J1490" s="3"/>
    </row>
    <row r="1491" spans="10:10" x14ac:dyDescent="0.2">
      <c r="J1491" s="3"/>
    </row>
    <row r="1492" spans="10:10" x14ac:dyDescent="0.2">
      <c r="J1492" s="3"/>
    </row>
    <row r="1493" spans="10:10" x14ac:dyDescent="0.2">
      <c r="J1493" s="3"/>
    </row>
    <row r="1494" spans="10:10" x14ac:dyDescent="0.2">
      <c r="J1494" s="3"/>
    </row>
    <row r="1495" spans="10:10" x14ac:dyDescent="0.2">
      <c r="J1495" s="3"/>
    </row>
    <row r="1496" spans="10:10" x14ac:dyDescent="0.2">
      <c r="J1496" s="3"/>
    </row>
    <row r="1497" spans="10:10" x14ac:dyDescent="0.2">
      <c r="J1497" s="3"/>
    </row>
    <row r="1498" spans="10:10" x14ac:dyDescent="0.2">
      <c r="J1498" s="3"/>
    </row>
    <row r="1499" spans="10:10" x14ac:dyDescent="0.2">
      <c r="J1499" s="3"/>
    </row>
    <row r="1500" spans="10:10" x14ac:dyDescent="0.2">
      <c r="J1500" s="3"/>
    </row>
    <row r="1501" spans="10:10" x14ac:dyDescent="0.2">
      <c r="J1501" s="3"/>
    </row>
    <row r="1502" spans="10:10" x14ac:dyDescent="0.2">
      <c r="J1502" s="3"/>
    </row>
    <row r="1503" spans="10:10" x14ac:dyDescent="0.2">
      <c r="J1503" s="3"/>
    </row>
    <row r="1504" spans="10:10" x14ac:dyDescent="0.2">
      <c r="J1504" s="3"/>
    </row>
    <row r="1505" spans="10:10" x14ac:dyDescent="0.2">
      <c r="J1505" s="3"/>
    </row>
    <row r="1506" spans="10:10" x14ac:dyDescent="0.2">
      <c r="J1506" s="3"/>
    </row>
    <row r="1507" spans="10:10" x14ac:dyDescent="0.2">
      <c r="J1507" s="3"/>
    </row>
    <row r="1508" spans="10:10" x14ac:dyDescent="0.2">
      <c r="J1508" s="3"/>
    </row>
    <row r="1509" spans="10:10" x14ac:dyDescent="0.2">
      <c r="J1509" s="3"/>
    </row>
    <row r="1510" spans="10:10" x14ac:dyDescent="0.2">
      <c r="J1510" s="3"/>
    </row>
    <row r="1511" spans="10:10" x14ac:dyDescent="0.2">
      <c r="J1511" s="3"/>
    </row>
    <row r="1512" spans="10:10" x14ac:dyDescent="0.2">
      <c r="J1512" s="3"/>
    </row>
    <row r="1513" spans="10:10" x14ac:dyDescent="0.2">
      <c r="J1513" s="3"/>
    </row>
    <row r="1514" spans="10:10" x14ac:dyDescent="0.2">
      <c r="J1514" s="3"/>
    </row>
    <row r="1515" spans="10:10" x14ac:dyDescent="0.2">
      <c r="J1515" s="3"/>
    </row>
    <row r="1516" spans="10:10" x14ac:dyDescent="0.2">
      <c r="J1516" s="3"/>
    </row>
    <row r="1517" spans="10:10" x14ac:dyDescent="0.2">
      <c r="J1517" s="3"/>
    </row>
    <row r="1518" spans="10:10" x14ac:dyDescent="0.2">
      <c r="J1518" s="3"/>
    </row>
    <row r="1519" spans="10:10" x14ac:dyDescent="0.2">
      <c r="J1519" s="3"/>
    </row>
    <row r="1520" spans="10:10" x14ac:dyDescent="0.2">
      <c r="J1520" s="3"/>
    </row>
    <row r="1521" spans="10:10" x14ac:dyDescent="0.2">
      <c r="J1521" s="3"/>
    </row>
    <row r="1522" spans="10:10" x14ac:dyDescent="0.2">
      <c r="J1522" s="3"/>
    </row>
    <row r="1523" spans="10:10" x14ac:dyDescent="0.2">
      <c r="J1523" s="3"/>
    </row>
    <row r="1524" spans="10:10" x14ac:dyDescent="0.2">
      <c r="J1524" s="3"/>
    </row>
    <row r="1525" spans="10:10" x14ac:dyDescent="0.2">
      <c r="J1525" s="3"/>
    </row>
    <row r="1526" spans="10:10" x14ac:dyDescent="0.2">
      <c r="J1526" s="3"/>
    </row>
    <row r="1527" spans="10:10" x14ac:dyDescent="0.2">
      <c r="J1527" s="3"/>
    </row>
    <row r="1528" spans="10:10" x14ac:dyDescent="0.2">
      <c r="J1528" s="3"/>
    </row>
    <row r="1529" spans="10:10" x14ac:dyDescent="0.2">
      <c r="J1529" s="3"/>
    </row>
    <row r="1530" spans="10:10" x14ac:dyDescent="0.2">
      <c r="J1530" s="3"/>
    </row>
    <row r="1531" spans="10:10" x14ac:dyDescent="0.2">
      <c r="J1531" s="3"/>
    </row>
    <row r="1532" spans="10:10" x14ac:dyDescent="0.2">
      <c r="J1532" s="3"/>
    </row>
    <row r="1533" spans="10:10" x14ac:dyDescent="0.2">
      <c r="J1533" s="3"/>
    </row>
    <row r="1534" spans="10:10" x14ac:dyDescent="0.2">
      <c r="J1534" s="3"/>
    </row>
    <row r="1535" spans="10:10" x14ac:dyDescent="0.2">
      <c r="J1535" s="3"/>
    </row>
    <row r="1536" spans="10:10" x14ac:dyDescent="0.2">
      <c r="J1536" s="3"/>
    </row>
    <row r="1537" spans="10:10" x14ac:dyDescent="0.2">
      <c r="J1537" s="3"/>
    </row>
    <row r="1538" spans="10:10" x14ac:dyDescent="0.2">
      <c r="J1538" s="3"/>
    </row>
    <row r="1539" spans="10:10" x14ac:dyDescent="0.2">
      <c r="J1539" s="3"/>
    </row>
    <row r="1540" spans="10:10" x14ac:dyDescent="0.2">
      <c r="J1540" s="3"/>
    </row>
    <row r="1541" spans="10:10" x14ac:dyDescent="0.2">
      <c r="J1541" s="3"/>
    </row>
    <row r="1542" spans="10:10" x14ac:dyDescent="0.2">
      <c r="J1542" s="3"/>
    </row>
    <row r="1543" spans="10:10" x14ac:dyDescent="0.2">
      <c r="J1543" s="3"/>
    </row>
    <row r="1544" spans="10:10" x14ac:dyDescent="0.2">
      <c r="J1544" s="3"/>
    </row>
    <row r="1545" spans="10:10" x14ac:dyDescent="0.2">
      <c r="J1545" s="3"/>
    </row>
    <row r="1546" spans="10:10" x14ac:dyDescent="0.2">
      <c r="J1546" s="3"/>
    </row>
    <row r="1547" spans="10:10" x14ac:dyDescent="0.2">
      <c r="J1547" s="3"/>
    </row>
    <row r="1548" spans="10:10" x14ac:dyDescent="0.2">
      <c r="J1548" s="3"/>
    </row>
    <row r="1549" spans="10:10" x14ac:dyDescent="0.2">
      <c r="J1549" s="3"/>
    </row>
    <row r="1550" spans="10:10" x14ac:dyDescent="0.2">
      <c r="J1550" s="3"/>
    </row>
    <row r="1551" spans="10:10" x14ac:dyDescent="0.2">
      <c r="J1551" s="3"/>
    </row>
    <row r="1552" spans="10:10" x14ac:dyDescent="0.2">
      <c r="J1552" s="3"/>
    </row>
    <row r="1553" spans="10:10" x14ac:dyDescent="0.2">
      <c r="J1553" s="3"/>
    </row>
    <row r="1554" spans="10:10" x14ac:dyDescent="0.2">
      <c r="J1554" s="3"/>
    </row>
    <row r="1555" spans="10:10" x14ac:dyDescent="0.2">
      <c r="J1555" s="3"/>
    </row>
    <row r="1556" spans="10:10" x14ac:dyDescent="0.2">
      <c r="J1556" s="3"/>
    </row>
    <row r="1557" spans="10:10" x14ac:dyDescent="0.2">
      <c r="J1557" s="3"/>
    </row>
    <row r="1558" spans="10:10" x14ac:dyDescent="0.2">
      <c r="J1558" s="3"/>
    </row>
    <row r="1559" spans="10:10" x14ac:dyDescent="0.2">
      <c r="J1559" s="3"/>
    </row>
    <row r="1560" spans="10:10" x14ac:dyDescent="0.2">
      <c r="J1560" s="3"/>
    </row>
    <row r="1561" spans="10:10" x14ac:dyDescent="0.2">
      <c r="J1561" s="3"/>
    </row>
    <row r="1562" spans="10:10" x14ac:dyDescent="0.2">
      <c r="J1562" s="3"/>
    </row>
    <row r="1563" spans="10:10" x14ac:dyDescent="0.2">
      <c r="J1563" s="3"/>
    </row>
    <row r="1564" spans="10:10" x14ac:dyDescent="0.2">
      <c r="J1564" s="3"/>
    </row>
    <row r="1565" spans="10:10" x14ac:dyDescent="0.2">
      <c r="J1565" s="3"/>
    </row>
    <row r="1566" spans="10:10" x14ac:dyDescent="0.2">
      <c r="J1566" s="3"/>
    </row>
    <row r="1567" spans="10:10" x14ac:dyDescent="0.2">
      <c r="J1567" s="3"/>
    </row>
    <row r="1568" spans="10:10" x14ac:dyDescent="0.2">
      <c r="J1568" s="3"/>
    </row>
    <row r="1569" spans="10:10" x14ac:dyDescent="0.2">
      <c r="J1569" s="3"/>
    </row>
    <row r="1570" spans="10:10" x14ac:dyDescent="0.2">
      <c r="J1570" s="3"/>
    </row>
    <row r="1571" spans="10:10" x14ac:dyDescent="0.2">
      <c r="J1571" s="3"/>
    </row>
    <row r="1572" spans="10:10" x14ac:dyDescent="0.2">
      <c r="J1572" s="3"/>
    </row>
    <row r="1573" spans="10:10" x14ac:dyDescent="0.2">
      <c r="J1573" s="3"/>
    </row>
    <row r="1574" spans="10:10" x14ac:dyDescent="0.2">
      <c r="J1574" s="3"/>
    </row>
    <row r="1575" spans="10:10" x14ac:dyDescent="0.2">
      <c r="J1575" s="3"/>
    </row>
    <row r="1576" spans="10:10" x14ac:dyDescent="0.2">
      <c r="J1576" s="3"/>
    </row>
    <row r="1577" spans="10:10" x14ac:dyDescent="0.2">
      <c r="J1577" s="3"/>
    </row>
    <row r="1578" spans="10:10" x14ac:dyDescent="0.2">
      <c r="J1578" s="3"/>
    </row>
    <row r="1579" spans="10:10" x14ac:dyDescent="0.2">
      <c r="J1579" s="3"/>
    </row>
    <row r="1580" spans="10:10" x14ac:dyDescent="0.2">
      <c r="J1580" s="3"/>
    </row>
    <row r="1581" spans="10:10" x14ac:dyDescent="0.2">
      <c r="J1581" s="3"/>
    </row>
    <row r="1582" spans="10:10" x14ac:dyDescent="0.2">
      <c r="J1582" s="3"/>
    </row>
    <row r="1583" spans="10:10" x14ac:dyDescent="0.2">
      <c r="J1583" s="3"/>
    </row>
    <row r="1584" spans="10:10" x14ac:dyDescent="0.2">
      <c r="J1584" s="3"/>
    </row>
    <row r="1585" spans="10:10" x14ac:dyDescent="0.2">
      <c r="J1585" s="3"/>
    </row>
    <row r="1586" spans="10:10" x14ac:dyDescent="0.2">
      <c r="J1586" s="3"/>
    </row>
    <row r="1587" spans="10:10" x14ac:dyDescent="0.2">
      <c r="J1587" s="3"/>
    </row>
    <row r="1588" spans="10:10" x14ac:dyDescent="0.2">
      <c r="J1588" s="3"/>
    </row>
    <row r="1589" spans="10:10" x14ac:dyDescent="0.2">
      <c r="J1589" s="3"/>
    </row>
    <row r="1590" spans="10:10" x14ac:dyDescent="0.2">
      <c r="J1590" s="3"/>
    </row>
    <row r="1591" spans="10:10" x14ac:dyDescent="0.2">
      <c r="J1591" s="3"/>
    </row>
    <row r="1592" spans="10:10" x14ac:dyDescent="0.2">
      <c r="J1592" s="3"/>
    </row>
    <row r="1593" spans="10:10" x14ac:dyDescent="0.2">
      <c r="J1593" s="3"/>
    </row>
    <row r="1594" spans="10:10" x14ac:dyDescent="0.2">
      <c r="J1594" s="3"/>
    </row>
    <row r="1595" spans="10:10" x14ac:dyDescent="0.2">
      <c r="J1595" s="3"/>
    </row>
    <row r="1596" spans="10:10" x14ac:dyDescent="0.2">
      <c r="J1596" s="3"/>
    </row>
    <row r="1597" spans="10:10" x14ac:dyDescent="0.2">
      <c r="J1597" s="3"/>
    </row>
    <row r="1598" spans="10:10" x14ac:dyDescent="0.2">
      <c r="J1598" s="3"/>
    </row>
    <row r="1599" spans="10:10" x14ac:dyDescent="0.2">
      <c r="J1599" s="3"/>
    </row>
    <row r="1600" spans="10:10" x14ac:dyDescent="0.2">
      <c r="J1600" s="3"/>
    </row>
    <row r="1601" spans="10:10" x14ac:dyDescent="0.2">
      <c r="J1601" s="3"/>
    </row>
    <row r="1602" spans="10:10" x14ac:dyDescent="0.2">
      <c r="J1602" s="3"/>
    </row>
    <row r="1603" spans="10:10" x14ac:dyDescent="0.2">
      <c r="J1603" s="3"/>
    </row>
    <row r="1604" spans="10:10" x14ac:dyDescent="0.2">
      <c r="J1604" s="3"/>
    </row>
    <row r="1605" spans="10:10" x14ac:dyDescent="0.2">
      <c r="J1605" s="3"/>
    </row>
    <row r="1606" spans="10:10" x14ac:dyDescent="0.2">
      <c r="J1606" s="3"/>
    </row>
    <row r="1607" spans="10:10" x14ac:dyDescent="0.2">
      <c r="J1607" s="3"/>
    </row>
    <row r="1608" spans="10:10" x14ac:dyDescent="0.2">
      <c r="J1608" s="3"/>
    </row>
    <row r="1609" spans="10:10" x14ac:dyDescent="0.2">
      <c r="J1609" s="3"/>
    </row>
    <row r="1610" spans="10:10" x14ac:dyDescent="0.2">
      <c r="J1610" s="3"/>
    </row>
    <row r="1611" spans="10:10" x14ac:dyDescent="0.2">
      <c r="J1611" s="3"/>
    </row>
    <row r="1612" spans="10:10" x14ac:dyDescent="0.2">
      <c r="J1612" s="3"/>
    </row>
    <row r="1613" spans="10:10" x14ac:dyDescent="0.2">
      <c r="J1613" s="3"/>
    </row>
    <row r="1614" spans="10:10" x14ac:dyDescent="0.2">
      <c r="J1614" s="3"/>
    </row>
    <row r="1615" spans="10:10" x14ac:dyDescent="0.2">
      <c r="J1615" s="3"/>
    </row>
    <row r="1616" spans="10:10" x14ac:dyDescent="0.2">
      <c r="J1616" s="3"/>
    </row>
    <row r="1617" spans="10:10" x14ac:dyDescent="0.2">
      <c r="J1617" s="3"/>
    </row>
    <row r="1618" spans="10:10" x14ac:dyDescent="0.2">
      <c r="J1618" s="3"/>
    </row>
    <row r="1619" spans="10:10" x14ac:dyDescent="0.2">
      <c r="J1619" s="3"/>
    </row>
    <row r="1620" spans="10:10" x14ac:dyDescent="0.2">
      <c r="J1620" s="3"/>
    </row>
    <row r="1621" spans="10:10" x14ac:dyDescent="0.2">
      <c r="J1621" s="3"/>
    </row>
    <row r="1622" spans="10:10" x14ac:dyDescent="0.2">
      <c r="J1622" s="3"/>
    </row>
    <row r="1623" spans="10:10" x14ac:dyDescent="0.2">
      <c r="J1623" s="3"/>
    </row>
    <row r="1624" spans="10:10" x14ac:dyDescent="0.2">
      <c r="J1624" s="3"/>
    </row>
    <row r="1625" spans="10:10" x14ac:dyDescent="0.2">
      <c r="J1625" s="3"/>
    </row>
    <row r="1626" spans="10:10" x14ac:dyDescent="0.2">
      <c r="J1626" s="3"/>
    </row>
    <row r="1627" spans="10:10" x14ac:dyDescent="0.2">
      <c r="J1627" s="3"/>
    </row>
    <row r="1628" spans="10:10" x14ac:dyDescent="0.2">
      <c r="J1628" s="3"/>
    </row>
    <row r="1629" spans="10:10" x14ac:dyDescent="0.2">
      <c r="J1629" s="3"/>
    </row>
    <row r="1630" spans="10:10" x14ac:dyDescent="0.2">
      <c r="J1630" s="3"/>
    </row>
    <row r="1631" spans="10:10" x14ac:dyDescent="0.2">
      <c r="J1631" s="3"/>
    </row>
    <row r="1632" spans="10:10" x14ac:dyDescent="0.2">
      <c r="J1632" s="3"/>
    </row>
    <row r="1633" spans="10:10" x14ac:dyDescent="0.2">
      <c r="J1633" s="3"/>
    </row>
    <row r="1634" spans="10:10" x14ac:dyDescent="0.2">
      <c r="J1634" s="3"/>
    </row>
    <row r="1635" spans="10:10" x14ac:dyDescent="0.2">
      <c r="J1635" s="3"/>
    </row>
    <row r="1636" spans="10:10" x14ac:dyDescent="0.2">
      <c r="J1636" s="3"/>
    </row>
    <row r="1637" spans="10:10" x14ac:dyDescent="0.2">
      <c r="J1637" s="3"/>
    </row>
    <row r="1638" spans="10:10" x14ac:dyDescent="0.2">
      <c r="J1638" s="3"/>
    </row>
    <row r="1639" spans="10:10" x14ac:dyDescent="0.2">
      <c r="J1639" s="3"/>
    </row>
    <row r="1640" spans="10:10" x14ac:dyDescent="0.2">
      <c r="J1640" s="3"/>
    </row>
    <row r="1641" spans="10:10" x14ac:dyDescent="0.2">
      <c r="J1641" s="3"/>
    </row>
    <row r="1642" spans="10:10" x14ac:dyDescent="0.2">
      <c r="J1642" s="3"/>
    </row>
    <row r="1643" spans="10:10" x14ac:dyDescent="0.2">
      <c r="J1643" s="3"/>
    </row>
    <row r="1644" spans="10:10" x14ac:dyDescent="0.2">
      <c r="J1644" s="3"/>
    </row>
    <row r="1645" spans="10:10" x14ac:dyDescent="0.2">
      <c r="J1645" s="3"/>
    </row>
    <row r="1646" spans="10:10" x14ac:dyDescent="0.2">
      <c r="J1646" s="3"/>
    </row>
    <row r="1647" spans="10:10" x14ac:dyDescent="0.2">
      <c r="J1647" s="3"/>
    </row>
    <row r="1648" spans="10:10" x14ac:dyDescent="0.2">
      <c r="J1648" s="3"/>
    </row>
    <row r="1649" spans="10:10" x14ac:dyDescent="0.2">
      <c r="J1649" s="3"/>
    </row>
    <row r="1650" spans="10:10" x14ac:dyDescent="0.2">
      <c r="J1650" s="3"/>
    </row>
    <row r="1651" spans="10:10" x14ac:dyDescent="0.2">
      <c r="J1651" s="3"/>
    </row>
    <row r="1652" spans="10:10" x14ac:dyDescent="0.2">
      <c r="J1652" s="3"/>
    </row>
    <row r="1653" spans="10:10" x14ac:dyDescent="0.2">
      <c r="J1653" s="3"/>
    </row>
    <row r="1654" spans="10:10" x14ac:dyDescent="0.2">
      <c r="J1654" s="3"/>
    </row>
    <row r="1655" spans="10:10" x14ac:dyDescent="0.2">
      <c r="J1655" s="3"/>
    </row>
    <row r="1656" spans="10:10" x14ac:dyDescent="0.2">
      <c r="J1656" s="3"/>
    </row>
    <row r="1657" spans="10:10" x14ac:dyDescent="0.2">
      <c r="J1657" s="3"/>
    </row>
    <row r="1658" spans="10:10" x14ac:dyDescent="0.2">
      <c r="J1658" s="3"/>
    </row>
    <row r="1659" spans="10:10" x14ac:dyDescent="0.2">
      <c r="J1659" s="3"/>
    </row>
    <row r="1660" spans="10:10" x14ac:dyDescent="0.2">
      <c r="J1660" s="3"/>
    </row>
    <row r="1661" spans="10:10" x14ac:dyDescent="0.2">
      <c r="J1661" s="3"/>
    </row>
    <row r="1662" spans="10:10" x14ac:dyDescent="0.2">
      <c r="J1662" s="3"/>
    </row>
    <row r="1663" spans="10:10" x14ac:dyDescent="0.2">
      <c r="J1663" s="3"/>
    </row>
    <row r="1664" spans="10:10" x14ac:dyDescent="0.2">
      <c r="J1664" s="3"/>
    </row>
    <row r="1665" spans="10:10" x14ac:dyDescent="0.2">
      <c r="J1665" s="3"/>
    </row>
    <row r="1666" spans="10:10" x14ac:dyDescent="0.2">
      <c r="J1666" s="3"/>
    </row>
    <row r="1667" spans="10:10" x14ac:dyDescent="0.2">
      <c r="J1667" s="3"/>
    </row>
    <row r="1668" spans="10:10" x14ac:dyDescent="0.2">
      <c r="J1668" s="3"/>
    </row>
    <row r="1669" spans="10:10" x14ac:dyDescent="0.2">
      <c r="J1669" s="3"/>
    </row>
    <row r="1670" spans="10:10" x14ac:dyDescent="0.2">
      <c r="J1670" s="3"/>
    </row>
    <row r="1671" spans="10:10" x14ac:dyDescent="0.2">
      <c r="J1671" s="3"/>
    </row>
    <row r="1672" spans="10:10" x14ac:dyDescent="0.2">
      <c r="J1672" s="3"/>
    </row>
    <row r="1673" spans="10:10" x14ac:dyDescent="0.2">
      <c r="J1673" s="3"/>
    </row>
    <row r="1674" spans="10:10" x14ac:dyDescent="0.2">
      <c r="J1674" s="3"/>
    </row>
    <row r="1675" spans="10:10" x14ac:dyDescent="0.2">
      <c r="J1675" s="3"/>
    </row>
    <row r="1676" spans="10:10" x14ac:dyDescent="0.2">
      <c r="J1676" s="3"/>
    </row>
    <row r="1677" spans="10:10" x14ac:dyDescent="0.2">
      <c r="J1677" s="3"/>
    </row>
    <row r="1678" spans="10:10" x14ac:dyDescent="0.2">
      <c r="J1678" s="3"/>
    </row>
    <row r="1679" spans="10:10" x14ac:dyDescent="0.2">
      <c r="J1679" s="3"/>
    </row>
    <row r="1680" spans="10:10" x14ac:dyDescent="0.2">
      <c r="J1680" s="3"/>
    </row>
    <row r="1681" spans="10:10" x14ac:dyDescent="0.2">
      <c r="J1681" s="3"/>
    </row>
    <row r="1682" spans="10:10" x14ac:dyDescent="0.2">
      <c r="J1682" s="3"/>
    </row>
    <row r="1683" spans="10:10" x14ac:dyDescent="0.2">
      <c r="J1683" s="3"/>
    </row>
    <row r="1684" spans="10:10" x14ac:dyDescent="0.2">
      <c r="J1684" s="3"/>
    </row>
    <row r="1685" spans="10:10" x14ac:dyDescent="0.2">
      <c r="J1685" s="3"/>
    </row>
    <row r="1686" spans="10:10" x14ac:dyDescent="0.2">
      <c r="J1686" s="3"/>
    </row>
    <row r="1687" spans="10:10" x14ac:dyDescent="0.2">
      <c r="J1687" s="3"/>
    </row>
    <row r="1688" spans="10:10" x14ac:dyDescent="0.2">
      <c r="J1688" s="3"/>
    </row>
    <row r="1689" spans="10:10" x14ac:dyDescent="0.2">
      <c r="J1689" s="3"/>
    </row>
    <row r="1690" spans="10:10" x14ac:dyDescent="0.2">
      <c r="J1690" s="3"/>
    </row>
    <row r="1691" spans="10:10" x14ac:dyDescent="0.2">
      <c r="J1691" s="3"/>
    </row>
    <row r="1692" spans="10:10" x14ac:dyDescent="0.2">
      <c r="J1692" s="3"/>
    </row>
    <row r="1693" spans="10:10" x14ac:dyDescent="0.2">
      <c r="J1693" s="3"/>
    </row>
    <row r="1694" spans="10:10" x14ac:dyDescent="0.2">
      <c r="J1694" s="3"/>
    </row>
    <row r="1695" spans="10:10" x14ac:dyDescent="0.2">
      <c r="J1695" s="3"/>
    </row>
    <row r="1696" spans="10:10" x14ac:dyDescent="0.2">
      <c r="J1696" s="3"/>
    </row>
    <row r="1697" spans="10:10" x14ac:dyDescent="0.2">
      <c r="J1697" s="3"/>
    </row>
    <row r="1698" spans="10:10" x14ac:dyDescent="0.2">
      <c r="J1698" s="3"/>
    </row>
    <row r="1699" spans="10:10" x14ac:dyDescent="0.2">
      <c r="J1699" s="3"/>
    </row>
    <row r="1700" spans="10:10" x14ac:dyDescent="0.2">
      <c r="J1700" s="3"/>
    </row>
    <row r="1701" spans="10:10" x14ac:dyDescent="0.2">
      <c r="J1701" s="3"/>
    </row>
    <row r="1702" spans="10:10" x14ac:dyDescent="0.2">
      <c r="J1702" s="3"/>
    </row>
    <row r="1703" spans="10:10" x14ac:dyDescent="0.2">
      <c r="J1703" s="3"/>
    </row>
    <row r="1704" spans="10:10" x14ac:dyDescent="0.2">
      <c r="J1704" s="3"/>
    </row>
    <row r="1705" spans="10:10" x14ac:dyDescent="0.2">
      <c r="J1705" s="3"/>
    </row>
    <row r="1706" spans="10:10" x14ac:dyDescent="0.2">
      <c r="J1706" s="3"/>
    </row>
    <row r="1707" spans="10:10" x14ac:dyDescent="0.2">
      <c r="J1707" s="3"/>
    </row>
    <row r="1708" spans="10:10" x14ac:dyDescent="0.2">
      <c r="J1708" s="3"/>
    </row>
    <row r="1709" spans="10:10" x14ac:dyDescent="0.2">
      <c r="J1709" s="3"/>
    </row>
    <row r="1710" spans="10:10" x14ac:dyDescent="0.2">
      <c r="J1710" s="3"/>
    </row>
    <row r="1711" spans="10:10" x14ac:dyDescent="0.2">
      <c r="J1711" s="3"/>
    </row>
    <row r="1712" spans="10:10" x14ac:dyDescent="0.2">
      <c r="J1712" s="3"/>
    </row>
    <row r="1713" spans="10:10" x14ac:dyDescent="0.2">
      <c r="J1713" s="3"/>
    </row>
    <row r="1714" spans="10:10" x14ac:dyDescent="0.2">
      <c r="J1714" s="3"/>
    </row>
    <row r="1715" spans="10:10" x14ac:dyDescent="0.2">
      <c r="J1715" s="3"/>
    </row>
    <row r="1716" spans="10:10" x14ac:dyDescent="0.2">
      <c r="J1716" s="3"/>
    </row>
    <row r="1717" spans="10:10" x14ac:dyDescent="0.2">
      <c r="J1717" s="3"/>
    </row>
    <row r="1718" spans="10:10" x14ac:dyDescent="0.2">
      <c r="J1718" s="3"/>
    </row>
    <row r="1719" spans="10:10" x14ac:dyDescent="0.2">
      <c r="J1719" s="3"/>
    </row>
    <row r="1720" spans="10:10" x14ac:dyDescent="0.2">
      <c r="J1720" s="3"/>
    </row>
    <row r="1721" spans="10:10" x14ac:dyDescent="0.2">
      <c r="J1721" s="3"/>
    </row>
    <row r="1722" spans="10:10" x14ac:dyDescent="0.2">
      <c r="J1722" s="3"/>
    </row>
    <row r="1723" spans="10:10" x14ac:dyDescent="0.2">
      <c r="J1723" s="3"/>
    </row>
    <row r="1724" spans="10:10" x14ac:dyDescent="0.2">
      <c r="J1724" s="3"/>
    </row>
    <row r="1725" spans="10:10" x14ac:dyDescent="0.2">
      <c r="J1725" s="3"/>
    </row>
    <row r="1726" spans="10:10" x14ac:dyDescent="0.2">
      <c r="J1726" s="3"/>
    </row>
    <row r="1727" spans="10:10" x14ac:dyDescent="0.2">
      <c r="J1727" s="3"/>
    </row>
    <row r="1728" spans="10:10" x14ac:dyDescent="0.2">
      <c r="J1728" s="3"/>
    </row>
    <row r="1729" spans="10:10" x14ac:dyDescent="0.2">
      <c r="J1729" s="3"/>
    </row>
    <row r="1730" spans="10:10" x14ac:dyDescent="0.2">
      <c r="J1730" s="3"/>
    </row>
    <row r="1731" spans="10:10" x14ac:dyDescent="0.2">
      <c r="J1731" s="3"/>
    </row>
    <row r="1732" spans="10:10" x14ac:dyDescent="0.2">
      <c r="J1732" s="3"/>
    </row>
    <row r="1733" spans="10:10" x14ac:dyDescent="0.2">
      <c r="J1733" s="3"/>
    </row>
    <row r="1734" spans="10:10" x14ac:dyDescent="0.2">
      <c r="J1734" s="3"/>
    </row>
    <row r="1735" spans="10:10" x14ac:dyDescent="0.2">
      <c r="J1735" s="3"/>
    </row>
    <row r="1736" spans="10:10" x14ac:dyDescent="0.2">
      <c r="J1736" s="3"/>
    </row>
    <row r="1737" spans="10:10" x14ac:dyDescent="0.2">
      <c r="J1737" s="3"/>
    </row>
    <row r="1738" spans="10:10" x14ac:dyDescent="0.2">
      <c r="J1738" s="3"/>
    </row>
    <row r="1739" spans="10:10" x14ac:dyDescent="0.2">
      <c r="J1739" s="3"/>
    </row>
    <row r="1740" spans="10:10" x14ac:dyDescent="0.2">
      <c r="J1740" s="3"/>
    </row>
    <row r="1741" spans="10:10" x14ac:dyDescent="0.2">
      <c r="J1741" s="3"/>
    </row>
    <row r="1742" spans="10:10" x14ac:dyDescent="0.2">
      <c r="J1742" s="3"/>
    </row>
    <row r="1743" spans="10:10" x14ac:dyDescent="0.2">
      <c r="J1743" s="3"/>
    </row>
    <row r="1744" spans="10:10" x14ac:dyDescent="0.2">
      <c r="J1744" s="3"/>
    </row>
    <row r="1745" spans="10:10" x14ac:dyDescent="0.2">
      <c r="J1745" s="3"/>
    </row>
    <row r="1746" spans="10:10" x14ac:dyDescent="0.2">
      <c r="J1746" s="3"/>
    </row>
    <row r="1747" spans="10:10" x14ac:dyDescent="0.2">
      <c r="J1747" s="3"/>
    </row>
    <row r="1748" spans="10:10" x14ac:dyDescent="0.2">
      <c r="J1748" s="3"/>
    </row>
    <row r="1749" spans="10:10" x14ac:dyDescent="0.2">
      <c r="J1749" s="3"/>
    </row>
    <row r="1750" spans="10:10" x14ac:dyDescent="0.2">
      <c r="J1750" s="3"/>
    </row>
    <row r="1751" spans="10:10" x14ac:dyDescent="0.2">
      <c r="J1751" s="3"/>
    </row>
    <row r="1752" spans="10:10" x14ac:dyDescent="0.2">
      <c r="J1752" s="3"/>
    </row>
    <row r="1753" spans="10:10" x14ac:dyDescent="0.2">
      <c r="J1753" s="3"/>
    </row>
    <row r="1754" spans="10:10" x14ac:dyDescent="0.2">
      <c r="J1754" s="3"/>
    </row>
    <row r="1755" spans="10:10" x14ac:dyDescent="0.2">
      <c r="J1755" s="3"/>
    </row>
    <row r="1756" spans="10:10" x14ac:dyDescent="0.2">
      <c r="J1756" s="3"/>
    </row>
    <row r="1757" spans="10:10" x14ac:dyDescent="0.2">
      <c r="J1757" s="3"/>
    </row>
    <row r="1758" spans="10:10" x14ac:dyDescent="0.2">
      <c r="J1758" s="3"/>
    </row>
    <row r="1759" spans="10:10" x14ac:dyDescent="0.2">
      <c r="J1759" s="3"/>
    </row>
    <row r="1760" spans="10:10" x14ac:dyDescent="0.2">
      <c r="J1760" s="3"/>
    </row>
    <row r="1761" spans="10:10" x14ac:dyDescent="0.2">
      <c r="J1761" s="3"/>
    </row>
    <row r="1762" spans="10:10" x14ac:dyDescent="0.2">
      <c r="J1762" s="3"/>
    </row>
    <row r="1763" spans="10:10" x14ac:dyDescent="0.2">
      <c r="J1763" s="3"/>
    </row>
    <row r="1764" spans="10:10" x14ac:dyDescent="0.2">
      <c r="J1764" s="3"/>
    </row>
    <row r="1765" spans="10:10" x14ac:dyDescent="0.2">
      <c r="J1765" s="3"/>
    </row>
    <row r="1766" spans="10:10" x14ac:dyDescent="0.2">
      <c r="J1766" s="3"/>
    </row>
    <row r="1767" spans="10:10" x14ac:dyDescent="0.2">
      <c r="J1767" s="3"/>
    </row>
    <row r="1768" spans="10:10" x14ac:dyDescent="0.2">
      <c r="J1768" s="3"/>
    </row>
    <row r="1769" spans="10:10" x14ac:dyDescent="0.2">
      <c r="J1769" s="3"/>
    </row>
    <row r="1770" spans="10:10" x14ac:dyDescent="0.2">
      <c r="J1770" s="3"/>
    </row>
    <row r="1771" spans="10:10" x14ac:dyDescent="0.2">
      <c r="J1771" s="3"/>
    </row>
    <row r="1772" spans="10:10" x14ac:dyDescent="0.2">
      <c r="J1772" s="3"/>
    </row>
    <row r="1773" spans="10:10" x14ac:dyDescent="0.2">
      <c r="J1773" s="3"/>
    </row>
    <row r="1774" spans="10:10" x14ac:dyDescent="0.2">
      <c r="J1774" s="3"/>
    </row>
    <row r="1775" spans="10:10" x14ac:dyDescent="0.2">
      <c r="J1775" s="3"/>
    </row>
    <row r="1776" spans="10:10" x14ac:dyDescent="0.2">
      <c r="J1776" s="3"/>
    </row>
    <row r="1777" spans="10:10" x14ac:dyDescent="0.2">
      <c r="J1777" s="3"/>
    </row>
    <row r="1778" spans="10:10" x14ac:dyDescent="0.2">
      <c r="J1778" s="3"/>
    </row>
    <row r="1779" spans="10:10" x14ac:dyDescent="0.2">
      <c r="J1779" s="3"/>
    </row>
    <row r="1780" spans="10:10" x14ac:dyDescent="0.2">
      <c r="J1780" s="3"/>
    </row>
    <row r="1781" spans="10:10" x14ac:dyDescent="0.2">
      <c r="J1781" s="3"/>
    </row>
    <row r="1782" spans="10:10" x14ac:dyDescent="0.2">
      <c r="J1782" s="3"/>
    </row>
    <row r="1783" spans="10:10" x14ac:dyDescent="0.2">
      <c r="J1783" s="3"/>
    </row>
    <row r="1784" spans="10:10" x14ac:dyDescent="0.2">
      <c r="J1784" s="3"/>
    </row>
    <row r="1785" spans="10:10" x14ac:dyDescent="0.2">
      <c r="J1785" s="3"/>
    </row>
    <row r="1786" spans="10:10" x14ac:dyDescent="0.2">
      <c r="J1786" s="3"/>
    </row>
    <row r="1787" spans="10:10" x14ac:dyDescent="0.2">
      <c r="J1787" s="3"/>
    </row>
    <row r="1788" spans="10:10" x14ac:dyDescent="0.2">
      <c r="J1788" s="3"/>
    </row>
    <row r="1789" spans="10:10" x14ac:dyDescent="0.2">
      <c r="J1789" s="3"/>
    </row>
    <row r="1790" spans="10:10" x14ac:dyDescent="0.2">
      <c r="J1790" s="3"/>
    </row>
    <row r="1791" spans="10:10" x14ac:dyDescent="0.2">
      <c r="J1791" s="3"/>
    </row>
    <row r="1792" spans="10:10" x14ac:dyDescent="0.2">
      <c r="J1792" s="3"/>
    </row>
    <row r="1793" spans="10:10" x14ac:dyDescent="0.2">
      <c r="J1793" s="3"/>
    </row>
    <row r="1794" spans="10:10" x14ac:dyDescent="0.2">
      <c r="J1794" s="3"/>
    </row>
    <row r="1795" spans="10:10" x14ac:dyDescent="0.2">
      <c r="J1795" s="3"/>
    </row>
    <row r="1796" spans="10:10" x14ac:dyDescent="0.2">
      <c r="J1796" s="3"/>
    </row>
    <row r="1797" spans="10:10" x14ac:dyDescent="0.2">
      <c r="J1797" s="3"/>
    </row>
    <row r="1798" spans="10:10" x14ac:dyDescent="0.2">
      <c r="J1798" s="3"/>
    </row>
    <row r="1799" spans="10:10" x14ac:dyDescent="0.2">
      <c r="J1799" s="3"/>
    </row>
    <row r="1800" spans="10:10" x14ac:dyDescent="0.2">
      <c r="J1800" s="3"/>
    </row>
    <row r="1801" spans="10:10" x14ac:dyDescent="0.2">
      <c r="J1801" s="3"/>
    </row>
    <row r="1802" spans="10:10" x14ac:dyDescent="0.2">
      <c r="J1802" s="3"/>
    </row>
    <row r="1803" spans="10:10" x14ac:dyDescent="0.2">
      <c r="J1803" s="3"/>
    </row>
    <row r="1804" spans="10:10" x14ac:dyDescent="0.2">
      <c r="J1804" s="3"/>
    </row>
    <row r="1805" spans="10:10" x14ac:dyDescent="0.2">
      <c r="J1805" s="3"/>
    </row>
    <row r="1806" spans="10:10" x14ac:dyDescent="0.2">
      <c r="J1806" s="3"/>
    </row>
    <row r="1807" spans="10:10" x14ac:dyDescent="0.2">
      <c r="J1807" s="3"/>
    </row>
    <row r="1808" spans="10:10" x14ac:dyDescent="0.2">
      <c r="J1808" s="3"/>
    </row>
    <row r="1809" spans="10:10" x14ac:dyDescent="0.2">
      <c r="J1809" s="3"/>
    </row>
    <row r="1810" spans="10:10" x14ac:dyDescent="0.2">
      <c r="J1810" s="3"/>
    </row>
    <row r="1811" spans="10:10" x14ac:dyDescent="0.2">
      <c r="J1811" s="3"/>
    </row>
    <row r="1812" spans="10:10" x14ac:dyDescent="0.2">
      <c r="J1812" s="3"/>
    </row>
    <row r="1813" spans="10:10" x14ac:dyDescent="0.2">
      <c r="J1813" s="3"/>
    </row>
    <row r="1814" spans="10:10" x14ac:dyDescent="0.2">
      <c r="J1814" s="3"/>
    </row>
    <row r="1815" spans="10:10" x14ac:dyDescent="0.2">
      <c r="J1815" s="3"/>
    </row>
    <row r="1816" spans="10:10" x14ac:dyDescent="0.2">
      <c r="J1816" s="3"/>
    </row>
    <row r="1817" spans="10:10" x14ac:dyDescent="0.2">
      <c r="J1817" s="3"/>
    </row>
    <row r="1818" spans="10:10" x14ac:dyDescent="0.2">
      <c r="J1818" s="3"/>
    </row>
    <row r="1819" spans="10:10" x14ac:dyDescent="0.2">
      <c r="J1819" s="3"/>
    </row>
    <row r="1820" spans="10:10" x14ac:dyDescent="0.2">
      <c r="J1820" s="3"/>
    </row>
    <row r="1821" spans="10:10" x14ac:dyDescent="0.2">
      <c r="J1821" s="3"/>
    </row>
    <row r="1822" spans="10:10" x14ac:dyDescent="0.2">
      <c r="J1822" s="3"/>
    </row>
    <row r="1823" spans="10:10" x14ac:dyDescent="0.2">
      <c r="J1823" s="3"/>
    </row>
    <row r="1824" spans="10:10" x14ac:dyDescent="0.2">
      <c r="J1824" s="3"/>
    </row>
    <row r="1825" spans="10:10" x14ac:dyDescent="0.2">
      <c r="J1825" s="3"/>
    </row>
    <row r="1826" spans="10:10" x14ac:dyDescent="0.2">
      <c r="J1826" s="3"/>
    </row>
    <row r="1827" spans="10:10" x14ac:dyDescent="0.2">
      <c r="J1827" s="3"/>
    </row>
    <row r="1828" spans="10:10" x14ac:dyDescent="0.2">
      <c r="J1828" s="3"/>
    </row>
    <row r="1829" spans="10:10" x14ac:dyDescent="0.2">
      <c r="J1829" s="3"/>
    </row>
    <row r="1830" spans="10:10" x14ac:dyDescent="0.2">
      <c r="J1830" s="3"/>
    </row>
    <row r="1831" spans="10:10" x14ac:dyDescent="0.2">
      <c r="J1831" s="3"/>
    </row>
    <row r="1832" spans="10:10" x14ac:dyDescent="0.2">
      <c r="J1832" s="3"/>
    </row>
    <row r="1833" spans="10:10" x14ac:dyDescent="0.2">
      <c r="J1833" s="3"/>
    </row>
    <row r="1834" spans="10:10" x14ac:dyDescent="0.2">
      <c r="J1834" s="3"/>
    </row>
    <row r="1835" spans="10:10" x14ac:dyDescent="0.2">
      <c r="J1835" s="3"/>
    </row>
    <row r="1836" spans="10:10" x14ac:dyDescent="0.2">
      <c r="J1836" s="3"/>
    </row>
    <row r="1837" spans="10:10" x14ac:dyDescent="0.2">
      <c r="J1837" s="3"/>
    </row>
    <row r="1838" spans="10:10" x14ac:dyDescent="0.2">
      <c r="J1838" s="3"/>
    </row>
    <row r="1839" spans="10:10" x14ac:dyDescent="0.2">
      <c r="J1839" s="3"/>
    </row>
    <row r="1840" spans="10:10" x14ac:dyDescent="0.2">
      <c r="J1840" s="3"/>
    </row>
    <row r="1841" spans="10:10" x14ac:dyDescent="0.2">
      <c r="J1841" s="3"/>
    </row>
    <row r="1842" spans="10:10" x14ac:dyDescent="0.2">
      <c r="J1842" s="3"/>
    </row>
    <row r="1843" spans="10:10" x14ac:dyDescent="0.2">
      <c r="J1843" s="3"/>
    </row>
    <row r="1844" spans="10:10" x14ac:dyDescent="0.2">
      <c r="J1844" s="3"/>
    </row>
    <row r="1845" spans="10:10" x14ac:dyDescent="0.2">
      <c r="J1845" s="3"/>
    </row>
    <row r="1846" spans="10:10" x14ac:dyDescent="0.2">
      <c r="J1846" s="3"/>
    </row>
    <row r="1847" spans="10:10" x14ac:dyDescent="0.2">
      <c r="J1847" s="3"/>
    </row>
    <row r="1848" spans="10:10" x14ac:dyDescent="0.2">
      <c r="J1848" s="3"/>
    </row>
    <row r="1849" spans="10:10" x14ac:dyDescent="0.2">
      <c r="J1849" s="3"/>
    </row>
    <row r="1850" spans="10:10" x14ac:dyDescent="0.2">
      <c r="J1850" s="3"/>
    </row>
    <row r="1851" spans="10:10" x14ac:dyDescent="0.2">
      <c r="J1851" s="3"/>
    </row>
    <row r="1852" spans="10:10" x14ac:dyDescent="0.2">
      <c r="J1852" s="3"/>
    </row>
    <row r="1853" spans="10:10" x14ac:dyDescent="0.2">
      <c r="J1853" s="3"/>
    </row>
    <row r="1854" spans="10:10" x14ac:dyDescent="0.2">
      <c r="J1854" s="3"/>
    </row>
    <row r="1855" spans="10:10" x14ac:dyDescent="0.2">
      <c r="J1855" s="3"/>
    </row>
    <row r="1856" spans="10:10" x14ac:dyDescent="0.2">
      <c r="J1856" s="3"/>
    </row>
    <row r="1857" spans="10:10" x14ac:dyDescent="0.2">
      <c r="J1857" s="3"/>
    </row>
    <row r="1858" spans="10:10" x14ac:dyDescent="0.2">
      <c r="J1858" s="3"/>
    </row>
    <row r="1859" spans="10:10" x14ac:dyDescent="0.2">
      <c r="J1859" s="3"/>
    </row>
    <row r="1860" spans="10:10" x14ac:dyDescent="0.2">
      <c r="J1860" s="3"/>
    </row>
    <row r="1861" spans="10:10" x14ac:dyDescent="0.2">
      <c r="J1861" s="3"/>
    </row>
    <row r="1862" spans="10:10" x14ac:dyDescent="0.2">
      <c r="J1862" s="3"/>
    </row>
    <row r="1863" spans="10:10" x14ac:dyDescent="0.2">
      <c r="J1863" s="3"/>
    </row>
    <row r="1864" spans="10:10" x14ac:dyDescent="0.2">
      <c r="J1864" s="3"/>
    </row>
    <row r="1865" spans="10:10" x14ac:dyDescent="0.2">
      <c r="J1865" s="3"/>
    </row>
    <row r="1866" spans="10:10" x14ac:dyDescent="0.2">
      <c r="J1866" s="3"/>
    </row>
    <row r="1867" spans="10:10" x14ac:dyDescent="0.2">
      <c r="J1867" s="3"/>
    </row>
    <row r="1868" spans="10:10" x14ac:dyDescent="0.2">
      <c r="J1868" s="3"/>
    </row>
    <row r="1869" spans="10:10" x14ac:dyDescent="0.2">
      <c r="J1869" s="3"/>
    </row>
    <row r="1870" spans="10:10" x14ac:dyDescent="0.2">
      <c r="J1870" s="3"/>
    </row>
    <row r="1871" spans="10:10" x14ac:dyDescent="0.2">
      <c r="J1871" s="3"/>
    </row>
    <row r="1872" spans="10:10" x14ac:dyDescent="0.2">
      <c r="J1872" s="3"/>
    </row>
    <row r="1873" spans="10:10" x14ac:dyDescent="0.2">
      <c r="J1873" s="3"/>
    </row>
    <row r="1874" spans="10:10" x14ac:dyDescent="0.2">
      <c r="J1874" s="3"/>
    </row>
    <row r="1875" spans="10:10" x14ac:dyDescent="0.2">
      <c r="J1875" s="3"/>
    </row>
    <row r="1876" spans="10:10" x14ac:dyDescent="0.2">
      <c r="J1876" s="3"/>
    </row>
    <row r="1877" spans="10:10" x14ac:dyDescent="0.2">
      <c r="J1877" s="3"/>
    </row>
    <row r="1878" spans="10:10" x14ac:dyDescent="0.2">
      <c r="J1878" s="3"/>
    </row>
    <row r="1879" spans="10:10" x14ac:dyDescent="0.2">
      <c r="J1879" s="3"/>
    </row>
    <row r="1880" spans="10:10" x14ac:dyDescent="0.2">
      <c r="J1880" s="3"/>
    </row>
    <row r="1881" spans="10:10" x14ac:dyDescent="0.2">
      <c r="J1881" s="3"/>
    </row>
    <row r="1882" spans="10:10" x14ac:dyDescent="0.2">
      <c r="J1882" s="3"/>
    </row>
    <row r="1883" spans="10:10" x14ac:dyDescent="0.2">
      <c r="J1883" s="3"/>
    </row>
    <row r="1884" spans="10:10" x14ac:dyDescent="0.2">
      <c r="J1884" s="3"/>
    </row>
    <row r="1885" spans="10:10" x14ac:dyDescent="0.2">
      <c r="J1885" s="3"/>
    </row>
    <row r="1886" spans="10:10" x14ac:dyDescent="0.2">
      <c r="J1886" s="3"/>
    </row>
    <row r="1887" spans="10:10" x14ac:dyDescent="0.2">
      <c r="J1887" s="3"/>
    </row>
    <row r="1888" spans="10:10" x14ac:dyDescent="0.2">
      <c r="J1888" s="3"/>
    </row>
    <row r="1889" spans="10:10" x14ac:dyDescent="0.2">
      <c r="J1889" s="3"/>
    </row>
    <row r="1890" spans="10:10" x14ac:dyDescent="0.2">
      <c r="J1890" s="3"/>
    </row>
    <row r="1891" spans="10:10" x14ac:dyDescent="0.2">
      <c r="J1891" s="3"/>
    </row>
    <row r="1892" spans="10:10" x14ac:dyDescent="0.2">
      <c r="J1892" s="3"/>
    </row>
    <row r="1893" spans="10:10" x14ac:dyDescent="0.2">
      <c r="J1893" s="3"/>
    </row>
    <row r="1894" spans="10:10" x14ac:dyDescent="0.2">
      <c r="J1894" s="3"/>
    </row>
    <row r="1895" spans="10:10" x14ac:dyDescent="0.2">
      <c r="J1895" s="3"/>
    </row>
    <row r="1896" spans="10:10" x14ac:dyDescent="0.2">
      <c r="J1896" s="3"/>
    </row>
    <row r="1897" spans="10:10" x14ac:dyDescent="0.2">
      <c r="J1897" s="3"/>
    </row>
    <row r="1898" spans="10:10" x14ac:dyDescent="0.2">
      <c r="J1898" s="3"/>
    </row>
    <row r="1899" spans="10:10" x14ac:dyDescent="0.2">
      <c r="J1899" s="3"/>
    </row>
    <row r="1900" spans="10:10" x14ac:dyDescent="0.2">
      <c r="J1900" s="3"/>
    </row>
    <row r="1901" spans="10:10" x14ac:dyDescent="0.2">
      <c r="J1901" s="3"/>
    </row>
    <row r="1902" spans="10:10" x14ac:dyDescent="0.2">
      <c r="J1902" s="3"/>
    </row>
    <row r="1903" spans="10:10" x14ac:dyDescent="0.2">
      <c r="J1903" s="3"/>
    </row>
    <row r="1904" spans="10:10" x14ac:dyDescent="0.2">
      <c r="J1904" s="3"/>
    </row>
    <row r="1905" spans="10:10" x14ac:dyDescent="0.2">
      <c r="J1905" s="3"/>
    </row>
    <row r="1906" spans="10:10" x14ac:dyDescent="0.2">
      <c r="J1906" s="3"/>
    </row>
    <row r="1907" spans="10:10" x14ac:dyDescent="0.2">
      <c r="J1907" s="3"/>
    </row>
    <row r="1908" spans="10:10" x14ac:dyDescent="0.2">
      <c r="J1908" s="3"/>
    </row>
    <row r="1909" spans="10:10" x14ac:dyDescent="0.2">
      <c r="J1909" s="3"/>
    </row>
    <row r="1910" spans="10:10" x14ac:dyDescent="0.2">
      <c r="J1910" s="3"/>
    </row>
    <row r="1911" spans="10:10" x14ac:dyDescent="0.2">
      <c r="J1911" s="3"/>
    </row>
    <row r="1912" spans="10:10" x14ac:dyDescent="0.2">
      <c r="J1912" s="3"/>
    </row>
    <row r="1913" spans="10:10" x14ac:dyDescent="0.2">
      <c r="J1913" s="3"/>
    </row>
    <row r="1914" spans="10:10" x14ac:dyDescent="0.2">
      <c r="J1914" s="3"/>
    </row>
    <row r="1915" spans="10:10" x14ac:dyDescent="0.2">
      <c r="J1915" s="3"/>
    </row>
    <row r="1916" spans="10:10" x14ac:dyDescent="0.2">
      <c r="J1916" s="3"/>
    </row>
    <row r="1917" spans="10:10" x14ac:dyDescent="0.2">
      <c r="J1917" s="3"/>
    </row>
    <row r="1918" spans="10:10" x14ac:dyDescent="0.2">
      <c r="J1918" s="3"/>
    </row>
    <row r="1919" spans="10:10" x14ac:dyDescent="0.2">
      <c r="J1919" s="3"/>
    </row>
    <row r="1920" spans="10:10" x14ac:dyDescent="0.2">
      <c r="J1920" s="3"/>
    </row>
    <row r="1921" spans="10:10" x14ac:dyDescent="0.2">
      <c r="J1921" s="3"/>
    </row>
    <row r="1922" spans="10:10" x14ac:dyDescent="0.2">
      <c r="J1922" s="3"/>
    </row>
    <row r="1923" spans="10:10" x14ac:dyDescent="0.2">
      <c r="J1923" s="3"/>
    </row>
    <row r="1924" spans="10:10" x14ac:dyDescent="0.2">
      <c r="J1924" s="3"/>
    </row>
    <row r="1925" spans="10:10" x14ac:dyDescent="0.2">
      <c r="J1925" s="3"/>
    </row>
    <row r="1926" spans="10:10" x14ac:dyDescent="0.2">
      <c r="J1926" s="3"/>
    </row>
    <row r="1927" spans="10:10" x14ac:dyDescent="0.2">
      <c r="J1927" s="3"/>
    </row>
    <row r="1928" spans="10:10" x14ac:dyDescent="0.2">
      <c r="J1928" s="3"/>
    </row>
    <row r="1929" spans="10:10" x14ac:dyDescent="0.2">
      <c r="J1929" s="3"/>
    </row>
    <row r="1930" spans="10:10" x14ac:dyDescent="0.2">
      <c r="J1930" s="3"/>
    </row>
    <row r="1931" spans="10:10" x14ac:dyDescent="0.2">
      <c r="J1931" s="3"/>
    </row>
    <row r="1932" spans="10:10" x14ac:dyDescent="0.2">
      <c r="J1932" s="3"/>
    </row>
    <row r="1933" spans="10:10" x14ac:dyDescent="0.2">
      <c r="J1933" s="3"/>
    </row>
    <row r="1934" spans="10:10" x14ac:dyDescent="0.2">
      <c r="J1934" s="3"/>
    </row>
    <row r="1935" spans="10:10" x14ac:dyDescent="0.2">
      <c r="J1935" s="3"/>
    </row>
    <row r="1936" spans="10:10" x14ac:dyDescent="0.2">
      <c r="J1936" s="3"/>
    </row>
    <row r="1937" spans="10:10" x14ac:dyDescent="0.2">
      <c r="J1937" s="3"/>
    </row>
    <row r="1938" spans="10:10" x14ac:dyDescent="0.2">
      <c r="J1938" s="3"/>
    </row>
    <row r="1939" spans="10:10" x14ac:dyDescent="0.2">
      <c r="J1939" s="3"/>
    </row>
    <row r="1940" spans="10:10" x14ac:dyDescent="0.2">
      <c r="J1940" s="3"/>
    </row>
    <row r="1941" spans="10:10" x14ac:dyDescent="0.2">
      <c r="J1941" s="3"/>
    </row>
    <row r="1942" spans="10:10" x14ac:dyDescent="0.2">
      <c r="J1942" s="3"/>
    </row>
    <row r="1943" spans="10:10" x14ac:dyDescent="0.2">
      <c r="J1943" s="3"/>
    </row>
    <row r="1944" spans="10:10" x14ac:dyDescent="0.2">
      <c r="J1944" s="3"/>
    </row>
    <row r="1945" spans="10:10" x14ac:dyDescent="0.2">
      <c r="J1945" s="3"/>
    </row>
    <row r="1946" spans="10:10" x14ac:dyDescent="0.2">
      <c r="J1946" s="3"/>
    </row>
    <row r="1947" spans="10:10" x14ac:dyDescent="0.2">
      <c r="J1947" s="3"/>
    </row>
    <row r="1948" spans="10:10" x14ac:dyDescent="0.2">
      <c r="J1948" s="3"/>
    </row>
    <row r="1949" spans="10:10" x14ac:dyDescent="0.2">
      <c r="J1949" s="3"/>
    </row>
    <row r="1950" spans="10:10" x14ac:dyDescent="0.2">
      <c r="J1950" s="3"/>
    </row>
    <row r="1951" spans="10:10" x14ac:dyDescent="0.2">
      <c r="J1951" s="3"/>
    </row>
    <row r="1952" spans="10:10" x14ac:dyDescent="0.2">
      <c r="J1952" s="3"/>
    </row>
    <row r="1953" spans="10:10" x14ac:dyDescent="0.2">
      <c r="J1953" s="3"/>
    </row>
    <row r="1954" spans="10:10" x14ac:dyDescent="0.2">
      <c r="J1954" s="3"/>
    </row>
    <row r="1955" spans="10:10" x14ac:dyDescent="0.2">
      <c r="J1955" s="3"/>
    </row>
    <row r="1956" spans="10:10" x14ac:dyDescent="0.2">
      <c r="J1956" s="3"/>
    </row>
    <row r="1957" spans="10:10" x14ac:dyDescent="0.2">
      <c r="J1957" s="3"/>
    </row>
    <row r="1958" spans="10:10" x14ac:dyDescent="0.2">
      <c r="J1958" s="3"/>
    </row>
    <row r="1959" spans="10:10" x14ac:dyDescent="0.2">
      <c r="J1959" s="3"/>
    </row>
    <row r="1960" spans="10:10" x14ac:dyDescent="0.2">
      <c r="J1960" s="3"/>
    </row>
    <row r="1961" spans="10:10" x14ac:dyDescent="0.2">
      <c r="J1961" s="3"/>
    </row>
    <row r="1962" spans="10:10" x14ac:dyDescent="0.2">
      <c r="J1962" s="3"/>
    </row>
    <row r="1963" spans="10:10" x14ac:dyDescent="0.2">
      <c r="J1963" s="3"/>
    </row>
    <row r="1964" spans="10:10" x14ac:dyDescent="0.2">
      <c r="J1964" s="3"/>
    </row>
    <row r="1965" spans="10:10" x14ac:dyDescent="0.2">
      <c r="J1965" s="3"/>
    </row>
    <row r="1966" spans="10:10" x14ac:dyDescent="0.2">
      <c r="J1966" s="3"/>
    </row>
    <row r="1967" spans="10:10" x14ac:dyDescent="0.2">
      <c r="J1967" s="3"/>
    </row>
    <row r="1968" spans="10:10" x14ac:dyDescent="0.2">
      <c r="J1968" s="3"/>
    </row>
    <row r="1969" spans="10:10" x14ac:dyDescent="0.2">
      <c r="J1969" s="3"/>
    </row>
    <row r="1970" spans="10:10" x14ac:dyDescent="0.2">
      <c r="J1970" s="3"/>
    </row>
    <row r="1971" spans="10:10" x14ac:dyDescent="0.2">
      <c r="J1971" s="3"/>
    </row>
    <row r="1972" spans="10:10" x14ac:dyDescent="0.2">
      <c r="J1972" s="3"/>
    </row>
    <row r="1973" spans="10:10" x14ac:dyDescent="0.2">
      <c r="J1973" s="3"/>
    </row>
    <row r="1974" spans="10:10" x14ac:dyDescent="0.2">
      <c r="J1974" s="3"/>
    </row>
    <row r="1975" spans="10:10" x14ac:dyDescent="0.2">
      <c r="J1975" s="3"/>
    </row>
    <row r="1976" spans="10:10" x14ac:dyDescent="0.2">
      <c r="J1976" s="3"/>
    </row>
    <row r="1977" spans="10:10" x14ac:dyDescent="0.2">
      <c r="J1977" s="3"/>
    </row>
    <row r="1978" spans="10:10" x14ac:dyDescent="0.2">
      <c r="J1978" s="3"/>
    </row>
    <row r="1979" spans="10:10" x14ac:dyDescent="0.2">
      <c r="J1979" s="3"/>
    </row>
    <row r="1980" spans="10:10" x14ac:dyDescent="0.2">
      <c r="J1980" s="3"/>
    </row>
    <row r="1981" spans="10:10" x14ac:dyDescent="0.2">
      <c r="J1981" s="3"/>
    </row>
    <row r="1982" spans="10:10" x14ac:dyDescent="0.2">
      <c r="J1982" s="3"/>
    </row>
    <row r="1983" spans="10:10" x14ac:dyDescent="0.2">
      <c r="J1983" s="3"/>
    </row>
    <row r="1984" spans="10:10" x14ac:dyDescent="0.2">
      <c r="J1984" s="3"/>
    </row>
    <row r="1985" spans="10:10" x14ac:dyDescent="0.2">
      <c r="J1985" s="3"/>
    </row>
    <row r="1986" spans="10:10" x14ac:dyDescent="0.2">
      <c r="J1986" s="3"/>
    </row>
    <row r="1987" spans="10:10" x14ac:dyDescent="0.2">
      <c r="J1987" s="3"/>
    </row>
    <row r="1988" spans="10:10" x14ac:dyDescent="0.2">
      <c r="J1988" s="3"/>
    </row>
    <row r="1989" spans="10:10" x14ac:dyDescent="0.2">
      <c r="J1989" s="3"/>
    </row>
    <row r="1990" spans="10:10" x14ac:dyDescent="0.2">
      <c r="J1990" s="3"/>
    </row>
    <row r="1991" spans="10:10" x14ac:dyDescent="0.2">
      <c r="J1991" s="3"/>
    </row>
    <row r="1992" spans="10:10" x14ac:dyDescent="0.2">
      <c r="J1992" s="3"/>
    </row>
    <row r="1993" spans="10:10" x14ac:dyDescent="0.2">
      <c r="J1993" s="3"/>
    </row>
    <row r="1994" spans="10:10" x14ac:dyDescent="0.2">
      <c r="J1994" s="3"/>
    </row>
    <row r="1995" spans="10:10" x14ac:dyDescent="0.2">
      <c r="J1995" s="3"/>
    </row>
    <row r="1996" spans="10:10" x14ac:dyDescent="0.2">
      <c r="J1996" s="3"/>
    </row>
    <row r="1997" spans="10:10" x14ac:dyDescent="0.2">
      <c r="J1997" s="3"/>
    </row>
    <row r="1998" spans="10:10" x14ac:dyDescent="0.2">
      <c r="J1998" s="3"/>
    </row>
    <row r="1999" spans="10:10" x14ac:dyDescent="0.2">
      <c r="J1999" s="3"/>
    </row>
    <row r="2000" spans="10:10" x14ac:dyDescent="0.2">
      <c r="J2000" s="3"/>
    </row>
    <row r="2001" spans="10:10" x14ac:dyDescent="0.2">
      <c r="J2001" s="3"/>
    </row>
    <row r="2002" spans="10:10" x14ac:dyDescent="0.2">
      <c r="J2002" s="3"/>
    </row>
    <row r="2003" spans="10:10" x14ac:dyDescent="0.2">
      <c r="J2003" s="3"/>
    </row>
    <row r="2004" spans="10:10" x14ac:dyDescent="0.2">
      <c r="J2004" s="3"/>
    </row>
    <row r="2005" spans="10:10" x14ac:dyDescent="0.2">
      <c r="J2005" s="3"/>
    </row>
    <row r="2006" spans="10:10" x14ac:dyDescent="0.2">
      <c r="J2006" s="3"/>
    </row>
    <row r="2007" spans="10:10" x14ac:dyDescent="0.2">
      <c r="J2007" s="3"/>
    </row>
    <row r="2008" spans="10:10" x14ac:dyDescent="0.2">
      <c r="J2008" s="3"/>
    </row>
    <row r="2009" spans="10:10" x14ac:dyDescent="0.2">
      <c r="J2009" s="3"/>
    </row>
    <row r="2010" spans="10:10" x14ac:dyDescent="0.2">
      <c r="J2010" s="3"/>
    </row>
    <row r="2011" spans="10:10" x14ac:dyDescent="0.2">
      <c r="J2011" s="3"/>
    </row>
    <row r="2012" spans="10:10" x14ac:dyDescent="0.2">
      <c r="J2012" s="3"/>
    </row>
    <row r="2013" spans="10:10" x14ac:dyDescent="0.2">
      <c r="J2013" s="3"/>
    </row>
    <row r="2014" spans="10:10" x14ac:dyDescent="0.2">
      <c r="J2014" s="3"/>
    </row>
    <row r="2015" spans="10:10" x14ac:dyDescent="0.2">
      <c r="J2015" s="3"/>
    </row>
    <row r="2016" spans="10:10" x14ac:dyDescent="0.2">
      <c r="J2016" s="3"/>
    </row>
    <row r="2017" spans="10:10" x14ac:dyDescent="0.2">
      <c r="J2017" s="3"/>
    </row>
    <row r="2018" spans="10:10" x14ac:dyDescent="0.2">
      <c r="J2018" s="3"/>
    </row>
    <row r="2019" spans="10:10" x14ac:dyDescent="0.2">
      <c r="J2019" s="3"/>
    </row>
    <row r="2020" spans="10:10" x14ac:dyDescent="0.2">
      <c r="J2020" s="3"/>
    </row>
    <row r="2021" spans="10:10" x14ac:dyDescent="0.2">
      <c r="J2021" s="3"/>
    </row>
    <row r="2022" spans="10:10" x14ac:dyDescent="0.2">
      <c r="J2022" s="3"/>
    </row>
    <row r="2023" spans="10:10" x14ac:dyDescent="0.2">
      <c r="J2023" s="3"/>
    </row>
    <row r="2024" spans="10:10" x14ac:dyDescent="0.2">
      <c r="J2024" s="3"/>
    </row>
    <row r="2025" spans="10:10" x14ac:dyDescent="0.2">
      <c r="J2025" s="3"/>
    </row>
    <row r="2026" spans="10:10" x14ac:dyDescent="0.2">
      <c r="J2026" s="3"/>
    </row>
    <row r="2027" spans="10:10" x14ac:dyDescent="0.2">
      <c r="J2027" s="3"/>
    </row>
    <row r="2028" spans="10:10" x14ac:dyDescent="0.2">
      <c r="J2028" s="3"/>
    </row>
    <row r="2029" spans="10:10" x14ac:dyDescent="0.2">
      <c r="J2029" s="3"/>
    </row>
    <row r="2030" spans="10:10" x14ac:dyDescent="0.2">
      <c r="J2030" s="3"/>
    </row>
    <row r="2031" spans="10:10" x14ac:dyDescent="0.2">
      <c r="J2031" s="3"/>
    </row>
    <row r="2032" spans="10:10" x14ac:dyDescent="0.2">
      <c r="J2032" s="3"/>
    </row>
    <row r="2033" spans="10:10" x14ac:dyDescent="0.2">
      <c r="J2033" s="3"/>
    </row>
    <row r="2034" spans="10:10" x14ac:dyDescent="0.2">
      <c r="J2034" s="3"/>
    </row>
    <row r="2035" spans="10:10" x14ac:dyDescent="0.2">
      <c r="J2035" s="3"/>
    </row>
    <row r="2036" spans="10:10" x14ac:dyDescent="0.2">
      <c r="J2036" s="3"/>
    </row>
    <row r="2037" spans="10:10" x14ac:dyDescent="0.2">
      <c r="J2037" s="3"/>
    </row>
    <row r="2038" spans="10:10" x14ac:dyDescent="0.2">
      <c r="J2038" s="3"/>
    </row>
    <row r="2039" spans="10:10" x14ac:dyDescent="0.2">
      <c r="J2039" s="3"/>
    </row>
    <row r="2040" spans="10:10" x14ac:dyDescent="0.2">
      <c r="J2040" s="3"/>
    </row>
    <row r="2041" spans="10:10" x14ac:dyDescent="0.2">
      <c r="J2041" s="3"/>
    </row>
    <row r="2042" spans="10:10" x14ac:dyDescent="0.2">
      <c r="J2042" s="3"/>
    </row>
    <row r="2043" spans="10:10" x14ac:dyDescent="0.2">
      <c r="J2043" s="3"/>
    </row>
    <row r="2044" spans="10:10" x14ac:dyDescent="0.2">
      <c r="J2044" s="3"/>
    </row>
    <row r="2045" spans="10:10" x14ac:dyDescent="0.2">
      <c r="J2045" s="3"/>
    </row>
    <row r="2046" spans="10:10" x14ac:dyDescent="0.2">
      <c r="J2046" s="3"/>
    </row>
    <row r="2047" spans="10:10" x14ac:dyDescent="0.2">
      <c r="J2047" s="3"/>
    </row>
    <row r="2048" spans="10:10" x14ac:dyDescent="0.2">
      <c r="J2048" s="3"/>
    </row>
    <row r="2049" spans="10:10" x14ac:dyDescent="0.2">
      <c r="J2049" s="3"/>
    </row>
    <row r="2050" spans="10:10" x14ac:dyDescent="0.2">
      <c r="J2050" s="3"/>
    </row>
    <row r="2051" spans="10:10" x14ac:dyDescent="0.2">
      <c r="J2051" s="3"/>
    </row>
    <row r="2052" spans="10:10" x14ac:dyDescent="0.2">
      <c r="J2052" s="3"/>
    </row>
    <row r="2053" spans="10:10" x14ac:dyDescent="0.2">
      <c r="J2053" s="3"/>
    </row>
    <row r="2054" spans="10:10" x14ac:dyDescent="0.2">
      <c r="J2054" s="3"/>
    </row>
    <row r="2055" spans="10:10" x14ac:dyDescent="0.2">
      <c r="J2055" s="3"/>
    </row>
    <row r="2056" spans="10:10" x14ac:dyDescent="0.2">
      <c r="J2056" s="3"/>
    </row>
    <row r="2057" spans="10:10" x14ac:dyDescent="0.2">
      <c r="J2057" s="3"/>
    </row>
    <row r="2058" spans="10:10" x14ac:dyDescent="0.2">
      <c r="J2058" s="3"/>
    </row>
    <row r="2059" spans="10:10" x14ac:dyDescent="0.2">
      <c r="J2059" s="3"/>
    </row>
    <row r="2060" spans="10:10" x14ac:dyDescent="0.2">
      <c r="J2060" s="3"/>
    </row>
    <row r="2061" spans="10:10" x14ac:dyDescent="0.2">
      <c r="J2061" s="3"/>
    </row>
    <row r="2062" spans="10:10" x14ac:dyDescent="0.2">
      <c r="J2062" s="3"/>
    </row>
    <row r="2063" spans="10:10" x14ac:dyDescent="0.2">
      <c r="J2063" s="3"/>
    </row>
    <row r="2064" spans="10:10" x14ac:dyDescent="0.2">
      <c r="J2064" s="3"/>
    </row>
    <row r="2065" spans="10:10" x14ac:dyDescent="0.2">
      <c r="J2065" s="3"/>
    </row>
    <row r="2066" spans="10:10" x14ac:dyDescent="0.2">
      <c r="J2066" s="3"/>
    </row>
    <row r="2067" spans="10:10" x14ac:dyDescent="0.2">
      <c r="J2067" s="3"/>
    </row>
    <row r="2068" spans="10:10" x14ac:dyDescent="0.2">
      <c r="J2068" s="3"/>
    </row>
    <row r="2069" spans="10:10" x14ac:dyDescent="0.2">
      <c r="J2069" s="3"/>
    </row>
    <row r="2070" spans="10:10" x14ac:dyDescent="0.2">
      <c r="J2070" s="3"/>
    </row>
    <row r="2071" spans="10:10" x14ac:dyDescent="0.2">
      <c r="J2071" s="3"/>
    </row>
    <row r="2072" spans="10:10" x14ac:dyDescent="0.2">
      <c r="J2072" s="3"/>
    </row>
    <row r="2073" spans="10:10" x14ac:dyDescent="0.2">
      <c r="J2073" s="3"/>
    </row>
    <row r="2074" spans="10:10" x14ac:dyDescent="0.2">
      <c r="J2074" s="3"/>
    </row>
    <row r="2075" spans="10:10" x14ac:dyDescent="0.2">
      <c r="J2075" s="3"/>
    </row>
    <row r="2076" spans="10:10" x14ac:dyDescent="0.2">
      <c r="J2076" s="3"/>
    </row>
    <row r="2077" spans="10:10" x14ac:dyDescent="0.2">
      <c r="J2077" s="3"/>
    </row>
    <row r="2078" spans="10:10" x14ac:dyDescent="0.2">
      <c r="J2078" s="3"/>
    </row>
    <row r="2079" spans="10:10" x14ac:dyDescent="0.2">
      <c r="J2079" s="3"/>
    </row>
    <row r="2080" spans="10:10" x14ac:dyDescent="0.2">
      <c r="J2080" s="3"/>
    </row>
    <row r="2081" spans="10:10" x14ac:dyDescent="0.2">
      <c r="J2081" s="3"/>
    </row>
    <row r="2082" spans="10:10" x14ac:dyDescent="0.2">
      <c r="J2082" s="3"/>
    </row>
    <row r="2083" spans="10:10" x14ac:dyDescent="0.2">
      <c r="J2083" s="3"/>
    </row>
    <row r="2084" spans="10:10" x14ac:dyDescent="0.2">
      <c r="J2084" s="3"/>
    </row>
    <row r="2085" spans="10:10" x14ac:dyDescent="0.2">
      <c r="J2085" s="3"/>
    </row>
    <row r="2086" spans="10:10" x14ac:dyDescent="0.2">
      <c r="J2086" s="3"/>
    </row>
    <row r="2087" spans="10:10" x14ac:dyDescent="0.2">
      <c r="J2087" s="3"/>
    </row>
    <row r="2088" spans="10:10" x14ac:dyDescent="0.2">
      <c r="J2088" s="3"/>
    </row>
    <row r="2089" spans="10:10" x14ac:dyDescent="0.2">
      <c r="J2089" s="3"/>
    </row>
    <row r="2090" spans="10:10" x14ac:dyDescent="0.2">
      <c r="J2090" s="3"/>
    </row>
    <row r="2091" spans="10:10" x14ac:dyDescent="0.2">
      <c r="J2091" s="3"/>
    </row>
    <row r="2092" spans="10:10" x14ac:dyDescent="0.2">
      <c r="J2092" s="3"/>
    </row>
    <row r="2093" spans="10:10" x14ac:dyDescent="0.2">
      <c r="J2093" s="3"/>
    </row>
    <row r="2094" spans="10:10" x14ac:dyDescent="0.2">
      <c r="J2094" s="3"/>
    </row>
    <row r="2095" spans="10:10" x14ac:dyDescent="0.2">
      <c r="J2095" s="3"/>
    </row>
    <row r="2096" spans="10:10" x14ac:dyDescent="0.2">
      <c r="J2096" s="3"/>
    </row>
    <row r="2097" spans="10:10" x14ac:dyDescent="0.2">
      <c r="J2097" s="3"/>
    </row>
    <row r="2098" spans="10:10" x14ac:dyDescent="0.2">
      <c r="J2098" s="3"/>
    </row>
    <row r="2099" spans="10:10" x14ac:dyDescent="0.2">
      <c r="J2099" s="3"/>
    </row>
    <row r="2100" spans="10:10" x14ac:dyDescent="0.2">
      <c r="J2100" s="3"/>
    </row>
    <row r="2101" spans="10:10" x14ac:dyDescent="0.2">
      <c r="J2101" s="3"/>
    </row>
    <row r="2102" spans="10:10" x14ac:dyDescent="0.2">
      <c r="J2102" s="3"/>
    </row>
    <row r="2103" spans="10:10" x14ac:dyDescent="0.2">
      <c r="J2103" s="3"/>
    </row>
    <row r="2104" spans="10:10" x14ac:dyDescent="0.2">
      <c r="J2104" s="3"/>
    </row>
    <row r="2105" spans="10:10" x14ac:dyDescent="0.2">
      <c r="J2105" s="3"/>
    </row>
    <row r="2106" spans="10:10" x14ac:dyDescent="0.2">
      <c r="J2106" s="3"/>
    </row>
    <row r="2107" spans="10:10" x14ac:dyDescent="0.2">
      <c r="J2107" s="3"/>
    </row>
    <row r="2108" spans="10:10" x14ac:dyDescent="0.2">
      <c r="J2108" s="3"/>
    </row>
    <row r="2109" spans="10:10" x14ac:dyDescent="0.2">
      <c r="J2109" s="3"/>
    </row>
    <row r="2110" spans="10:10" x14ac:dyDescent="0.2">
      <c r="J2110" s="3"/>
    </row>
    <row r="2111" spans="10:10" x14ac:dyDescent="0.2">
      <c r="J2111" s="3"/>
    </row>
    <row r="2112" spans="10:10" x14ac:dyDescent="0.2">
      <c r="J2112" s="3"/>
    </row>
    <row r="2113" spans="10:10" x14ac:dyDescent="0.2">
      <c r="J2113" s="3"/>
    </row>
    <row r="2114" spans="10:10" x14ac:dyDescent="0.2">
      <c r="J2114" s="3"/>
    </row>
    <row r="2115" spans="10:10" x14ac:dyDescent="0.2">
      <c r="J2115" s="3"/>
    </row>
    <row r="2116" spans="10:10" x14ac:dyDescent="0.2">
      <c r="J2116" s="3"/>
    </row>
    <row r="2117" spans="10:10" x14ac:dyDescent="0.2">
      <c r="J2117" s="3"/>
    </row>
    <row r="2118" spans="10:10" x14ac:dyDescent="0.2">
      <c r="J2118" s="3"/>
    </row>
    <row r="2119" spans="10:10" x14ac:dyDescent="0.2">
      <c r="J2119" s="3"/>
    </row>
    <row r="2120" spans="10:10" x14ac:dyDescent="0.2">
      <c r="J2120" s="3"/>
    </row>
    <row r="2121" spans="10:10" x14ac:dyDescent="0.2">
      <c r="J2121" s="3"/>
    </row>
    <row r="2122" spans="10:10" x14ac:dyDescent="0.2">
      <c r="J2122" s="3"/>
    </row>
    <row r="2123" spans="10:10" x14ac:dyDescent="0.2">
      <c r="J2123" s="3"/>
    </row>
    <row r="2124" spans="10:10" x14ac:dyDescent="0.2">
      <c r="J2124" s="3"/>
    </row>
    <row r="2125" spans="10:10" x14ac:dyDescent="0.2">
      <c r="J2125" s="3"/>
    </row>
    <row r="2126" spans="10:10" x14ac:dyDescent="0.2">
      <c r="J2126" s="3"/>
    </row>
    <row r="2127" spans="10:10" x14ac:dyDescent="0.2">
      <c r="J2127" s="3"/>
    </row>
    <row r="2128" spans="10:10" x14ac:dyDescent="0.2">
      <c r="J2128" s="3"/>
    </row>
    <row r="2129" spans="10:10" x14ac:dyDescent="0.2">
      <c r="J2129" s="3"/>
    </row>
    <row r="2130" spans="10:10" x14ac:dyDescent="0.2">
      <c r="J2130" s="3"/>
    </row>
    <row r="2131" spans="10:10" x14ac:dyDescent="0.2">
      <c r="J2131" s="3"/>
    </row>
    <row r="2132" spans="10:10" x14ac:dyDescent="0.2">
      <c r="J2132" s="3"/>
    </row>
    <row r="2133" spans="10:10" x14ac:dyDescent="0.2">
      <c r="J2133" s="3"/>
    </row>
    <row r="2134" spans="10:10" x14ac:dyDescent="0.2">
      <c r="J2134" s="3"/>
    </row>
    <row r="2135" spans="10:10" x14ac:dyDescent="0.2">
      <c r="J2135" s="3"/>
    </row>
    <row r="2136" spans="10:10" x14ac:dyDescent="0.2">
      <c r="J2136" s="3"/>
    </row>
    <row r="2137" spans="10:10" x14ac:dyDescent="0.2">
      <c r="J2137" s="3"/>
    </row>
    <row r="2138" spans="10:10" x14ac:dyDescent="0.2">
      <c r="J2138" s="3"/>
    </row>
    <row r="2139" spans="10:10" x14ac:dyDescent="0.2">
      <c r="J2139" s="3"/>
    </row>
    <row r="2140" spans="10:10" x14ac:dyDescent="0.2">
      <c r="J2140" s="3"/>
    </row>
    <row r="2141" spans="10:10" x14ac:dyDescent="0.2">
      <c r="J2141" s="3"/>
    </row>
    <row r="2142" spans="10:10" x14ac:dyDescent="0.2">
      <c r="J2142" s="3"/>
    </row>
    <row r="2143" spans="10:10" x14ac:dyDescent="0.2">
      <c r="J2143" s="3"/>
    </row>
    <row r="2144" spans="10:10" x14ac:dyDescent="0.2">
      <c r="J2144" s="3"/>
    </row>
    <row r="2145" spans="10:10" x14ac:dyDescent="0.2">
      <c r="J2145" s="3"/>
    </row>
    <row r="2146" spans="10:10" x14ac:dyDescent="0.2">
      <c r="J2146" s="3"/>
    </row>
    <row r="2147" spans="10:10" x14ac:dyDescent="0.2">
      <c r="J2147" s="3"/>
    </row>
    <row r="2148" spans="10:10" x14ac:dyDescent="0.2">
      <c r="J2148" s="3"/>
    </row>
    <row r="2149" spans="10:10" x14ac:dyDescent="0.2">
      <c r="J2149" s="3"/>
    </row>
    <row r="2150" spans="10:10" x14ac:dyDescent="0.2">
      <c r="J2150" s="3"/>
    </row>
    <row r="2151" spans="10:10" x14ac:dyDescent="0.2">
      <c r="J2151" s="3"/>
    </row>
    <row r="2152" spans="10:10" x14ac:dyDescent="0.2">
      <c r="J2152" s="3"/>
    </row>
    <row r="2153" spans="10:10" x14ac:dyDescent="0.2">
      <c r="J2153" s="3"/>
    </row>
    <row r="2154" spans="10:10" x14ac:dyDescent="0.2">
      <c r="J2154" s="3"/>
    </row>
    <row r="2155" spans="10:10" x14ac:dyDescent="0.2">
      <c r="J2155" s="3"/>
    </row>
    <row r="2156" spans="10:10" x14ac:dyDescent="0.2">
      <c r="J2156" s="3"/>
    </row>
    <row r="2157" spans="10:10" x14ac:dyDescent="0.2">
      <c r="J2157" s="3"/>
    </row>
    <row r="2158" spans="10:10" x14ac:dyDescent="0.2">
      <c r="J2158" s="3"/>
    </row>
    <row r="2159" spans="10:10" x14ac:dyDescent="0.2">
      <c r="J2159" s="3"/>
    </row>
    <row r="2160" spans="10:10" x14ac:dyDescent="0.2">
      <c r="J2160" s="3"/>
    </row>
    <row r="2161" spans="10:10" x14ac:dyDescent="0.2">
      <c r="J2161" s="3"/>
    </row>
    <row r="2162" spans="10:10" x14ac:dyDescent="0.2">
      <c r="J2162" s="3"/>
    </row>
    <row r="2163" spans="10:10" x14ac:dyDescent="0.2">
      <c r="J2163" s="3"/>
    </row>
    <row r="2164" spans="10:10" x14ac:dyDescent="0.2">
      <c r="J2164" s="3"/>
    </row>
    <row r="2165" spans="10:10" x14ac:dyDescent="0.2">
      <c r="J2165" s="3"/>
    </row>
    <row r="2166" spans="10:10" x14ac:dyDescent="0.2">
      <c r="J2166" s="3"/>
    </row>
    <row r="2167" spans="10:10" x14ac:dyDescent="0.2">
      <c r="J2167" s="3"/>
    </row>
    <row r="2168" spans="10:10" x14ac:dyDescent="0.2">
      <c r="J2168" s="3"/>
    </row>
    <row r="2169" spans="10:10" x14ac:dyDescent="0.2">
      <c r="J2169" s="3"/>
    </row>
    <row r="2170" spans="10:10" x14ac:dyDescent="0.2">
      <c r="J2170" s="3"/>
    </row>
    <row r="2171" spans="10:10" x14ac:dyDescent="0.2">
      <c r="J2171" s="3"/>
    </row>
    <row r="2172" spans="10:10" x14ac:dyDescent="0.2">
      <c r="J2172" s="3"/>
    </row>
    <row r="2173" spans="10:10" x14ac:dyDescent="0.2">
      <c r="J2173" s="3"/>
    </row>
    <row r="2174" spans="10:10" x14ac:dyDescent="0.2">
      <c r="J2174" s="3"/>
    </row>
    <row r="2175" spans="10:10" x14ac:dyDescent="0.2">
      <c r="J2175" s="3"/>
    </row>
    <row r="2176" spans="10:10" x14ac:dyDescent="0.2">
      <c r="J2176" s="3"/>
    </row>
    <row r="2177" spans="10:10" x14ac:dyDescent="0.2">
      <c r="J2177" s="3"/>
    </row>
    <row r="2178" spans="10:10" x14ac:dyDescent="0.2">
      <c r="J2178" s="3"/>
    </row>
    <row r="2179" spans="10:10" x14ac:dyDescent="0.2">
      <c r="J2179" s="3"/>
    </row>
    <row r="2180" spans="10:10" x14ac:dyDescent="0.2">
      <c r="J2180" s="3"/>
    </row>
    <row r="2181" spans="10:10" x14ac:dyDescent="0.2">
      <c r="J2181" s="3"/>
    </row>
    <row r="2182" spans="10:10" x14ac:dyDescent="0.2">
      <c r="J2182" s="3"/>
    </row>
    <row r="2183" spans="10:10" x14ac:dyDescent="0.2">
      <c r="J2183" s="3"/>
    </row>
    <row r="2184" spans="10:10" x14ac:dyDescent="0.2">
      <c r="J2184" s="3"/>
    </row>
    <row r="2185" spans="10:10" x14ac:dyDescent="0.2">
      <c r="J2185" s="3"/>
    </row>
    <row r="2186" spans="10:10" x14ac:dyDescent="0.2">
      <c r="J2186" s="3"/>
    </row>
    <row r="2187" spans="10:10" x14ac:dyDescent="0.2">
      <c r="J2187" s="3"/>
    </row>
    <row r="2188" spans="10:10" x14ac:dyDescent="0.2">
      <c r="J2188" s="3"/>
    </row>
    <row r="2189" spans="10:10" x14ac:dyDescent="0.2">
      <c r="J2189" s="3"/>
    </row>
    <row r="2190" spans="10:10" x14ac:dyDescent="0.2">
      <c r="J2190" s="3"/>
    </row>
    <row r="2191" spans="10:10" x14ac:dyDescent="0.2">
      <c r="J2191" s="3"/>
    </row>
    <row r="2192" spans="10:10" x14ac:dyDescent="0.2">
      <c r="J2192" s="3"/>
    </row>
    <row r="2193" spans="10:10" x14ac:dyDescent="0.2">
      <c r="J2193" s="3"/>
    </row>
    <row r="2194" spans="10:10" x14ac:dyDescent="0.2">
      <c r="J2194" s="3"/>
    </row>
    <row r="2195" spans="10:10" x14ac:dyDescent="0.2">
      <c r="J2195" s="3"/>
    </row>
    <row r="2196" spans="10:10" x14ac:dyDescent="0.2">
      <c r="J2196" s="3"/>
    </row>
    <row r="2197" spans="10:10" x14ac:dyDescent="0.2">
      <c r="J2197" s="3"/>
    </row>
    <row r="2198" spans="10:10" x14ac:dyDescent="0.2">
      <c r="J2198" s="3"/>
    </row>
    <row r="2199" spans="10:10" x14ac:dyDescent="0.2">
      <c r="J2199" s="3"/>
    </row>
    <row r="2200" spans="10:10" x14ac:dyDescent="0.2">
      <c r="J2200" s="3"/>
    </row>
    <row r="2201" spans="10:10" x14ac:dyDescent="0.2">
      <c r="J2201" s="3"/>
    </row>
    <row r="2202" spans="10:10" x14ac:dyDescent="0.2">
      <c r="J2202" s="3"/>
    </row>
    <row r="2203" spans="10:10" x14ac:dyDescent="0.2">
      <c r="J2203" s="3"/>
    </row>
    <row r="2204" spans="10:10" x14ac:dyDescent="0.2">
      <c r="J2204" s="3"/>
    </row>
    <row r="2205" spans="10:10" x14ac:dyDescent="0.2">
      <c r="J2205" s="3"/>
    </row>
    <row r="2206" spans="10:10" x14ac:dyDescent="0.2">
      <c r="J2206" s="3"/>
    </row>
    <row r="2207" spans="10:10" x14ac:dyDescent="0.2">
      <c r="J2207" s="3"/>
    </row>
    <row r="2208" spans="10:10" x14ac:dyDescent="0.2">
      <c r="J2208" s="3"/>
    </row>
    <row r="2209" spans="10:10" x14ac:dyDescent="0.2">
      <c r="J2209" s="3"/>
    </row>
    <row r="2210" spans="10:10" x14ac:dyDescent="0.2">
      <c r="J2210" s="3"/>
    </row>
    <row r="2211" spans="10:10" x14ac:dyDescent="0.2">
      <c r="J2211" s="3"/>
    </row>
    <row r="2212" spans="10:10" x14ac:dyDescent="0.2">
      <c r="J2212" s="3"/>
    </row>
    <row r="2213" spans="10:10" x14ac:dyDescent="0.2">
      <c r="J2213" s="3"/>
    </row>
    <row r="2214" spans="10:10" x14ac:dyDescent="0.2">
      <c r="J2214" s="3"/>
    </row>
    <row r="2215" spans="10:10" x14ac:dyDescent="0.2">
      <c r="J2215" s="3"/>
    </row>
    <row r="2216" spans="10:10" x14ac:dyDescent="0.2">
      <c r="J2216" s="3"/>
    </row>
    <row r="2217" spans="10:10" x14ac:dyDescent="0.2">
      <c r="J2217" s="3"/>
    </row>
    <row r="2218" spans="10:10" x14ac:dyDescent="0.2">
      <c r="J2218" s="3"/>
    </row>
    <row r="2219" spans="10:10" x14ac:dyDescent="0.2">
      <c r="J2219" s="3"/>
    </row>
    <row r="2220" spans="10:10" x14ac:dyDescent="0.2">
      <c r="J2220" s="3"/>
    </row>
    <row r="2221" spans="10:10" x14ac:dyDescent="0.2">
      <c r="J2221" s="3"/>
    </row>
    <row r="2222" spans="10:10" x14ac:dyDescent="0.2">
      <c r="J2222" s="3"/>
    </row>
    <row r="2223" spans="10:10" x14ac:dyDescent="0.2">
      <c r="J2223" s="3"/>
    </row>
    <row r="2224" spans="10:10" x14ac:dyDescent="0.2">
      <c r="J2224" s="3"/>
    </row>
    <row r="2225" spans="10:10" x14ac:dyDescent="0.2">
      <c r="J2225" s="3"/>
    </row>
    <row r="2226" spans="10:10" x14ac:dyDescent="0.2">
      <c r="J2226" s="3"/>
    </row>
    <row r="2227" spans="10:10" x14ac:dyDescent="0.2">
      <c r="J2227" s="3"/>
    </row>
    <row r="2228" spans="10:10" x14ac:dyDescent="0.2">
      <c r="J2228" s="3"/>
    </row>
    <row r="2229" spans="10:10" x14ac:dyDescent="0.2">
      <c r="J2229" s="3"/>
    </row>
    <row r="2230" spans="10:10" x14ac:dyDescent="0.2">
      <c r="J2230" s="3"/>
    </row>
    <row r="2231" spans="10:10" x14ac:dyDescent="0.2">
      <c r="J2231" s="3"/>
    </row>
    <row r="2232" spans="10:10" x14ac:dyDescent="0.2">
      <c r="J2232" s="3"/>
    </row>
    <row r="2233" spans="10:10" x14ac:dyDescent="0.2">
      <c r="J2233" s="3"/>
    </row>
    <row r="2234" spans="10:10" x14ac:dyDescent="0.2">
      <c r="J2234" s="3"/>
    </row>
    <row r="2235" spans="10:10" x14ac:dyDescent="0.2">
      <c r="J2235" s="3"/>
    </row>
    <row r="2236" spans="10:10" x14ac:dyDescent="0.2">
      <c r="J2236" s="3"/>
    </row>
    <row r="2237" spans="10:10" x14ac:dyDescent="0.2">
      <c r="J2237" s="3"/>
    </row>
    <row r="2238" spans="10:10" x14ac:dyDescent="0.2">
      <c r="J2238" s="3"/>
    </row>
    <row r="2239" spans="10:10" x14ac:dyDescent="0.2">
      <c r="J2239" s="3"/>
    </row>
    <row r="2240" spans="10:10" x14ac:dyDescent="0.2">
      <c r="J2240" s="3"/>
    </row>
    <row r="2241" spans="10:10" x14ac:dyDescent="0.2">
      <c r="J2241" s="3"/>
    </row>
    <row r="2242" spans="10:10" x14ac:dyDescent="0.2">
      <c r="J2242" s="3"/>
    </row>
    <row r="2243" spans="10:10" x14ac:dyDescent="0.2">
      <c r="J2243" s="3"/>
    </row>
    <row r="2244" spans="10:10" x14ac:dyDescent="0.2">
      <c r="J2244" s="3"/>
    </row>
    <row r="2245" spans="10:10" x14ac:dyDescent="0.2">
      <c r="J2245" s="3"/>
    </row>
    <row r="2246" spans="10:10" x14ac:dyDescent="0.2">
      <c r="J2246" s="3"/>
    </row>
    <row r="2247" spans="10:10" x14ac:dyDescent="0.2">
      <c r="J2247" s="3"/>
    </row>
    <row r="2248" spans="10:10" x14ac:dyDescent="0.2">
      <c r="J2248" s="3"/>
    </row>
    <row r="2249" spans="10:10" x14ac:dyDescent="0.2">
      <c r="J2249" s="3"/>
    </row>
    <row r="2250" spans="10:10" x14ac:dyDescent="0.2">
      <c r="J2250" s="3"/>
    </row>
    <row r="2251" spans="10:10" x14ac:dyDescent="0.2">
      <c r="J2251" s="3"/>
    </row>
    <row r="2252" spans="10:10" x14ac:dyDescent="0.2">
      <c r="J2252" s="3"/>
    </row>
    <row r="2253" spans="10:10" x14ac:dyDescent="0.2">
      <c r="J2253" s="3"/>
    </row>
    <row r="2254" spans="10:10" x14ac:dyDescent="0.2">
      <c r="J2254" s="3"/>
    </row>
    <row r="2255" spans="10:10" x14ac:dyDescent="0.2">
      <c r="J2255" s="3"/>
    </row>
    <row r="2256" spans="10:10" x14ac:dyDescent="0.2">
      <c r="J2256" s="3"/>
    </row>
    <row r="2257" spans="10:10" x14ac:dyDescent="0.2">
      <c r="J2257" s="3"/>
    </row>
    <row r="2258" spans="10:10" x14ac:dyDescent="0.2">
      <c r="J2258" s="3"/>
    </row>
    <row r="2259" spans="10:10" x14ac:dyDescent="0.2">
      <c r="J2259" s="3"/>
    </row>
    <row r="2260" spans="10:10" x14ac:dyDescent="0.2">
      <c r="J2260" s="3"/>
    </row>
    <row r="2261" spans="10:10" x14ac:dyDescent="0.2">
      <c r="J2261" s="3"/>
    </row>
    <row r="2262" spans="10:10" x14ac:dyDescent="0.2">
      <c r="J2262" s="3"/>
    </row>
    <row r="2263" spans="10:10" x14ac:dyDescent="0.2">
      <c r="J2263" s="3"/>
    </row>
    <row r="2264" spans="10:10" x14ac:dyDescent="0.2">
      <c r="J2264" s="3"/>
    </row>
    <row r="2265" spans="10:10" x14ac:dyDescent="0.2">
      <c r="J2265" s="3"/>
    </row>
    <row r="2266" spans="10:10" x14ac:dyDescent="0.2">
      <c r="J2266" s="3"/>
    </row>
    <row r="2267" spans="10:10" x14ac:dyDescent="0.2">
      <c r="J2267" s="3"/>
    </row>
    <row r="2268" spans="10:10" x14ac:dyDescent="0.2">
      <c r="J2268" s="3"/>
    </row>
    <row r="2269" spans="10:10" x14ac:dyDescent="0.2">
      <c r="J2269" s="3"/>
    </row>
    <row r="2270" spans="10:10" x14ac:dyDescent="0.2">
      <c r="J2270" s="3"/>
    </row>
    <row r="2271" spans="10:10" x14ac:dyDescent="0.2">
      <c r="J2271" s="3"/>
    </row>
    <row r="2272" spans="10:10" x14ac:dyDescent="0.2">
      <c r="J2272" s="3"/>
    </row>
    <row r="2273" spans="10:10" x14ac:dyDescent="0.2">
      <c r="J2273" s="3"/>
    </row>
    <row r="2274" spans="10:10" x14ac:dyDescent="0.2">
      <c r="J2274" s="3"/>
    </row>
    <row r="2275" spans="10:10" x14ac:dyDescent="0.2">
      <c r="J2275" s="3"/>
    </row>
    <row r="2276" spans="10:10" x14ac:dyDescent="0.2">
      <c r="J2276" s="3"/>
    </row>
    <row r="2277" spans="10:10" x14ac:dyDescent="0.2">
      <c r="J2277" s="3"/>
    </row>
    <row r="2278" spans="10:10" x14ac:dyDescent="0.2">
      <c r="J2278" s="3"/>
    </row>
    <row r="2279" spans="10:10" x14ac:dyDescent="0.2">
      <c r="J2279" s="3"/>
    </row>
    <row r="2280" spans="10:10" x14ac:dyDescent="0.2">
      <c r="J2280" s="3"/>
    </row>
    <row r="2281" spans="10:10" x14ac:dyDescent="0.2">
      <c r="J2281" s="3"/>
    </row>
    <row r="2282" spans="10:10" x14ac:dyDescent="0.2">
      <c r="J2282" s="3"/>
    </row>
    <row r="2283" spans="10:10" x14ac:dyDescent="0.2">
      <c r="J2283" s="3"/>
    </row>
    <row r="2284" spans="10:10" x14ac:dyDescent="0.2">
      <c r="J2284" s="3"/>
    </row>
    <row r="2285" spans="10:10" x14ac:dyDescent="0.2">
      <c r="J2285" s="3"/>
    </row>
    <row r="2286" spans="10:10" x14ac:dyDescent="0.2">
      <c r="J2286" s="3"/>
    </row>
    <row r="2287" spans="10:10" x14ac:dyDescent="0.2">
      <c r="J2287" s="3"/>
    </row>
    <row r="2288" spans="10:10" x14ac:dyDescent="0.2">
      <c r="J2288" s="3"/>
    </row>
    <row r="2289" spans="10:10" x14ac:dyDescent="0.2">
      <c r="J2289" s="3"/>
    </row>
    <row r="2290" spans="10:10" x14ac:dyDescent="0.2">
      <c r="J2290" s="3"/>
    </row>
    <row r="2291" spans="10:10" x14ac:dyDescent="0.2">
      <c r="J2291" s="3"/>
    </row>
    <row r="2292" spans="10:10" x14ac:dyDescent="0.2">
      <c r="J2292" s="3"/>
    </row>
    <row r="2293" spans="10:10" x14ac:dyDescent="0.2">
      <c r="J2293" s="3"/>
    </row>
    <row r="2294" spans="10:10" x14ac:dyDescent="0.2">
      <c r="J2294" s="3"/>
    </row>
    <row r="2295" spans="10:10" x14ac:dyDescent="0.2">
      <c r="J2295" s="3"/>
    </row>
    <row r="2296" spans="10:10" x14ac:dyDescent="0.2">
      <c r="J2296" s="3"/>
    </row>
    <row r="2297" spans="10:10" x14ac:dyDescent="0.2">
      <c r="J2297" s="3"/>
    </row>
    <row r="2298" spans="10:10" x14ac:dyDescent="0.2">
      <c r="J2298" s="3"/>
    </row>
    <row r="2299" spans="10:10" x14ac:dyDescent="0.2">
      <c r="J2299" s="3"/>
    </row>
    <row r="2300" spans="10:10" x14ac:dyDescent="0.2">
      <c r="J2300" s="3"/>
    </row>
    <row r="2301" spans="10:10" x14ac:dyDescent="0.2">
      <c r="J2301" s="3"/>
    </row>
    <row r="2302" spans="10:10" x14ac:dyDescent="0.2">
      <c r="J2302" s="3"/>
    </row>
    <row r="2303" spans="10:10" x14ac:dyDescent="0.2">
      <c r="J2303" s="3"/>
    </row>
    <row r="2304" spans="10:10" x14ac:dyDescent="0.2">
      <c r="J2304" s="3"/>
    </row>
    <row r="2305" spans="10:10" x14ac:dyDescent="0.2">
      <c r="J2305" s="3"/>
    </row>
    <row r="2306" spans="10:10" x14ac:dyDescent="0.2">
      <c r="J2306" s="3"/>
    </row>
    <row r="2307" spans="10:10" x14ac:dyDescent="0.2">
      <c r="J2307" s="3"/>
    </row>
    <row r="2308" spans="10:10" x14ac:dyDescent="0.2">
      <c r="J2308" s="3"/>
    </row>
    <row r="2309" spans="10:10" x14ac:dyDescent="0.2">
      <c r="J2309" s="3"/>
    </row>
    <row r="2310" spans="10:10" x14ac:dyDescent="0.2">
      <c r="J2310" s="3"/>
    </row>
    <row r="2311" spans="10:10" x14ac:dyDescent="0.2">
      <c r="J2311" s="3"/>
    </row>
    <row r="2312" spans="10:10" x14ac:dyDescent="0.2">
      <c r="J2312" s="3"/>
    </row>
    <row r="2313" spans="10:10" x14ac:dyDescent="0.2">
      <c r="J2313" s="3"/>
    </row>
    <row r="2314" spans="10:10" x14ac:dyDescent="0.2">
      <c r="J2314" s="3"/>
    </row>
    <row r="2315" spans="10:10" x14ac:dyDescent="0.2">
      <c r="J2315" s="3"/>
    </row>
    <row r="2316" spans="10:10" x14ac:dyDescent="0.2">
      <c r="J2316" s="3"/>
    </row>
    <row r="2317" spans="10:10" x14ac:dyDescent="0.2">
      <c r="J2317" s="3"/>
    </row>
    <row r="2318" spans="10:10" x14ac:dyDescent="0.2">
      <c r="J2318" s="3"/>
    </row>
    <row r="2319" spans="10:10" x14ac:dyDescent="0.2">
      <c r="J2319" s="3"/>
    </row>
    <row r="2320" spans="10:10" x14ac:dyDescent="0.2">
      <c r="J2320" s="3"/>
    </row>
    <row r="2321" spans="10:10" x14ac:dyDescent="0.2">
      <c r="J2321" s="3"/>
    </row>
    <row r="2322" spans="10:10" x14ac:dyDescent="0.2">
      <c r="J2322" s="3"/>
    </row>
    <row r="2323" spans="10:10" x14ac:dyDescent="0.2">
      <c r="J2323" s="3"/>
    </row>
    <row r="2324" spans="10:10" x14ac:dyDescent="0.2">
      <c r="J2324" s="3"/>
    </row>
    <row r="2325" spans="10:10" x14ac:dyDescent="0.2">
      <c r="J2325" s="3"/>
    </row>
    <row r="2326" spans="10:10" x14ac:dyDescent="0.2">
      <c r="J2326" s="3"/>
    </row>
    <row r="2327" spans="10:10" x14ac:dyDescent="0.2">
      <c r="J2327" s="3"/>
    </row>
    <row r="2328" spans="10:10" x14ac:dyDescent="0.2">
      <c r="J2328" s="3"/>
    </row>
    <row r="2329" spans="10:10" x14ac:dyDescent="0.2">
      <c r="J2329" s="3"/>
    </row>
    <row r="2330" spans="10:10" x14ac:dyDescent="0.2">
      <c r="J2330" s="3"/>
    </row>
    <row r="2331" spans="10:10" x14ac:dyDescent="0.2">
      <c r="J2331" s="3"/>
    </row>
    <row r="2332" spans="10:10" x14ac:dyDescent="0.2">
      <c r="J2332" s="3"/>
    </row>
    <row r="2333" spans="10:10" x14ac:dyDescent="0.2">
      <c r="J2333" s="3"/>
    </row>
    <row r="2334" spans="10:10" x14ac:dyDescent="0.2">
      <c r="J2334" s="3"/>
    </row>
    <row r="2335" spans="10:10" x14ac:dyDescent="0.2">
      <c r="J2335" s="3"/>
    </row>
    <row r="2336" spans="10:10" x14ac:dyDescent="0.2">
      <c r="J2336" s="3"/>
    </row>
    <row r="2337" spans="10:10" x14ac:dyDescent="0.2">
      <c r="J2337" s="3"/>
    </row>
    <row r="2338" spans="10:10" x14ac:dyDescent="0.2">
      <c r="J2338" s="3"/>
    </row>
    <row r="2339" spans="10:10" x14ac:dyDescent="0.2">
      <c r="J2339" s="3"/>
    </row>
    <row r="2340" spans="10:10" x14ac:dyDescent="0.2">
      <c r="J2340" s="3"/>
    </row>
    <row r="2341" spans="10:10" x14ac:dyDescent="0.2">
      <c r="J2341" s="3"/>
    </row>
    <row r="2342" spans="10:10" x14ac:dyDescent="0.2">
      <c r="J2342" s="3"/>
    </row>
    <row r="2343" spans="10:10" x14ac:dyDescent="0.2">
      <c r="J2343" s="3"/>
    </row>
    <row r="2344" spans="10:10" x14ac:dyDescent="0.2">
      <c r="J2344" s="3"/>
    </row>
    <row r="2345" spans="10:10" x14ac:dyDescent="0.2">
      <c r="J2345" s="3"/>
    </row>
    <row r="2346" spans="10:10" x14ac:dyDescent="0.2">
      <c r="J2346" s="3"/>
    </row>
    <row r="2347" spans="10:10" x14ac:dyDescent="0.2">
      <c r="J2347" s="3"/>
    </row>
    <row r="2348" spans="10:10" x14ac:dyDescent="0.2">
      <c r="J2348" s="3"/>
    </row>
    <row r="2349" spans="10:10" x14ac:dyDescent="0.2">
      <c r="J2349" s="3"/>
    </row>
    <row r="2350" spans="10:10" x14ac:dyDescent="0.2">
      <c r="J2350" s="3"/>
    </row>
    <row r="2351" spans="10:10" x14ac:dyDescent="0.2">
      <c r="J2351" s="3"/>
    </row>
    <row r="2352" spans="10:10" x14ac:dyDescent="0.2">
      <c r="J2352" s="3"/>
    </row>
    <row r="2353" spans="10:10" x14ac:dyDescent="0.2">
      <c r="J2353" s="3"/>
    </row>
    <row r="2354" spans="10:10" x14ac:dyDescent="0.2">
      <c r="J2354" s="3"/>
    </row>
    <row r="2355" spans="10:10" x14ac:dyDescent="0.2">
      <c r="J2355" s="3"/>
    </row>
    <row r="2356" spans="10:10" x14ac:dyDescent="0.2">
      <c r="J2356" s="3"/>
    </row>
    <row r="2357" spans="10:10" x14ac:dyDescent="0.2">
      <c r="J2357" s="3"/>
    </row>
    <row r="2358" spans="10:10" x14ac:dyDescent="0.2">
      <c r="J2358" s="3"/>
    </row>
    <row r="2359" spans="10:10" x14ac:dyDescent="0.2">
      <c r="J2359" s="3"/>
    </row>
    <row r="2360" spans="10:10" x14ac:dyDescent="0.2">
      <c r="J2360" s="3"/>
    </row>
    <row r="2361" spans="10:10" x14ac:dyDescent="0.2">
      <c r="J2361" s="3"/>
    </row>
    <row r="2362" spans="10:10" x14ac:dyDescent="0.2">
      <c r="J2362" s="3"/>
    </row>
    <row r="2363" spans="10:10" x14ac:dyDescent="0.2">
      <c r="J2363" s="3"/>
    </row>
    <row r="2364" spans="10:10" x14ac:dyDescent="0.2">
      <c r="J2364" s="3"/>
    </row>
    <row r="2365" spans="10:10" x14ac:dyDescent="0.2">
      <c r="J2365" s="3"/>
    </row>
    <row r="2366" spans="10:10" x14ac:dyDescent="0.2">
      <c r="J2366" s="3"/>
    </row>
    <row r="2367" spans="10:10" x14ac:dyDescent="0.2">
      <c r="J2367" s="3"/>
    </row>
    <row r="2368" spans="10:10" x14ac:dyDescent="0.2">
      <c r="J2368" s="3"/>
    </row>
    <row r="2369" spans="10:10" x14ac:dyDescent="0.2">
      <c r="J2369" s="3"/>
    </row>
    <row r="2370" spans="10:10" x14ac:dyDescent="0.2">
      <c r="J2370" s="3"/>
    </row>
    <row r="2371" spans="10:10" x14ac:dyDescent="0.2">
      <c r="J2371" s="3"/>
    </row>
    <row r="2372" spans="10:10" x14ac:dyDescent="0.2">
      <c r="J2372" s="3"/>
    </row>
    <row r="2373" spans="10:10" x14ac:dyDescent="0.2">
      <c r="J2373" s="3"/>
    </row>
    <row r="2374" spans="10:10" x14ac:dyDescent="0.2">
      <c r="J2374" s="3"/>
    </row>
    <row r="2375" spans="10:10" x14ac:dyDescent="0.2">
      <c r="J2375" s="3"/>
    </row>
    <row r="2376" spans="10:10" x14ac:dyDescent="0.2">
      <c r="J2376" s="3"/>
    </row>
    <row r="2377" spans="10:10" x14ac:dyDescent="0.2">
      <c r="J2377" s="3"/>
    </row>
    <row r="2378" spans="10:10" x14ac:dyDescent="0.2">
      <c r="J2378" s="3"/>
    </row>
    <row r="2379" spans="10:10" x14ac:dyDescent="0.2">
      <c r="J2379" s="3"/>
    </row>
    <row r="2380" spans="10:10" x14ac:dyDescent="0.2">
      <c r="J2380" s="3"/>
    </row>
    <row r="2381" spans="10:10" x14ac:dyDescent="0.2">
      <c r="J2381" s="3"/>
    </row>
    <row r="2382" spans="10:10" x14ac:dyDescent="0.2">
      <c r="J2382" s="3"/>
    </row>
    <row r="2383" spans="10:10" x14ac:dyDescent="0.2">
      <c r="J2383" s="3"/>
    </row>
    <row r="2384" spans="10:10" x14ac:dyDescent="0.2">
      <c r="J2384" s="3"/>
    </row>
    <row r="2385" spans="10:10" x14ac:dyDescent="0.2">
      <c r="J2385" s="3"/>
    </row>
    <row r="2386" spans="10:10" x14ac:dyDescent="0.2">
      <c r="J2386" s="3"/>
    </row>
    <row r="2387" spans="10:10" x14ac:dyDescent="0.2">
      <c r="J2387" s="3"/>
    </row>
    <row r="2388" spans="10:10" x14ac:dyDescent="0.2">
      <c r="J2388" s="3"/>
    </row>
    <row r="2389" spans="10:10" x14ac:dyDescent="0.2">
      <c r="J2389" s="3"/>
    </row>
    <row r="2390" spans="10:10" x14ac:dyDescent="0.2">
      <c r="J2390" s="3"/>
    </row>
    <row r="2391" spans="10:10" x14ac:dyDescent="0.2">
      <c r="J2391" s="3"/>
    </row>
    <row r="2392" spans="10:10" x14ac:dyDescent="0.2">
      <c r="J2392" s="3"/>
    </row>
    <row r="2393" spans="10:10" x14ac:dyDescent="0.2">
      <c r="J2393" s="3"/>
    </row>
    <row r="2394" spans="10:10" x14ac:dyDescent="0.2">
      <c r="J2394" s="3"/>
    </row>
    <row r="2395" spans="10:10" x14ac:dyDescent="0.2">
      <c r="J2395" s="3"/>
    </row>
    <row r="2396" spans="10:10" x14ac:dyDescent="0.2">
      <c r="J2396" s="3"/>
    </row>
    <row r="2397" spans="10:10" x14ac:dyDescent="0.2">
      <c r="J2397" s="3"/>
    </row>
    <row r="2398" spans="10:10" x14ac:dyDescent="0.2">
      <c r="J2398" s="3"/>
    </row>
    <row r="2399" spans="10:10" x14ac:dyDescent="0.2">
      <c r="J2399" s="3"/>
    </row>
    <row r="2400" spans="10:10" x14ac:dyDescent="0.2">
      <c r="J2400" s="3"/>
    </row>
    <row r="2401" spans="10:10" x14ac:dyDescent="0.2">
      <c r="J2401" s="3"/>
    </row>
    <row r="2402" spans="10:10" x14ac:dyDescent="0.2">
      <c r="J2402" s="3"/>
    </row>
    <row r="2403" spans="10:10" x14ac:dyDescent="0.2">
      <c r="J2403" s="3"/>
    </row>
    <row r="2404" spans="10:10" x14ac:dyDescent="0.2">
      <c r="J2404" s="3"/>
    </row>
    <row r="2405" spans="10:10" x14ac:dyDescent="0.2">
      <c r="J2405" s="3"/>
    </row>
    <row r="2406" spans="10:10" x14ac:dyDescent="0.2">
      <c r="J2406" s="3"/>
    </row>
    <row r="2407" spans="10:10" x14ac:dyDescent="0.2">
      <c r="J2407" s="3"/>
    </row>
    <row r="2408" spans="10:10" x14ac:dyDescent="0.2">
      <c r="J2408" s="3"/>
    </row>
    <row r="2409" spans="10:10" x14ac:dyDescent="0.2">
      <c r="J2409" s="3"/>
    </row>
    <row r="2410" spans="10:10" x14ac:dyDescent="0.2">
      <c r="J2410" s="3"/>
    </row>
    <row r="2411" spans="10:10" x14ac:dyDescent="0.2">
      <c r="J2411" s="3"/>
    </row>
    <row r="2412" spans="10:10" x14ac:dyDescent="0.2">
      <c r="J2412" s="3"/>
    </row>
    <row r="2413" spans="10:10" x14ac:dyDescent="0.2">
      <c r="J2413" s="3"/>
    </row>
    <row r="2414" spans="10:10" x14ac:dyDescent="0.2">
      <c r="J2414" s="3"/>
    </row>
    <row r="2415" spans="10:10" x14ac:dyDescent="0.2">
      <c r="J2415" s="3"/>
    </row>
    <row r="2416" spans="10:10" x14ac:dyDescent="0.2">
      <c r="J2416" s="3"/>
    </row>
    <row r="2417" spans="10:10" x14ac:dyDescent="0.2">
      <c r="J2417" s="3"/>
    </row>
    <row r="2418" spans="10:10" x14ac:dyDescent="0.2">
      <c r="J2418" s="3"/>
    </row>
    <row r="2419" spans="10:10" x14ac:dyDescent="0.2">
      <c r="J2419" s="3"/>
    </row>
    <row r="2420" spans="10:10" x14ac:dyDescent="0.2">
      <c r="J2420" s="3"/>
    </row>
    <row r="2421" spans="10:10" x14ac:dyDescent="0.2">
      <c r="J2421" s="3"/>
    </row>
    <row r="2422" spans="10:10" x14ac:dyDescent="0.2">
      <c r="J2422" s="3"/>
    </row>
    <row r="2423" spans="10:10" x14ac:dyDescent="0.2">
      <c r="J2423" s="3"/>
    </row>
    <row r="2424" spans="10:10" x14ac:dyDescent="0.2">
      <c r="J2424" s="3"/>
    </row>
    <row r="2425" spans="10:10" x14ac:dyDescent="0.2">
      <c r="J2425" s="3"/>
    </row>
    <row r="2426" spans="10:10" x14ac:dyDescent="0.2">
      <c r="J2426" s="3"/>
    </row>
    <row r="2427" spans="10:10" x14ac:dyDescent="0.2">
      <c r="J2427" s="3"/>
    </row>
    <row r="2428" spans="10:10" x14ac:dyDescent="0.2">
      <c r="J2428" s="3"/>
    </row>
    <row r="2429" spans="10:10" x14ac:dyDescent="0.2">
      <c r="J2429" s="3"/>
    </row>
    <row r="2430" spans="10:10" x14ac:dyDescent="0.2">
      <c r="J2430" s="3"/>
    </row>
    <row r="2431" spans="10:10" x14ac:dyDescent="0.2">
      <c r="J2431" s="3"/>
    </row>
    <row r="2432" spans="10:10" x14ac:dyDescent="0.2">
      <c r="J2432" s="3"/>
    </row>
    <row r="2433" spans="10:10" x14ac:dyDescent="0.2">
      <c r="J2433" s="3"/>
    </row>
    <row r="2434" spans="10:10" x14ac:dyDescent="0.2">
      <c r="J2434" s="3"/>
    </row>
    <row r="2435" spans="10:10" x14ac:dyDescent="0.2">
      <c r="J2435" s="3"/>
    </row>
    <row r="2436" spans="10:10" x14ac:dyDescent="0.2">
      <c r="J2436" s="3"/>
    </row>
    <row r="2437" spans="10:10" x14ac:dyDescent="0.2">
      <c r="J2437" s="3"/>
    </row>
    <row r="2438" spans="10:10" x14ac:dyDescent="0.2">
      <c r="J2438" s="3"/>
    </row>
    <row r="2439" spans="10:10" x14ac:dyDescent="0.2">
      <c r="J2439" s="3"/>
    </row>
    <row r="2440" spans="10:10" x14ac:dyDescent="0.2">
      <c r="J2440" s="3"/>
    </row>
    <row r="2441" spans="10:10" x14ac:dyDescent="0.2">
      <c r="J2441" s="3"/>
    </row>
    <row r="2442" spans="10:10" x14ac:dyDescent="0.2">
      <c r="J2442" s="3"/>
    </row>
    <row r="2443" spans="10:10" x14ac:dyDescent="0.2">
      <c r="J2443" s="3"/>
    </row>
    <row r="2444" spans="10:10" x14ac:dyDescent="0.2">
      <c r="J2444" s="3"/>
    </row>
    <row r="2445" spans="10:10" x14ac:dyDescent="0.2">
      <c r="J2445" s="3"/>
    </row>
    <row r="2446" spans="10:10" x14ac:dyDescent="0.2">
      <c r="J2446" s="3"/>
    </row>
    <row r="2447" spans="10:10" x14ac:dyDescent="0.2">
      <c r="J2447" s="3"/>
    </row>
    <row r="2448" spans="10:10" x14ac:dyDescent="0.2">
      <c r="J2448" s="3"/>
    </row>
    <row r="2449" spans="10:10" x14ac:dyDescent="0.2">
      <c r="J2449" s="3"/>
    </row>
    <row r="2450" spans="10:10" x14ac:dyDescent="0.2">
      <c r="J2450" s="3"/>
    </row>
    <row r="2451" spans="10:10" x14ac:dyDescent="0.2">
      <c r="J2451" s="3"/>
    </row>
    <row r="2452" spans="10:10" x14ac:dyDescent="0.2">
      <c r="J2452" s="3"/>
    </row>
    <row r="2453" spans="10:10" x14ac:dyDescent="0.2">
      <c r="J2453" s="3"/>
    </row>
    <row r="2454" spans="10:10" x14ac:dyDescent="0.2">
      <c r="J2454" s="3"/>
    </row>
    <row r="2455" spans="10:10" x14ac:dyDescent="0.2">
      <c r="J2455" s="3"/>
    </row>
    <row r="2456" spans="10:10" x14ac:dyDescent="0.2">
      <c r="J2456" s="3"/>
    </row>
    <row r="2457" spans="10:10" x14ac:dyDescent="0.2">
      <c r="J2457" s="3"/>
    </row>
    <row r="2458" spans="10:10" x14ac:dyDescent="0.2">
      <c r="J2458" s="3"/>
    </row>
    <row r="2459" spans="10:10" x14ac:dyDescent="0.2">
      <c r="J2459" s="3"/>
    </row>
    <row r="2460" spans="10:10" x14ac:dyDescent="0.2">
      <c r="J2460" s="3"/>
    </row>
    <row r="2461" spans="10:10" x14ac:dyDescent="0.2">
      <c r="J2461" s="3"/>
    </row>
    <row r="2462" spans="10:10" x14ac:dyDescent="0.2">
      <c r="J2462" s="3"/>
    </row>
    <row r="2463" spans="10:10" x14ac:dyDescent="0.2">
      <c r="J2463" s="3"/>
    </row>
    <row r="2464" spans="10:10" x14ac:dyDescent="0.2">
      <c r="J2464" s="3"/>
    </row>
    <row r="2465" spans="10:10" x14ac:dyDescent="0.2">
      <c r="J2465" s="3"/>
    </row>
    <row r="2466" spans="10:10" x14ac:dyDescent="0.2">
      <c r="J2466" s="3"/>
    </row>
    <row r="2467" spans="10:10" x14ac:dyDescent="0.2">
      <c r="J2467" s="3"/>
    </row>
    <row r="2468" spans="10:10" x14ac:dyDescent="0.2">
      <c r="J2468" s="3"/>
    </row>
    <row r="2469" spans="10:10" x14ac:dyDescent="0.2">
      <c r="J2469" s="3"/>
    </row>
    <row r="2470" spans="10:10" x14ac:dyDescent="0.2">
      <c r="J2470" s="3"/>
    </row>
    <row r="2471" spans="10:10" x14ac:dyDescent="0.2">
      <c r="J2471" s="3"/>
    </row>
    <row r="2472" spans="10:10" x14ac:dyDescent="0.2">
      <c r="J2472" s="3"/>
    </row>
    <row r="2473" spans="10:10" x14ac:dyDescent="0.2">
      <c r="J2473" s="3"/>
    </row>
    <row r="2474" spans="10:10" x14ac:dyDescent="0.2">
      <c r="J2474" s="3"/>
    </row>
    <row r="2475" spans="10:10" x14ac:dyDescent="0.2">
      <c r="J2475" s="3"/>
    </row>
    <row r="2476" spans="10:10" x14ac:dyDescent="0.2">
      <c r="J2476" s="3"/>
    </row>
    <row r="2477" spans="10:10" x14ac:dyDescent="0.2">
      <c r="J2477" s="3"/>
    </row>
    <row r="2478" spans="10:10" x14ac:dyDescent="0.2">
      <c r="J2478" s="3"/>
    </row>
    <row r="2479" spans="10:10" x14ac:dyDescent="0.2">
      <c r="J2479" s="3"/>
    </row>
    <row r="2480" spans="10:10" x14ac:dyDescent="0.2">
      <c r="J2480" s="3"/>
    </row>
    <row r="2481" spans="10:10" x14ac:dyDescent="0.2">
      <c r="J2481" s="3"/>
    </row>
    <row r="2482" spans="10:10" x14ac:dyDescent="0.2">
      <c r="J2482" s="3"/>
    </row>
    <row r="2483" spans="10:10" x14ac:dyDescent="0.2">
      <c r="J2483" s="3"/>
    </row>
    <row r="2484" spans="10:10" x14ac:dyDescent="0.2">
      <c r="J2484" s="3"/>
    </row>
    <row r="2485" spans="10:10" x14ac:dyDescent="0.2">
      <c r="J2485" s="3"/>
    </row>
    <row r="2486" spans="10:10" x14ac:dyDescent="0.2">
      <c r="J2486" s="3"/>
    </row>
    <row r="2487" spans="10:10" x14ac:dyDescent="0.2">
      <c r="J2487" s="3"/>
    </row>
    <row r="2488" spans="10:10" x14ac:dyDescent="0.2">
      <c r="J2488" s="3"/>
    </row>
    <row r="2489" spans="10:10" x14ac:dyDescent="0.2">
      <c r="J2489" s="3"/>
    </row>
    <row r="2490" spans="10:10" x14ac:dyDescent="0.2">
      <c r="J2490" s="3"/>
    </row>
    <row r="2491" spans="10:10" x14ac:dyDescent="0.2">
      <c r="J2491" s="3"/>
    </row>
    <row r="2492" spans="10:10" x14ac:dyDescent="0.2">
      <c r="J2492" s="3"/>
    </row>
    <row r="2493" spans="10:10" x14ac:dyDescent="0.2">
      <c r="J2493" s="3"/>
    </row>
    <row r="2494" spans="10:10" x14ac:dyDescent="0.2">
      <c r="J2494" s="3"/>
    </row>
    <row r="2495" spans="10:10" x14ac:dyDescent="0.2">
      <c r="J2495" s="3"/>
    </row>
    <row r="2496" spans="10:10" x14ac:dyDescent="0.2">
      <c r="J2496" s="3"/>
    </row>
    <row r="2497" spans="10:10" x14ac:dyDescent="0.2">
      <c r="J2497" s="3"/>
    </row>
    <row r="2498" spans="10:10" x14ac:dyDescent="0.2">
      <c r="J2498" s="3"/>
    </row>
    <row r="2499" spans="10:10" x14ac:dyDescent="0.2">
      <c r="J2499" s="3"/>
    </row>
    <row r="2500" spans="10:10" x14ac:dyDescent="0.2">
      <c r="J2500" s="3"/>
    </row>
    <row r="2501" spans="10:10" x14ac:dyDescent="0.2">
      <c r="J2501" s="3"/>
    </row>
    <row r="2502" spans="10:10" x14ac:dyDescent="0.2">
      <c r="J2502" s="3"/>
    </row>
    <row r="2503" spans="10:10" x14ac:dyDescent="0.2">
      <c r="J2503" s="3"/>
    </row>
    <row r="2504" spans="10:10" x14ac:dyDescent="0.2">
      <c r="J2504" s="3"/>
    </row>
    <row r="2505" spans="10:10" x14ac:dyDescent="0.2">
      <c r="J2505" s="3"/>
    </row>
    <row r="2506" spans="10:10" x14ac:dyDescent="0.2">
      <c r="J2506" s="3"/>
    </row>
    <row r="2507" spans="10:10" x14ac:dyDescent="0.2">
      <c r="J2507" s="3"/>
    </row>
    <row r="2508" spans="10:10" x14ac:dyDescent="0.2">
      <c r="J2508" s="3"/>
    </row>
    <row r="2509" spans="10:10" x14ac:dyDescent="0.2">
      <c r="J2509" s="3"/>
    </row>
    <row r="2510" spans="10:10" x14ac:dyDescent="0.2">
      <c r="J2510" s="3"/>
    </row>
    <row r="2511" spans="10:10" x14ac:dyDescent="0.2">
      <c r="J2511" s="3"/>
    </row>
    <row r="2512" spans="10:10" x14ac:dyDescent="0.2">
      <c r="J2512" s="3"/>
    </row>
    <row r="2513" spans="10:10" x14ac:dyDescent="0.2">
      <c r="J2513" s="3"/>
    </row>
    <row r="2514" spans="10:10" x14ac:dyDescent="0.2">
      <c r="J2514" s="3"/>
    </row>
    <row r="2515" spans="10:10" x14ac:dyDescent="0.2">
      <c r="J2515" s="3"/>
    </row>
    <row r="2516" spans="10:10" x14ac:dyDescent="0.2">
      <c r="J2516" s="3"/>
    </row>
    <row r="2517" spans="10:10" x14ac:dyDescent="0.2">
      <c r="J2517" s="3"/>
    </row>
    <row r="2518" spans="10:10" x14ac:dyDescent="0.2">
      <c r="J2518" s="3"/>
    </row>
    <row r="2519" spans="10:10" x14ac:dyDescent="0.2">
      <c r="J2519" s="3"/>
    </row>
    <row r="2520" spans="10:10" x14ac:dyDescent="0.2">
      <c r="J2520" s="3"/>
    </row>
    <row r="2521" spans="10:10" x14ac:dyDescent="0.2">
      <c r="J2521" s="3"/>
    </row>
    <row r="2522" spans="10:10" x14ac:dyDescent="0.2">
      <c r="J2522" s="3"/>
    </row>
    <row r="2523" spans="10:10" x14ac:dyDescent="0.2">
      <c r="J2523" s="3"/>
    </row>
    <row r="2524" spans="10:10" x14ac:dyDescent="0.2">
      <c r="J2524" s="3"/>
    </row>
    <row r="2525" spans="10:10" x14ac:dyDescent="0.2">
      <c r="J2525" s="3"/>
    </row>
    <row r="2526" spans="10:10" x14ac:dyDescent="0.2">
      <c r="J2526" s="3"/>
    </row>
    <row r="2527" spans="10:10" x14ac:dyDescent="0.2">
      <c r="J2527" s="3"/>
    </row>
    <row r="2528" spans="10:10" x14ac:dyDescent="0.2">
      <c r="J2528" s="3"/>
    </row>
    <row r="2529" spans="10:10" x14ac:dyDescent="0.2">
      <c r="J2529" s="3"/>
    </row>
    <row r="2530" spans="10:10" x14ac:dyDescent="0.2">
      <c r="J2530" s="3"/>
    </row>
    <row r="2531" spans="10:10" x14ac:dyDescent="0.2">
      <c r="J2531" s="3"/>
    </row>
    <row r="2532" spans="10:10" x14ac:dyDescent="0.2">
      <c r="J2532" s="3"/>
    </row>
    <row r="2533" spans="10:10" x14ac:dyDescent="0.2">
      <c r="J2533" s="3"/>
    </row>
    <row r="2534" spans="10:10" x14ac:dyDescent="0.2">
      <c r="J2534" s="3"/>
    </row>
    <row r="2535" spans="10:10" x14ac:dyDescent="0.2">
      <c r="J2535" s="3"/>
    </row>
    <row r="2536" spans="10:10" x14ac:dyDescent="0.2">
      <c r="J2536" s="3"/>
    </row>
    <row r="2537" spans="10:10" x14ac:dyDescent="0.2">
      <c r="J2537" s="3"/>
    </row>
    <row r="2538" spans="10:10" x14ac:dyDescent="0.2">
      <c r="J2538" s="3"/>
    </row>
    <row r="2539" spans="10:10" x14ac:dyDescent="0.2">
      <c r="J2539" s="3"/>
    </row>
    <row r="2540" spans="10:10" x14ac:dyDescent="0.2">
      <c r="J2540" s="3"/>
    </row>
    <row r="2541" spans="10:10" x14ac:dyDescent="0.2">
      <c r="J2541" s="3"/>
    </row>
    <row r="2542" spans="10:10" x14ac:dyDescent="0.2">
      <c r="J2542" s="3"/>
    </row>
    <row r="2543" spans="10:10" x14ac:dyDescent="0.2">
      <c r="J2543" s="3"/>
    </row>
    <row r="2544" spans="10:10" x14ac:dyDescent="0.2">
      <c r="J2544" s="3"/>
    </row>
    <row r="2545" spans="10:10" x14ac:dyDescent="0.2">
      <c r="J2545" s="3"/>
    </row>
    <row r="2546" spans="10:10" x14ac:dyDescent="0.2">
      <c r="J2546" s="3"/>
    </row>
    <row r="2547" spans="10:10" x14ac:dyDescent="0.2">
      <c r="J2547" s="3"/>
    </row>
    <row r="2548" spans="10:10" x14ac:dyDescent="0.2">
      <c r="J2548" s="3"/>
    </row>
    <row r="2549" spans="10:10" x14ac:dyDescent="0.2">
      <c r="J2549" s="3"/>
    </row>
    <row r="2550" spans="10:10" x14ac:dyDescent="0.2">
      <c r="J2550" s="3"/>
    </row>
    <row r="2551" spans="10:10" x14ac:dyDescent="0.2">
      <c r="J2551" s="3"/>
    </row>
    <row r="2552" spans="10:10" x14ac:dyDescent="0.2">
      <c r="J2552" s="3"/>
    </row>
    <row r="2553" spans="10:10" x14ac:dyDescent="0.2">
      <c r="J2553" s="3"/>
    </row>
    <row r="2554" spans="10:10" x14ac:dyDescent="0.2">
      <c r="J2554" s="3"/>
    </row>
    <row r="2555" spans="10:10" x14ac:dyDescent="0.2">
      <c r="J2555" s="3"/>
    </row>
    <row r="2556" spans="10:10" x14ac:dyDescent="0.2">
      <c r="J2556" s="3"/>
    </row>
    <row r="2557" spans="10:10" x14ac:dyDescent="0.2">
      <c r="J2557" s="3"/>
    </row>
    <row r="2558" spans="10:10" x14ac:dyDescent="0.2">
      <c r="J2558" s="3"/>
    </row>
    <row r="2559" spans="10:10" x14ac:dyDescent="0.2">
      <c r="J2559" s="3"/>
    </row>
    <row r="2560" spans="10:10" x14ac:dyDescent="0.2">
      <c r="J2560" s="3"/>
    </row>
    <row r="2561" spans="10:10" x14ac:dyDescent="0.2">
      <c r="J2561" s="3"/>
    </row>
    <row r="2562" spans="10:10" x14ac:dyDescent="0.2">
      <c r="J2562" s="3"/>
    </row>
    <row r="2563" spans="10:10" x14ac:dyDescent="0.2">
      <c r="J2563" s="3"/>
    </row>
    <row r="2564" spans="10:10" x14ac:dyDescent="0.2">
      <c r="J2564" s="3"/>
    </row>
    <row r="2565" spans="10:10" x14ac:dyDescent="0.2">
      <c r="J2565" s="3"/>
    </row>
    <row r="2566" spans="10:10" x14ac:dyDescent="0.2">
      <c r="J2566" s="3"/>
    </row>
    <row r="2567" spans="10:10" x14ac:dyDescent="0.2">
      <c r="J2567" s="3"/>
    </row>
    <row r="2568" spans="10:10" x14ac:dyDescent="0.2">
      <c r="J2568" s="3"/>
    </row>
    <row r="2569" spans="10:10" x14ac:dyDescent="0.2">
      <c r="J2569" s="3"/>
    </row>
    <row r="2570" spans="10:10" x14ac:dyDescent="0.2">
      <c r="J2570" s="3"/>
    </row>
    <row r="2571" spans="10:10" x14ac:dyDescent="0.2">
      <c r="J2571" s="3"/>
    </row>
    <row r="2572" spans="10:10" x14ac:dyDescent="0.2">
      <c r="J2572" s="3"/>
    </row>
    <row r="2573" spans="10:10" x14ac:dyDescent="0.2">
      <c r="J2573" s="3"/>
    </row>
    <row r="2574" spans="10:10" x14ac:dyDescent="0.2">
      <c r="J2574" s="3"/>
    </row>
    <row r="2575" spans="10:10" x14ac:dyDescent="0.2">
      <c r="J2575" s="3"/>
    </row>
    <row r="2576" spans="10:10" x14ac:dyDescent="0.2">
      <c r="J2576" s="3"/>
    </row>
    <row r="2577" spans="10:10" x14ac:dyDescent="0.2">
      <c r="J2577" s="3"/>
    </row>
    <row r="2578" spans="10:10" x14ac:dyDescent="0.2">
      <c r="J2578" s="3"/>
    </row>
    <row r="2579" spans="10:10" x14ac:dyDescent="0.2">
      <c r="J2579" s="3"/>
    </row>
    <row r="2580" spans="10:10" x14ac:dyDescent="0.2">
      <c r="J2580" s="3"/>
    </row>
    <row r="2581" spans="10:10" x14ac:dyDescent="0.2">
      <c r="J2581" s="3"/>
    </row>
    <row r="2582" spans="10:10" x14ac:dyDescent="0.2">
      <c r="J2582" s="3"/>
    </row>
    <row r="2583" spans="10:10" x14ac:dyDescent="0.2">
      <c r="J2583" s="3"/>
    </row>
    <row r="2584" spans="10:10" x14ac:dyDescent="0.2">
      <c r="J2584" s="3"/>
    </row>
    <row r="2585" spans="10:10" x14ac:dyDescent="0.2">
      <c r="J2585" s="3"/>
    </row>
    <row r="2586" spans="10:10" x14ac:dyDescent="0.2">
      <c r="J2586" s="3"/>
    </row>
    <row r="2587" spans="10:10" x14ac:dyDescent="0.2">
      <c r="J2587" s="3"/>
    </row>
    <row r="2588" spans="10:10" x14ac:dyDescent="0.2">
      <c r="J2588" s="3"/>
    </row>
    <row r="2589" spans="10:10" x14ac:dyDescent="0.2">
      <c r="J2589" s="3"/>
    </row>
    <row r="2590" spans="10:10" x14ac:dyDescent="0.2">
      <c r="J2590" s="3"/>
    </row>
    <row r="2591" spans="10:10" x14ac:dyDescent="0.2">
      <c r="J2591" s="3"/>
    </row>
    <row r="2592" spans="10:10" x14ac:dyDescent="0.2">
      <c r="J2592" s="3"/>
    </row>
    <row r="2593" spans="10:10" x14ac:dyDescent="0.2">
      <c r="J2593" s="3"/>
    </row>
    <row r="2594" spans="10:10" x14ac:dyDescent="0.2">
      <c r="J2594" s="3"/>
    </row>
    <row r="2595" spans="10:10" x14ac:dyDescent="0.2">
      <c r="J2595" s="3"/>
    </row>
    <row r="2596" spans="10:10" x14ac:dyDescent="0.2">
      <c r="J2596" s="3"/>
    </row>
    <row r="2597" spans="10:10" x14ac:dyDescent="0.2">
      <c r="J2597" s="3"/>
    </row>
    <row r="2598" spans="10:10" x14ac:dyDescent="0.2">
      <c r="J2598" s="3"/>
    </row>
    <row r="2599" spans="10:10" x14ac:dyDescent="0.2">
      <c r="J2599" s="3"/>
    </row>
    <row r="2600" spans="10:10" x14ac:dyDescent="0.2">
      <c r="J2600" s="3"/>
    </row>
    <row r="2601" spans="10:10" x14ac:dyDescent="0.2">
      <c r="J2601" s="3"/>
    </row>
    <row r="2602" spans="10:10" x14ac:dyDescent="0.2">
      <c r="J2602" s="3"/>
    </row>
    <row r="2603" spans="10:10" x14ac:dyDescent="0.2">
      <c r="J2603" s="3"/>
    </row>
    <row r="2604" spans="10:10" x14ac:dyDescent="0.2">
      <c r="J2604" s="3"/>
    </row>
    <row r="2605" spans="10:10" x14ac:dyDescent="0.2">
      <c r="J2605" s="3"/>
    </row>
    <row r="2606" spans="10:10" x14ac:dyDescent="0.2">
      <c r="J2606" s="3"/>
    </row>
    <row r="2607" spans="10:10" x14ac:dyDescent="0.2">
      <c r="J2607" s="3"/>
    </row>
    <row r="2608" spans="10:10" x14ac:dyDescent="0.2">
      <c r="J2608" s="3"/>
    </row>
    <row r="2609" spans="10:10" x14ac:dyDescent="0.2">
      <c r="J2609" s="3"/>
    </row>
    <row r="2610" spans="10:10" x14ac:dyDescent="0.2">
      <c r="J2610" s="3"/>
    </row>
    <row r="2611" spans="10:10" x14ac:dyDescent="0.2">
      <c r="J2611" s="3"/>
    </row>
    <row r="2612" spans="10:10" x14ac:dyDescent="0.2">
      <c r="J2612" s="3"/>
    </row>
    <row r="2613" spans="10:10" x14ac:dyDescent="0.2">
      <c r="J2613" s="3"/>
    </row>
    <row r="2614" spans="10:10" x14ac:dyDescent="0.2">
      <c r="J2614" s="3"/>
    </row>
    <row r="2615" spans="10:10" x14ac:dyDescent="0.2">
      <c r="J2615" s="3"/>
    </row>
    <row r="2616" spans="10:10" x14ac:dyDescent="0.2">
      <c r="J2616" s="3"/>
    </row>
    <row r="2617" spans="10:10" x14ac:dyDescent="0.2">
      <c r="J2617" s="3"/>
    </row>
    <row r="2618" spans="10:10" x14ac:dyDescent="0.2">
      <c r="J2618" s="3"/>
    </row>
    <row r="2619" spans="10:10" x14ac:dyDescent="0.2">
      <c r="J2619" s="3"/>
    </row>
    <row r="2620" spans="10:10" x14ac:dyDescent="0.2">
      <c r="J2620" s="3"/>
    </row>
    <row r="2621" spans="10:10" x14ac:dyDescent="0.2">
      <c r="J2621" s="3"/>
    </row>
    <row r="2622" spans="10:10" x14ac:dyDescent="0.2">
      <c r="J2622" s="3"/>
    </row>
    <row r="2623" spans="10:10" x14ac:dyDescent="0.2">
      <c r="J2623" s="3"/>
    </row>
    <row r="2624" spans="10:10" x14ac:dyDescent="0.2">
      <c r="J2624" s="3"/>
    </row>
    <row r="2625" spans="10:10" x14ac:dyDescent="0.2">
      <c r="J2625" s="3"/>
    </row>
    <row r="2626" spans="10:10" x14ac:dyDescent="0.2">
      <c r="J2626" s="3"/>
    </row>
    <row r="2627" spans="10:10" x14ac:dyDescent="0.2">
      <c r="J2627" s="3"/>
    </row>
    <row r="2628" spans="10:10" x14ac:dyDescent="0.2">
      <c r="J2628" s="3"/>
    </row>
    <row r="2629" spans="10:10" x14ac:dyDescent="0.2">
      <c r="J2629" s="3"/>
    </row>
    <row r="2630" spans="10:10" x14ac:dyDescent="0.2">
      <c r="J2630" s="3"/>
    </row>
    <row r="2631" spans="10:10" x14ac:dyDescent="0.2">
      <c r="J2631" s="3"/>
    </row>
    <row r="2632" spans="10:10" x14ac:dyDescent="0.2">
      <c r="J2632" s="3"/>
    </row>
    <row r="2633" spans="10:10" x14ac:dyDescent="0.2">
      <c r="J2633" s="3"/>
    </row>
    <row r="2634" spans="10:10" x14ac:dyDescent="0.2">
      <c r="J2634" s="3"/>
    </row>
    <row r="2635" spans="10:10" x14ac:dyDescent="0.2">
      <c r="J2635" s="3"/>
    </row>
    <row r="2636" spans="10:10" x14ac:dyDescent="0.2">
      <c r="J2636" s="3"/>
    </row>
    <row r="2637" spans="10:10" x14ac:dyDescent="0.2">
      <c r="J2637" s="3"/>
    </row>
    <row r="2638" spans="10:10" x14ac:dyDescent="0.2">
      <c r="J2638" s="3"/>
    </row>
    <row r="2639" spans="10:10" x14ac:dyDescent="0.2">
      <c r="J2639" s="3"/>
    </row>
    <row r="2640" spans="10:10" x14ac:dyDescent="0.2">
      <c r="J2640" s="3"/>
    </row>
    <row r="2641" spans="10:10" x14ac:dyDescent="0.2">
      <c r="J2641" s="3"/>
    </row>
    <row r="2642" spans="10:10" x14ac:dyDescent="0.2">
      <c r="J2642" s="3"/>
    </row>
    <row r="2643" spans="10:10" x14ac:dyDescent="0.2">
      <c r="J2643" s="3"/>
    </row>
    <row r="2644" spans="10:10" x14ac:dyDescent="0.2">
      <c r="J2644" s="3"/>
    </row>
    <row r="2645" spans="10:10" x14ac:dyDescent="0.2">
      <c r="J2645" s="3"/>
    </row>
    <row r="2646" spans="10:10" x14ac:dyDescent="0.2">
      <c r="J2646" s="3"/>
    </row>
    <row r="2647" spans="10:10" x14ac:dyDescent="0.2">
      <c r="J2647" s="3"/>
    </row>
    <row r="2648" spans="10:10" x14ac:dyDescent="0.2">
      <c r="J2648" s="3"/>
    </row>
    <row r="2649" spans="10:10" x14ac:dyDescent="0.2">
      <c r="J2649" s="3"/>
    </row>
    <row r="2650" spans="10:10" x14ac:dyDescent="0.2">
      <c r="J2650" s="3"/>
    </row>
    <row r="2651" spans="10:10" x14ac:dyDescent="0.2">
      <c r="J2651" s="3"/>
    </row>
    <row r="2652" spans="10:10" x14ac:dyDescent="0.2">
      <c r="J2652" s="3"/>
    </row>
    <row r="2653" spans="10:10" x14ac:dyDescent="0.2">
      <c r="J2653" s="3"/>
    </row>
    <row r="2654" spans="10:10" x14ac:dyDescent="0.2">
      <c r="J2654" s="3"/>
    </row>
    <row r="2655" spans="10:10" x14ac:dyDescent="0.2">
      <c r="J2655" s="3"/>
    </row>
    <row r="2656" spans="10:10" x14ac:dyDescent="0.2">
      <c r="J2656" s="3"/>
    </row>
    <row r="2657" spans="10:10" x14ac:dyDescent="0.2">
      <c r="J2657" s="3"/>
    </row>
    <row r="2658" spans="10:10" x14ac:dyDescent="0.2">
      <c r="J2658" s="3"/>
    </row>
    <row r="2659" spans="10:10" x14ac:dyDescent="0.2">
      <c r="J2659" s="3"/>
    </row>
    <row r="2660" spans="10:10" x14ac:dyDescent="0.2">
      <c r="J2660" s="3"/>
    </row>
    <row r="2661" spans="10:10" x14ac:dyDescent="0.2">
      <c r="J2661" s="3"/>
    </row>
    <row r="2662" spans="10:10" x14ac:dyDescent="0.2">
      <c r="J2662" s="3"/>
    </row>
    <row r="2663" spans="10:10" x14ac:dyDescent="0.2">
      <c r="J2663" s="3"/>
    </row>
    <row r="2664" spans="10:10" x14ac:dyDescent="0.2">
      <c r="J2664" s="3"/>
    </row>
    <row r="2665" spans="10:10" x14ac:dyDescent="0.2">
      <c r="J2665" s="3"/>
    </row>
    <row r="2666" spans="10:10" x14ac:dyDescent="0.2">
      <c r="J2666" s="3"/>
    </row>
    <row r="2667" spans="10:10" x14ac:dyDescent="0.2">
      <c r="J2667" s="3"/>
    </row>
    <row r="2668" spans="10:10" x14ac:dyDescent="0.2">
      <c r="J2668" s="3"/>
    </row>
    <row r="2669" spans="10:10" x14ac:dyDescent="0.2">
      <c r="J2669" s="3"/>
    </row>
    <row r="2670" spans="10:10" x14ac:dyDescent="0.2">
      <c r="J2670" s="3"/>
    </row>
    <row r="2671" spans="10:10" x14ac:dyDescent="0.2">
      <c r="J2671" s="3"/>
    </row>
    <row r="2672" spans="10:10" x14ac:dyDescent="0.2">
      <c r="J2672" s="3"/>
    </row>
    <row r="2673" spans="10:10" x14ac:dyDescent="0.2">
      <c r="J2673" s="3"/>
    </row>
    <row r="2674" spans="10:10" x14ac:dyDescent="0.2">
      <c r="J2674" s="3"/>
    </row>
    <row r="2675" spans="10:10" x14ac:dyDescent="0.2">
      <c r="J2675" s="3"/>
    </row>
    <row r="2676" spans="10:10" x14ac:dyDescent="0.2">
      <c r="J2676" s="3"/>
    </row>
    <row r="2677" spans="10:10" x14ac:dyDescent="0.2">
      <c r="J2677" s="3"/>
    </row>
    <row r="2678" spans="10:10" x14ac:dyDescent="0.2">
      <c r="J2678" s="3"/>
    </row>
    <row r="2679" spans="10:10" x14ac:dyDescent="0.2">
      <c r="J2679" s="3"/>
    </row>
    <row r="2680" spans="10:10" x14ac:dyDescent="0.2">
      <c r="J2680" s="3"/>
    </row>
    <row r="2681" spans="10:10" x14ac:dyDescent="0.2">
      <c r="J2681" s="3"/>
    </row>
    <row r="2682" spans="10:10" x14ac:dyDescent="0.2">
      <c r="J2682" s="3"/>
    </row>
    <row r="2683" spans="10:10" x14ac:dyDescent="0.2">
      <c r="J2683" s="3"/>
    </row>
    <row r="2684" spans="10:10" x14ac:dyDescent="0.2">
      <c r="J2684" s="3"/>
    </row>
    <row r="2685" spans="10:10" x14ac:dyDescent="0.2">
      <c r="J2685" s="3"/>
    </row>
    <row r="2686" spans="10:10" x14ac:dyDescent="0.2">
      <c r="J2686" s="3"/>
    </row>
    <row r="2687" spans="10:10" x14ac:dyDescent="0.2">
      <c r="J2687" s="3"/>
    </row>
    <row r="2688" spans="10:10" x14ac:dyDescent="0.2">
      <c r="J2688" s="3"/>
    </row>
    <row r="2689" spans="10:10" x14ac:dyDescent="0.2">
      <c r="J2689" s="3"/>
    </row>
    <row r="2690" spans="10:10" x14ac:dyDescent="0.2">
      <c r="J2690" s="3"/>
    </row>
    <row r="2691" spans="10:10" x14ac:dyDescent="0.2">
      <c r="J2691" s="3"/>
    </row>
    <row r="2692" spans="10:10" x14ac:dyDescent="0.2">
      <c r="J2692" s="3"/>
    </row>
    <row r="2693" spans="10:10" x14ac:dyDescent="0.2">
      <c r="J2693" s="3"/>
    </row>
    <row r="2694" spans="10:10" x14ac:dyDescent="0.2">
      <c r="J2694" s="3"/>
    </row>
    <row r="2695" spans="10:10" x14ac:dyDescent="0.2">
      <c r="J2695" s="3"/>
    </row>
    <row r="2696" spans="10:10" x14ac:dyDescent="0.2">
      <c r="J2696" s="3"/>
    </row>
    <row r="2697" spans="10:10" x14ac:dyDescent="0.2">
      <c r="J2697" s="3"/>
    </row>
    <row r="2698" spans="10:10" x14ac:dyDescent="0.2">
      <c r="J2698" s="3"/>
    </row>
    <row r="2699" spans="10:10" x14ac:dyDescent="0.2">
      <c r="J2699" s="3"/>
    </row>
    <row r="2700" spans="10:10" x14ac:dyDescent="0.2">
      <c r="J2700" s="3"/>
    </row>
    <row r="2701" spans="10:10" x14ac:dyDescent="0.2">
      <c r="J2701" s="3"/>
    </row>
    <row r="2702" spans="10:10" x14ac:dyDescent="0.2">
      <c r="J2702" s="3"/>
    </row>
    <row r="2703" spans="10:10" x14ac:dyDescent="0.2">
      <c r="J2703" s="3"/>
    </row>
    <row r="2704" spans="10:10" x14ac:dyDescent="0.2">
      <c r="J2704" s="3"/>
    </row>
    <row r="2705" spans="10:10" x14ac:dyDescent="0.2">
      <c r="J2705" s="3"/>
    </row>
    <row r="2706" spans="10:10" x14ac:dyDescent="0.2">
      <c r="J2706" s="3"/>
    </row>
    <row r="2707" spans="10:10" x14ac:dyDescent="0.2">
      <c r="J2707" s="3"/>
    </row>
    <row r="2708" spans="10:10" x14ac:dyDescent="0.2">
      <c r="J2708" s="3"/>
    </row>
    <row r="2709" spans="10:10" x14ac:dyDescent="0.2">
      <c r="J2709" s="3"/>
    </row>
    <row r="2710" spans="10:10" x14ac:dyDescent="0.2">
      <c r="J2710" s="3"/>
    </row>
    <row r="2711" spans="10:10" x14ac:dyDescent="0.2">
      <c r="J2711" s="3"/>
    </row>
    <row r="2712" spans="10:10" x14ac:dyDescent="0.2">
      <c r="J2712" s="3"/>
    </row>
    <row r="2713" spans="10:10" x14ac:dyDescent="0.2">
      <c r="J2713" s="3"/>
    </row>
    <row r="2714" spans="10:10" x14ac:dyDescent="0.2">
      <c r="J2714" s="3"/>
    </row>
    <row r="2715" spans="10:10" x14ac:dyDescent="0.2">
      <c r="J2715" s="3"/>
    </row>
    <row r="2716" spans="10:10" x14ac:dyDescent="0.2">
      <c r="J2716" s="3"/>
    </row>
    <row r="2717" spans="10:10" x14ac:dyDescent="0.2">
      <c r="J2717" s="3"/>
    </row>
    <row r="2718" spans="10:10" x14ac:dyDescent="0.2">
      <c r="J2718" s="3"/>
    </row>
    <row r="2719" spans="10:10" x14ac:dyDescent="0.2">
      <c r="J2719" s="3"/>
    </row>
    <row r="2720" spans="10:10" x14ac:dyDescent="0.2">
      <c r="J2720" s="3"/>
    </row>
    <row r="2721" spans="10:10" x14ac:dyDescent="0.2">
      <c r="J2721" s="3"/>
    </row>
    <row r="2722" spans="10:10" x14ac:dyDescent="0.2">
      <c r="J2722" s="3"/>
    </row>
    <row r="2723" spans="10:10" x14ac:dyDescent="0.2">
      <c r="J2723" s="3"/>
    </row>
    <row r="2724" spans="10:10" x14ac:dyDescent="0.2">
      <c r="J2724" s="3"/>
    </row>
    <row r="2725" spans="10:10" x14ac:dyDescent="0.2">
      <c r="J2725" s="3"/>
    </row>
    <row r="2726" spans="10:10" x14ac:dyDescent="0.2">
      <c r="J2726" s="3"/>
    </row>
    <row r="2727" spans="10:10" x14ac:dyDescent="0.2">
      <c r="J2727" s="3"/>
    </row>
    <row r="2728" spans="10:10" x14ac:dyDescent="0.2">
      <c r="J2728" s="3"/>
    </row>
    <row r="2729" spans="10:10" x14ac:dyDescent="0.2">
      <c r="J2729" s="3"/>
    </row>
    <row r="2730" spans="10:10" x14ac:dyDescent="0.2">
      <c r="J2730" s="3"/>
    </row>
    <row r="2731" spans="10:10" x14ac:dyDescent="0.2">
      <c r="J2731" s="3"/>
    </row>
    <row r="2732" spans="10:10" x14ac:dyDescent="0.2">
      <c r="J2732" s="3"/>
    </row>
    <row r="2733" spans="10:10" x14ac:dyDescent="0.2">
      <c r="J2733" s="3"/>
    </row>
    <row r="2734" spans="10:10" x14ac:dyDescent="0.2">
      <c r="J2734" s="3"/>
    </row>
    <row r="2735" spans="10:10" x14ac:dyDescent="0.2">
      <c r="J2735" s="3"/>
    </row>
    <row r="2736" spans="10:10" x14ac:dyDescent="0.2">
      <c r="J2736" s="3"/>
    </row>
    <row r="2737" spans="10:10" x14ac:dyDescent="0.2">
      <c r="J2737" s="3"/>
    </row>
    <row r="2738" spans="10:10" x14ac:dyDescent="0.2">
      <c r="J2738" s="3"/>
    </row>
    <row r="2739" spans="10:10" x14ac:dyDescent="0.2">
      <c r="J2739" s="3"/>
    </row>
    <row r="2740" spans="10:10" x14ac:dyDescent="0.2">
      <c r="J2740" s="3"/>
    </row>
    <row r="2741" spans="10:10" x14ac:dyDescent="0.2">
      <c r="J2741" s="3"/>
    </row>
    <row r="2742" spans="10:10" x14ac:dyDescent="0.2">
      <c r="J2742" s="3"/>
    </row>
    <row r="2743" spans="10:10" x14ac:dyDescent="0.2">
      <c r="J2743" s="3"/>
    </row>
    <row r="2744" spans="10:10" x14ac:dyDescent="0.2">
      <c r="J2744" s="3"/>
    </row>
    <row r="2745" spans="10:10" x14ac:dyDescent="0.2">
      <c r="J2745" s="3"/>
    </row>
    <row r="2746" spans="10:10" x14ac:dyDescent="0.2">
      <c r="J2746" s="3"/>
    </row>
    <row r="2747" spans="10:10" x14ac:dyDescent="0.2">
      <c r="J2747" s="3"/>
    </row>
    <row r="2748" spans="10:10" x14ac:dyDescent="0.2">
      <c r="J2748" s="3"/>
    </row>
    <row r="2749" spans="10:10" x14ac:dyDescent="0.2">
      <c r="J2749" s="3"/>
    </row>
    <row r="2750" spans="10:10" x14ac:dyDescent="0.2">
      <c r="J2750" s="3"/>
    </row>
    <row r="2751" spans="10:10" x14ac:dyDescent="0.2">
      <c r="J2751" s="3"/>
    </row>
    <row r="2752" spans="10:10" x14ac:dyDescent="0.2">
      <c r="J2752" s="3"/>
    </row>
    <row r="2753" spans="10:10" x14ac:dyDescent="0.2">
      <c r="J2753" s="3"/>
    </row>
    <row r="2754" spans="10:10" x14ac:dyDescent="0.2">
      <c r="J2754" s="3"/>
    </row>
    <row r="2755" spans="10:10" x14ac:dyDescent="0.2">
      <c r="J2755" s="3"/>
    </row>
    <row r="2756" spans="10:10" x14ac:dyDescent="0.2">
      <c r="J2756" s="3"/>
    </row>
    <row r="2757" spans="10:10" x14ac:dyDescent="0.2">
      <c r="J2757" s="3"/>
    </row>
    <row r="2758" spans="10:10" x14ac:dyDescent="0.2">
      <c r="J2758" s="3"/>
    </row>
    <row r="2759" spans="10:10" x14ac:dyDescent="0.2">
      <c r="J2759" s="3"/>
    </row>
    <row r="2760" spans="10:10" x14ac:dyDescent="0.2">
      <c r="J2760" s="3"/>
    </row>
    <row r="2761" spans="10:10" x14ac:dyDescent="0.2">
      <c r="J2761" s="3"/>
    </row>
    <row r="2762" spans="10:10" x14ac:dyDescent="0.2">
      <c r="J2762" s="3"/>
    </row>
    <row r="2763" spans="10:10" x14ac:dyDescent="0.2">
      <c r="J2763" s="3"/>
    </row>
    <row r="2764" spans="10:10" x14ac:dyDescent="0.2">
      <c r="J2764" s="3"/>
    </row>
    <row r="2765" spans="10:10" x14ac:dyDescent="0.2">
      <c r="J2765" s="3"/>
    </row>
    <row r="2766" spans="10:10" x14ac:dyDescent="0.2">
      <c r="J2766" s="3"/>
    </row>
    <row r="2767" spans="10:10" x14ac:dyDescent="0.2">
      <c r="J2767" s="3"/>
    </row>
    <row r="2768" spans="10:10" x14ac:dyDescent="0.2">
      <c r="J2768" s="3"/>
    </row>
    <row r="2769" spans="10:10" x14ac:dyDescent="0.2">
      <c r="J2769" s="3"/>
    </row>
    <row r="2770" spans="10:10" x14ac:dyDescent="0.2">
      <c r="J2770" s="3"/>
    </row>
    <row r="2771" spans="10:10" x14ac:dyDescent="0.2">
      <c r="J2771" s="3"/>
    </row>
    <row r="2772" spans="10:10" x14ac:dyDescent="0.2">
      <c r="J2772" s="3"/>
    </row>
    <row r="2773" spans="10:10" x14ac:dyDescent="0.2">
      <c r="J2773" s="3"/>
    </row>
    <row r="2774" spans="10:10" x14ac:dyDescent="0.2">
      <c r="J2774" s="3"/>
    </row>
    <row r="2775" spans="10:10" x14ac:dyDescent="0.2">
      <c r="J2775" s="3"/>
    </row>
    <row r="2776" spans="10:10" x14ac:dyDescent="0.2">
      <c r="J2776" s="3"/>
    </row>
    <row r="2777" spans="10:10" x14ac:dyDescent="0.2">
      <c r="J2777" s="3"/>
    </row>
    <row r="2778" spans="10:10" x14ac:dyDescent="0.2">
      <c r="J2778" s="3"/>
    </row>
    <row r="2779" spans="10:10" x14ac:dyDescent="0.2">
      <c r="J2779" s="3"/>
    </row>
    <row r="2780" spans="10:10" x14ac:dyDescent="0.2">
      <c r="J2780" s="3"/>
    </row>
    <row r="2781" spans="10:10" x14ac:dyDescent="0.2">
      <c r="J2781" s="3"/>
    </row>
    <row r="2782" spans="10:10" x14ac:dyDescent="0.2">
      <c r="J2782" s="3"/>
    </row>
    <row r="2783" spans="10:10" x14ac:dyDescent="0.2">
      <c r="J2783" s="3"/>
    </row>
    <row r="2784" spans="10:10" x14ac:dyDescent="0.2">
      <c r="J2784" s="3"/>
    </row>
    <row r="2785" spans="10:10" x14ac:dyDescent="0.2">
      <c r="J2785" s="3"/>
    </row>
    <row r="2786" spans="10:10" x14ac:dyDescent="0.2">
      <c r="J2786" s="3"/>
    </row>
    <row r="2787" spans="10:10" x14ac:dyDescent="0.2">
      <c r="J2787" s="3"/>
    </row>
    <row r="2788" spans="10:10" x14ac:dyDescent="0.2">
      <c r="J2788" s="3"/>
    </row>
    <row r="2789" spans="10:10" x14ac:dyDescent="0.2">
      <c r="J2789" s="3"/>
    </row>
    <row r="2790" spans="10:10" x14ac:dyDescent="0.2">
      <c r="J2790" s="3"/>
    </row>
    <row r="2791" spans="10:10" x14ac:dyDescent="0.2">
      <c r="J2791" s="3"/>
    </row>
    <row r="2792" spans="10:10" x14ac:dyDescent="0.2">
      <c r="J2792" s="3"/>
    </row>
    <row r="2793" spans="10:10" x14ac:dyDescent="0.2">
      <c r="J2793" s="3"/>
    </row>
    <row r="2794" spans="10:10" x14ac:dyDescent="0.2">
      <c r="J2794" s="3"/>
    </row>
    <row r="2795" spans="10:10" x14ac:dyDescent="0.2">
      <c r="J2795" s="3"/>
    </row>
    <row r="2796" spans="10:10" x14ac:dyDescent="0.2">
      <c r="J2796" s="3"/>
    </row>
    <row r="2797" spans="10:10" x14ac:dyDescent="0.2">
      <c r="J2797" s="3"/>
    </row>
    <row r="2798" spans="10:10" x14ac:dyDescent="0.2">
      <c r="J2798" s="3"/>
    </row>
    <row r="2799" spans="10:10" x14ac:dyDescent="0.2">
      <c r="J2799" s="3"/>
    </row>
    <row r="2800" spans="10:10" x14ac:dyDescent="0.2">
      <c r="J2800" s="3"/>
    </row>
    <row r="2801" spans="10:10" x14ac:dyDescent="0.2">
      <c r="J2801" s="3"/>
    </row>
    <row r="2802" spans="10:10" x14ac:dyDescent="0.2">
      <c r="J2802" s="3"/>
    </row>
    <row r="2803" spans="10:10" x14ac:dyDescent="0.2">
      <c r="J2803" s="3"/>
    </row>
    <row r="2804" spans="10:10" x14ac:dyDescent="0.2">
      <c r="J2804" s="3"/>
    </row>
    <row r="2805" spans="10:10" x14ac:dyDescent="0.2">
      <c r="J2805" s="3"/>
    </row>
    <row r="2806" spans="10:10" x14ac:dyDescent="0.2">
      <c r="J2806" s="3"/>
    </row>
    <row r="2807" spans="10:10" x14ac:dyDescent="0.2">
      <c r="J2807" s="3"/>
    </row>
    <row r="2808" spans="10:10" x14ac:dyDescent="0.2">
      <c r="J2808" s="3"/>
    </row>
    <row r="2809" spans="10:10" x14ac:dyDescent="0.2">
      <c r="J2809" s="3"/>
    </row>
    <row r="2810" spans="10:10" x14ac:dyDescent="0.2">
      <c r="J2810" s="3"/>
    </row>
    <row r="2811" spans="10:10" x14ac:dyDescent="0.2">
      <c r="J2811" s="3"/>
    </row>
    <row r="2812" spans="10:10" x14ac:dyDescent="0.2">
      <c r="J2812" s="3"/>
    </row>
    <row r="2813" spans="10:10" x14ac:dyDescent="0.2">
      <c r="J2813" s="3"/>
    </row>
    <row r="2814" spans="10:10" x14ac:dyDescent="0.2">
      <c r="J2814" s="3"/>
    </row>
    <row r="2815" spans="10:10" x14ac:dyDescent="0.2">
      <c r="J2815" s="3"/>
    </row>
    <row r="2816" spans="10:10" x14ac:dyDescent="0.2">
      <c r="J2816" s="3"/>
    </row>
    <row r="2817" spans="10:10" x14ac:dyDescent="0.2">
      <c r="J2817" s="3"/>
    </row>
    <row r="2818" spans="10:10" x14ac:dyDescent="0.2">
      <c r="J2818" s="3"/>
    </row>
    <row r="2819" spans="10:10" x14ac:dyDescent="0.2">
      <c r="J2819" s="3"/>
    </row>
    <row r="2820" spans="10:10" x14ac:dyDescent="0.2">
      <c r="J2820" s="3"/>
    </row>
    <row r="2821" spans="10:10" x14ac:dyDescent="0.2">
      <c r="J2821" s="3"/>
    </row>
    <row r="2822" spans="10:10" x14ac:dyDescent="0.2">
      <c r="J2822" s="3"/>
    </row>
    <row r="2823" spans="10:10" x14ac:dyDescent="0.2">
      <c r="J2823" s="3"/>
    </row>
    <row r="2824" spans="10:10" x14ac:dyDescent="0.2">
      <c r="J2824" s="3"/>
    </row>
    <row r="2825" spans="10:10" x14ac:dyDescent="0.2">
      <c r="J2825" s="3"/>
    </row>
    <row r="2826" spans="10:10" x14ac:dyDescent="0.2">
      <c r="J2826" s="3"/>
    </row>
    <row r="2827" spans="10:10" x14ac:dyDescent="0.2">
      <c r="J2827" s="3"/>
    </row>
    <row r="2828" spans="10:10" x14ac:dyDescent="0.2">
      <c r="J2828" s="3"/>
    </row>
    <row r="2829" spans="10:10" x14ac:dyDescent="0.2">
      <c r="J2829" s="3"/>
    </row>
    <row r="2830" spans="10:10" x14ac:dyDescent="0.2">
      <c r="J2830" s="3"/>
    </row>
    <row r="2831" spans="10:10" x14ac:dyDescent="0.2">
      <c r="J2831" s="3"/>
    </row>
    <row r="2832" spans="10:10" x14ac:dyDescent="0.2">
      <c r="J2832" s="3"/>
    </row>
    <row r="2833" spans="10:10" x14ac:dyDescent="0.2">
      <c r="J2833" s="3"/>
    </row>
    <row r="2834" spans="10:10" x14ac:dyDescent="0.2">
      <c r="J2834" s="3"/>
    </row>
    <row r="2835" spans="10:10" x14ac:dyDescent="0.2">
      <c r="J2835" s="3"/>
    </row>
    <row r="2836" spans="10:10" x14ac:dyDescent="0.2">
      <c r="J2836" s="3"/>
    </row>
    <row r="2837" spans="10:10" x14ac:dyDescent="0.2">
      <c r="J2837" s="3"/>
    </row>
    <row r="2838" spans="10:10" x14ac:dyDescent="0.2">
      <c r="J2838" s="3"/>
    </row>
    <row r="2839" spans="10:10" x14ac:dyDescent="0.2">
      <c r="J2839" s="3"/>
    </row>
    <row r="2840" spans="10:10" x14ac:dyDescent="0.2">
      <c r="J2840" s="3"/>
    </row>
    <row r="2841" spans="10:10" x14ac:dyDescent="0.2">
      <c r="J2841" s="3"/>
    </row>
    <row r="2842" spans="10:10" x14ac:dyDescent="0.2">
      <c r="J2842" s="3"/>
    </row>
    <row r="2843" spans="10:10" x14ac:dyDescent="0.2">
      <c r="J2843" s="3"/>
    </row>
    <row r="2844" spans="10:10" x14ac:dyDescent="0.2">
      <c r="J2844" s="3"/>
    </row>
    <row r="2845" spans="10:10" x14ac:dyDescent="0.2">
      <c r="J2845" s="3"/>
    </row>
    <row r="2846" spans="10:10" x14ac:dyDescent="0.2">
      <c r="J2846" s="3"/>
    </row>
    <row r="2847" spans="10:10" x14ac:dyDescent="0.2">
      <c r="J2847" s="3"/>
    </row>
    <row r="2848" spans="10:10" x14ac:dyDescent="0.2">
      <c r="J2848" s="3"/>
    </row>
    <row r="2849" spans="10:10" x14ac:dyDescent="0.2">
      <c r="J2849" s="3"/>
    </row>
    <row r="2850" spans="10:10" x14ac:dyDescent="0.2">
      <c r="J2850" s="3"/>
    </row>
    <row r="2851" spans="10:10" x14ac:dyDescent="0.2">
      <c r="J2851" s="3"/>
    </row>
    <row r="2852" spans="10:10" x14ac:dyDescent="0.2">
      <c r="J2852" s="3"/>
    </row>
    <row r="2853" spans="10:10" x14ac:dyDescent="0.2">
      <c r="J2853" s="3"/>
    </row>
    <row r="2854" spans="10:10" x14ac:dyDescent="0.2">
      <c r="J2854" s="3"/>
    </row>
    <row r="2855" spans="10:10" x14ac:dyDescent="0.2">
      <c r="J2855" s="3"/>
    </row>
    <row r="2856" spans="10:10" x14ac:dyDescent="0.2">
      <c r="J2856" s="3"/>
    </row>
    <row r="2857" spans="10:10" x14ac:dyDescent="0.2">
      <c r="J2857" s="3"/>
    </row>
    <row r="2858" spans="10:10" x14ac:dyDescent="0.2">
      <c r="J2858" s="3"/>
    </row>
    <row r="2859" spans="10:10" x14ac:dyDescent="0.2">
      <c r="J2859" s="3"/>
    </row>
    <row r="2860" spans="10:10" x14ac:dyDescent="0.2">
      <c r="J2860" s="3"/>
    </row>
    <row r="2861" spans="10:10" x14ac:dyDescent="0.2">
      <c r="J2861" s="3"/>
    </row>
    <row r="2862" spans="10:10" x14ac:dyDescent="0.2">
      <c r="J2862" s="3"/>
    </row>
    <row r="2863" spans="10:10" x14ac:dyDescent="0.2">
      <c r="J2863" s="3"/>
    </row>
    <row r="2864" spans="10:10" x14ac:dyDescent="0.2">
      <c r="J2864" s="3"/>
    </row>
    <row r="2865" spans="10:10" x14ac:dyDescent="0.2">
      <c r="J2865" s="3"/>
    </row>
    <row r="2866" spans="10:10" x14ac:dyDescent="0.2">
      <c r="J2866" s="3"/>
    </row>
    <row r="2867" spans="10:10" x14ac:dyDescent="0.2">
      <c r="J2867" s="3"/>
    </row>
    <row r="2868" spans="10:10" x14ac:dyDescent="0.2">
      <c r="J2868" s="3"/>
    </row>
    <row r="2869" spans="10:10" x14ac:dyDescent="0.2">
      <c r="J2869" s="3"/>
    </row>
    <row r="2870" spans="10:10" x14ac:dyDescent="0.2">
      <c r="J2870" s="3"/>
    </row>
    <row r="2871" spans="10:10" x14ac:dyDescent="0.2">
      <c r="J2871" s="3"/>
    </row>
    <row r="2872" spans="10:10" x14ac:dyDescent="0.2">
      <c r="J2872" s="3"/>
    </row>
    <row r="2873" spans="10:10" x14ac:dyDescent="0.2">
      <c r="J2873" s="3"/>
    </row>
    <row r="2874" spans="10:10" x14ac:dyDescent="0.2">
      <c r="J2874" s="3"/>
    </row>
    <row r="2875" spans="10:10" x14ac:dyDescent="0.2">
      <c r="J2875" s="3"/>
    </row>
    <row r="2876" spans="10:10" x14ac:dyDescent="0.2">
      <c r="J2876" s="3"/>
    </row>
    <row r="2877" spans="10:10" x14ac:dyDescent="0.2">
      <c r="J2877" s="3"/>
    </row>
    <row r="2878" spans="10:10" x14ac:dyDescent="0.2">
      <c r="J2878" s="3"/>
    </row>
    <row r="2879" spans="10:10" x14ac:dyDescent="0.2">
      <c r="J2879" s="3"/>
    </row>
    <row r="2880" spans="10:10" x14ac:dyDescent="0.2">
      <c r="J2880" s="3"/>
    </row>
    <row r="2881" spans="10:10" x14ac:dyDescent="0.2">
      <c r="J2881" s="3"/>
    </row>
    <row r="2882" spans="10:10" x14ac:dyDescent="0.2">
      <c r="J2882" s="3"/>
    </row>
    <row r="2883" spans="10:10" x14ac:dyDescent="0.2">
      <c r="J2883" s="3"/>
    </row>
    <row r="2884" spans="10:10" x14ac:dyDescent="0.2">
      <c r="J2884" s="3"/>
    </row>
    <row r="2885" spans="10:10" x14ac:dyDescent="0.2">
      <c r="J2885" s="3"/>
    </row>
    <row r="2886" spans="10:10" x14ac:dyDescent="0.2">
      <c r="J2886" s="3"/>
    </row>
    <row r="2887" spans="10:10" x14ac:dyDescent="0.2">
      <c r="J2887" s="3"/>
    </row>
    <row r="2888" spans="10:10" x14ac:dyDescent="0.2">
      <c r="J2888" s="3"/>
    </row>
    <row r="2889" spans="10:10" x14ac:dyDescent="0.2">
      <c r="J2889" s="3"/>
    </row>
    <row r="2890" spans="10:10" x14ac:dyDescent="0.2">
      <c r="J2890" s="3"/>
    </row>
    <row r="2891" spans="10:10" x14ac:dyDescent="0.2">
      <c r="J2891" s="3"/>
    </row>
    <row r="2892" spans="10:10" x14ac:dyDescent="0.2">
      <c r="J2892" s="3"/>
    </row>
    <row r="2893" spans="10:10" x14ac:dyDescent="0.2">
      <c r="J2893" s="3"/>
    </row>
    <row r="2894" spans="10:10" x14ac:dyDescent="0.2">
      <c r="J2894" s="3"/>
    </row>
    <row r="2895" spans="10:10" x14ac:dyDescent="0.2">
      <c r="J2895" s="3"/>
    </row>
    <row r="2896" spans="10:10" x14ac:dyDescent="0.2">
      <c r="J2896" s="3"/>
    </row>
    <row r="2897" spans="10:10" x14ac:dyDescent="0.2">
      <c r="J2897" s="3"/>
    </row>
    <row r="2898" spans="10:10" x14ac:dyDescent="0.2">
      <c r="J2898" s="3"/>
    </row>
    <row r="2899" spans="10:10" x14ac:dyDescent="0.2">
      <c r="J2899" s="3"/>
    </row>
    <row r="2900" spans="10:10" x14ac:dyDescent="0.2">
      <c r="J2900" s="3"/>
    </row>
    <row r="2901" spans="10:10" x14ac:dyDescent="0.2">
      <c r="J2901" s="3"/>
    </row>
    <row r="2902" spans="10:10" x14ac:dyDescent="0.2">
      <c r="J2902" s="3"/>
    </row>
    <row r="2903" spans="10:10" x14ac:dyDescent="0.2">
      <c r="J2903" s="3"/>
    </row>
    <row r="2904" spans="10:10" x14ac:dyDescent="0.2">
      <c r="J2904" s="3"/>
    </row>
    <row r="2905" spans="10:10" x14ac:dyDescent="0.2">
      <c r="J2905" s="3"/>
    </row>
    <row r="2906" spans="10:10" x14ac:dyDescent="0.2">
      <c r="J2906" s="3"/>
    </row>
    <row r="2907" spans="10:10" x14ac:dyDescent="0.2">
      <c r="J2907" s="3"/>
    </row>
    <row r="2908" spans="10:10" x14ac:dyDescent="0.2">
      <c r="J2908" s="3"/>
    </row>
    <row r="2909" spans="10:10" x14ac:dyDescent="0.2">
      <c r="J2909" s="3"/>
    </row>
    <row r="2910" spans="10:10" x14ac:dyDescent="0.2">
      <c r="J2910" s="3"/>
    </row>
    <row r="2911" spans="10:10" x14ac:dyDescent="0.2">
      <c r="J2911" s="3"/>
    </row>
    <row r="2912" spans="10:10" x14ac:dyDescent="0.2">
      <c r="J2912" s="3"/>
    </row>
    <row r="2913" spans="10:10" x14ac:dyDescent="0.2">
      <c r="J2913" s="3"/>
    </row>
    <row r="2914" spans="10:10" x14ac:dyDescent="0.2">
      <c r="J2914" s="3"/>
    </row>
    <row r="2915" spans="10:10" x14ac:dyDescent="0.2">
      <c r="J2915" s="3"/>
    </row>
    <row r="2916" spans="10:10" x14ac:dyDescent="0.2">
      <c r="J2916" s="3"/>
    </row>
    <row r="2917" spans="10:10" x14ac:dyDescent="0.2">
      <c r="J2917" s="3"/>
    </row>
    <row r="2918" spans="10:10" x14ac:dyDescent="0.2">
      <c r="J2918" s="3"/>
    </row>
    <row r="2919" spans="10:10" x14ac:dyDescent="0.2">
      <c r="J2919" s="3"/>
    </row>
    <row r="2920" spans="10:10" x14ac:dyDescent="0.2">
      <c r="J2920" s="3"/>
    </row>
    <row r="2921" spans="10:10" x14ac:dyDescent="0.2">
      <c r="J2921" s="3"/>
    </row>
    <row r="2922" spans="10:10" x14ac:dyDescent="0.2">
      <c r="J2922" s="3"/>
    </row>
    <row r="2923" spans="10:10" x14ac:dyDescent="0.2">
      <c r="J2923" s="3"/>
    </row>
    <row r="2924" spans="10:10" x14ac:dyDescent="0.2">
      <c r="J2924" s="3"/>
    </row>
    <row r="2925" spans="10:10" x14ac:dyDescent="0.2">
      <c r="J2925" s="3"/>
    </row>
    <row r="2926" spans="10:10" x14ac:dyDescent="0.2">
      <c r="J2926" s="3"/>
    </row>
    <row r="2927" spans="10:10" x14ac:dyDescent="0.2">
      <c r="J2927" s="3"/>
    </row>
    <row r="2928" spans="10:10" x14ac:dyDescent="0.2">
      <c r="J2928" s="3"/>
    </row>
    <row r="2929" spans="10:10" x14ac:dyDescent="0.2">
      <c r="J2929" s="3"/>
    </row>
    <row r="2930" spans="10:10" x14ac:dyDescent="0.2">
      <c r="J2930" s="3"/>
    </row>
    <row r="2931" spans="10:10" x14ac:dyDescent="0.2">
      <c r="J2931" s="3"/>
    </row>
    <row r="2932" spans="10:10" x14ac:dyDescent="0.2">
      <c r="J2932" s="3"/>
    </row>
    <row r="2933" spans="10:10" x14ac:dyDescent="0.2">
      <c r="J2933" s="3"/>
    </row>
    <row r="2934" spans="10:10" x14ac:dyDescent="0.2">
      <c r="J2934" s="3"/>
    </row>
    <row r="2935" spans="10:10" x14ac:dyDescent="0.2">
      <c r="J2935" s="3"/>
    </row>
    <row r="2936" spans="10:10" x14ac:dyDescent="0.2">
      <c r="J2936" s="3"/>
    </row>
    <row r="2937" spans="10:10" x14ac:dyDescent="0.2">
      <c r="J2937" s="3"/>
    </row>
    <row r="2938" spans="10:10" x14ac:dyDescent="0.2">
      <c r="J2938" s="3"/>
    </row>
    <row r="2939" spans="10:10" x14ac:dyDescent="0.2">
      <c r="J2939" s="3"/>
    </row>
    <row r="2940" spans="10:10" x14ac:dyDescent="0.2">
      <c r="J2940" s="3"/>
    </row>
    <row r="2941" spans="10:10" x14ac:dyDescent="0.2">
      <c r="J2941" s="3"/>
    </row>
    <row r="2942" spans="10:10" x14ac:dyDescent="0.2">
      <c r="J2942" s="3"/>
    </row>
    <row r="2943" spans="10:10" x14ac:dyDescent="0.2">
      <c r="J2943" s="3"/>
    </row>
    <row r="2944" spans="10:10" x14ac:dyDescent="0.2">
      <c r="J2944" s="3"/>
    </row>
    <row r="2945" spans="10:10" x14ac:dyDescent="0.2">
      <c r="J2945" s="3"/>
    </row>
    <row r="2946" spans="10:10" x14ac:dyDescent="0.2">
      <c r="J2946" s="3"/>
    </row>
    <row r="2947" spans="10:10" x14ac:dyDescent="0.2">
      <c r="J2947" s="3"/>
    </row>
    <row r="2948" spans="10:10" x14ac:dyDescent="0.2">
      <c r="J2948" s="3"/>
    </row>
    <row r="2949" spans="10:10" x14ac:dyDescent="0.2">
      <c r="J2949" s="3"/>
    </row>
    <row r="2950" spans="10:10" x14ac:dyDescent="0.2">
      <c r="J2950" s="3"/>
    </row>
    <row r="2951" spans="10:10" x14ac:dyDescent="0.2">
      <c r="J2951" s="3"/>
    </row>
    <row r="2952" spans="10:10" x14ac:dyDescent="0.2">
      <c r="J2952" s="3"/>
    </row>
    <row r="2953" spans="10:10" x14ac:dyDescent="0.2">
      <c r="J2953" s="3"/>
    </row>
    <row r="2954" spans="10:10" x14ac:dyDescent="0.2">
      <c r="J2954" s="3"/>
    </row>
    <row r="2955" spans="10:10" x14ac:dyDescent="0.2">
      <c r="J2955" s="3"/>
    </row>
    <row r="2956" spans="10:10" x14ac:dyDescent="0.2">
      <c r="J2956" s="3"/>
    </row>
    <row r="2957" spans="10:10" x14ac:dyDescent="0.2">
      <c r="J2957" s="3"/>
    </row>
    <row r="2958" spans="10:10" x14ac:dyDescent="0.2">
      <c r="J2958" s="3"/>
    </row>
    <row r="2959" spans="10:10" x14ac:dyDescent="0.2">
      <c r="J2959" s="3"/>
    </row>
    <row r="2960" spans="10:10" x14ac:dyDescent="0.2">
      <c r="J2960" s="3"/>
    </row>
    <row r="2961" spans="10:10" x14ac:dyDescent="0.2">
      <c r="J2961" s="3"/>
    </row>
    <row r="2962" spans="10:10" x14ac:dyDescent="0.2">
      <c r="J2962" s="3"/>
    </row>
    <row r="2963" spans="10:10" x14ac:dyDescent="0.2">
      <c r="J2963" s="3"/>
    </row>
    <row r="2964" spans="10:10" x14ac:dyDescent="0.2">
      <c r="J2964" s="3"/>
    </row>
    <row r="2965" spans="10:10" x14ac:dyDescent="0.2">
      <c r="J2965" s="3"/>
    </row>
    <row r="2966" spans="10:10" x14ac:dyDescent="0.2">
      <c r="J2966" s="3"/>
    </row>
    <row r="2967" spans="10:10" x14ac:dyDescent="0.2">
      <c r="J2967" s="3"/>
    </row>
    <row r="2968" spans="10:10" x14ac:dyDescent="0.2">
      <c r="J2968" s="3"/>
    </row>
    <row r="2969" spans="10:10" x14ac:dyDescent="0.2">
      <c r="J2969" s="3"/>
    </row>
    <row r="2970" spans="10:10" x14ac:dyDescent="0.2">
      <c r="J2970" s="3"/>
    </row>
    <row r="2971" spans="10:10" x14ac:dyDescent="0.2">
      <c r="J2971" s="3"/>
    </row>
    <row r="2972" spans="10:10" x14ac:dyDescent="0.2">
      <c r="J2972" s="3"/>
    </row>
    <row r="2973" spans="10:10" x14ac:dyDescent="0.2">
      <c r="J2973" s="3"/>
    </row>
    <row r="2974" spans="10:10" x14ac:dyDescent="0.2">
      <c r="J2974" s="3"/>
    </row>
    <row r="2975" spans="10:10" x14ac:dyDescent="0.2">
      <c r="J2975" s="3"/>
    </row>
    <row r="2976" spans="10:10" x14ac:dyDescent="0.2">
      <c r="J2976" s="3"/>
    </row>
    <row r="2977" spans="10:10" x14ac:dyDescent="0.2">
      <c r="J2977" s="3"/>
    </row>
    <row r="2978" spans="10:10" x14ac:dyDescent="0.2">
      <c r="J2978" s="3"/>
    </row>
    <row r="2979" spans="10:10" x14ac:dyDescent="0.2">
      <c r="J2979" s="3"/>
    </row>
    <row r="2980" spans="10:10" x14ac:dyDescent="0.2">
      <c r="J2980" s="3"/>
    </row>
    <row r="2981" spans="10:10" x14ac:dyDescent="0.2">
      <c r="J2981" s="3"/>
    </row>
    <row r="2982" spans="10:10" x14ac:dyDescent="0.2">
      <c r="J2982" s="3"/>
    </row>
    <row r="2983" spans="10:10" x14ac:dyDescent="0.2">
      <c r="J2983" s="3"/>
    </row>
    <row r="2984" spans="10:10" x14ac:dyDescent="0.2">
      <c r="J2984" s="3"/>
    </row>
    <row r="2985" spans="10:10" x14ac:dyDescent="0.2">
      <c r="J2985" s="3"/>
    </row>
    <row r="2986" spans="10:10" x14ac:dyDescent="0.2">
      <c r="J2986" s="3"/>
    </row>
    <row r="2987" spans="10:10" x14ac:dyDescent="0.2">
      <c r="J2987" s="3"/>
    </row>
    <row r="2988" spans="10:10" x14ac:dyDescent="0.2">
      <c r="J2988" s="3"/>
    </row>
    <row r="2989" spans="10:10" x14ac:dyDescent="0.2">
      <c r="J2989" s="3"/>
    </row>
    <row r="2990" spans="10:10" x14ac:dyDescent="0.2">
      <c r="J2990" s="3"/>
    </row>
    <row r="2991" spans="10:10" x14ac:dyDescent="0.2">
      <c r="J2991" s="3"/>
    </row>
    <row r="2992" spans="10:10" x14ac:dyDescent="0.2">
      <c r="J2992" s="3"/>
    </row>
    <row r="2993" spans="10:10" x14ac:dyDescent="0.2">
      <c r="J2993" s="3"/>
    </row>
    <row r="2994" spans="10:10" x14ac:dyDescent="0.2">
      <c r="J2994" s="3"/>
    </row>
    <row r="2995" spans="10:10" x14ac:dyDescent="0.2">
      <c r="J2995" s="3"/>
    </row>
    <row r="2996" spans="10:10" x14ac:dyDescent="0.2">
      <c r="J2996" s="3"/>
    </row>
    <row r="2997" spans="10:10" x14ac:dyDescent="0.2">
      <c r="J2997" s="3"/>
    </row>
    <row r="2998" spans="10:10" x14ac:dyDescent="0.2">
      <c r="J2998" s="3"/>
    </row>
    <row r="2999" spans="10:10" x14ac:dyDescent="0.2">
      <c r="J2999" s="3"/>
    </row>
    <row r="3000" spans="10:10" x14ac:dyDescent="0.2">
      <c r="J3000" s="3"/>
    </row>
    <row r="3001" spans="10:10" x14ac:dyDescent="0.2">
      <c r="J3001" s="3"/>
    </row>
    <row r="3002" spans="10:10" x14ac:dyDescent="0.2">
      <c r="J3002" s="3"/>
    </row>
    <row r="3003" spans="10:10" x14ac:dyDescent="0.2">
      <c r="J3003" s="3"/>
    </row>
    <row r="3004" spans="10:10" x14ac:dyDescent="0.2">
      <c r="J3004" s="3"/>
    </row>
    <row r="3005" spans="10:10" x14ac:dyDescent="0.2">
      <c r="J3005" s="3"/>
    </row>
    <row r="3006" spans="10:10" x14ac:dyDescent="0.2">
      <c r="J3006" s="3"/>
    </row>
    <row r="3007" spans="10:10" x14ac:dyDescent="0.2">
      <c r="J3007" s="3"/>
    </row>
    <row r="3008" spans="10:10" x14ac:dyDescent="0.2">
      <c r="J3008" s="3"/>
    </row>
    <row r="3009" spans="10:10" x14ac:dyDescent="0.2">
      <c r="J3009" s="3"/>
    </row>
    <row r="3010" spans="10:10" x14ac:dyDescent="0.2">
      <c r="J3010" s="3"/>
    </row>
    <row r="3011" spans="10:10" x14ac:dyDescent="0.2">
      <c r="J3011" s="3"/>
    </row>
    <row r="3012" spans="10:10" x14ac:dyDescent="0.2">
      <c r="J3012" s="3"/>
    </row>
    <row r="3013" spans="10:10" x14ac:dyDescent="0.2">
      <c r="J3013" s="3"/>
    </row>
    <row r="3014" spans="10:10" x14ac:dyDescent="0.2">
      <c r="J3014" s="3"/>
    </row>
    <row r="3015" spans="10:10" x14ac:dyDescent="0.2">
      <c r="J3015" s="3"/>
    </row>
    <row r="3016" spans="10:10" x14ac:dyDescent="0.2">
      <c r="J3016" s="3"/>
    </row>
    <row r="3017" spans="10:10" x14ac:dyDescent="0.2">
      <c r="J3017" s="3"/>
    </row>
    <row r="3018" spans="10:10" x14ac:dyDescent="0.2">
      <c r="J3018" s="3"/>
    </row>
    <row r="3019" spans="10:10" x14ac:dyDescent="0.2">
      <c r="J3019" s="3"/>
    </row>
    <row r="3020" spans="10:10" x14ac:dyDescent="0.2">
      <c r="J3020" s="3"/>
    </row>
    <row r="3021" spans="10:10" x14ac:dyDescent="0.2">
      <c r="J3021" s="3"/>
    </row>
    <row r="3022" spans="10:10" x14ac:dyDescent="0.2">
      <c r="J3022" s="3"/>
    </row>
    <row r="3023" spans="10:10" x14ac:dyDescent="0.2">
      <c r="J3023" s="3"/>
    </row>
    <row r="3024" spans="10:10" x14ac:dyDescent="0.2">
      <c r="J3024" s="3"/>
    </row>
    <row r="3025" spans="10:10" x14ac:dyDescent="0.2">
      <c r="J3025" s="3"/>
    </row>
    <row r="3026" spans="10:10" x14ac:dyDescent="0.2">
      <c r="J3026" s="3"/>
    </row>
    <row r="3027" spans="10:10" x14ac:dyDescent="0.2">
      <c r="J3027" s="3"/>
    </row>
    <row r="3028" spans="10:10" x14ac:dyDescent="0.2">
      <c r="J3028" s="3"/>
    </row>
    <row r="3029" spans="10:10" x14ac:dyDescent="0.2">
      <c r="J3029" s="3"/>
    </row>
    <row r="3030" spans="10:10" x14ac:dyDescent="0.2">
      <c r="J3030" s="3"/>
    </row>
    <row r="3031" spans="10:10" x14ac:dyDescent="0.2">
      <c r="J3031" s="3"/>
    </row>
    <row r="3032" spans="10:10" x14ac:dyDescent="0.2">
      <c r="J3032" s="3"/>
    </row>
    <row r="3033" spans="10:10" x14ac:dyDescent="0.2">
      <c r="J3033" s="3"/>
    </row>
    <row r="3034" spans="10:10" x14ac:dyDescent="0.2">
      <c r="J3034" s="3"/>
    </row>
    <row r="3035" spans="10:10" x14ac:dyDescent="0.2">
      <c r="J3035" s="3"/>
    </row>
    <row r="3036" spans="10:10" x14ac:dyDescent="0.2">
      <c r="J3036" s="3"/>
    </row>
    <row r="3037" spans="10:10" x14ac:dyDescent="0.2">
      <c r="J3037" s="3"/>
    </row>
    <row r="3038" spans="10:10" x14ac:dyDescent="0.2">
      <c r="J3038" s="3"/>
    </row>
    <row r="3039" spans="10:10" x14ac:dyDescent="0.2">
      <c r="J3039" s="3"/>
    </row>
    <row r="3040" spans="10:10" x14ac:dyDescent="0.2">
      <c r="J3040" s="3"/>
    </row>
    <row r="3041" spans="10:10" x14ac:dyDescent="0.2">
      <c r="J3041" s="3"/>
    </row>
    <row r="3042" spans="10:10" x14ac:dyDescent="0.2">
      <c r="J3042" s="3"/>
    </row>
    <row r="3043" spans="10:10" x14ac:dyDescent="0.2">
      <c r="J3043" s="3"/>
    </row>
    <row r="3044" spans="10:10" x14ac:dyDescent="0.2">
      <c r="J3044" s="3"/>
    </row>
    <row r="3045" spans="10:10" x14ac:dyDescent="0.2">
      <c r="J3045" s="3"/>
    </row>
    <row r="3046" spans="10:10" x14ac:dyDescent="0.2">
      <c r="J3046" s="3"/>
    </row>
    <row r="3047" spans="10:10" x14ac:dyDescent="0.2">
      <c r="J3047" s="3"/>
    </row>
    <row r="3048" spans="10:10" x14ac:dyDescent="0.2">
      <c r="J3048" s="3"/>
    </row>
    <row r="3049" spans="10:10" x14ac:dyDescent="0.2">
      <c r="J3049" s="3"/>
    </row>
    <row r="3050" spans="10:10" x14ac:dyDescent="0.2">
      <c r="J3050" s="3"/>
    </row>
    <row r="3051" spans="10:10" x14ac:dyDescent="0.2">
      <c r="J3051" s="3"/>
    </row>
    <row r="3052" spans="10:10" x14ac:dyDescent="0.2">
      <c r="J3052" s="3"/>
    </row>
    <row r="3053" spans="10:10" x14ac:dyDescent="0.2">
      <c r="J3053" s="3"/>
    </row>
    <row r="3054" spans="10:10" x14ac:dyDescent="0.2">
      <c r="J3054" s="3"/>
    </row>
    <row r="3055" spans="10:10" x14ac:dyDescent="0.2">
      <c r="J3055" s="3"/>
    </row>
    <row r="3056" spans="10:10" x14ac:dyDescent="0.2">
      <c r="J3056" s="3"/>
    </row>
    <row r="3057" spans="10:10" x14ac:dyDescent="0.2">
      <c r="J3057" s="3"/>
    </row>
    <row r="3058" spans="10:10" x14ac:dyDescent="0.2">
      <c r="J3058" s="3"/>
    </row>
    <row r="3059" spans="10:10" x14ac:dyDescent="0.2">
      <c r="J3059" s="3"/>
    </row>
    <row r="3060" spans="10:10" x14ac:dyDescent="0.2">
      <c r="J3060" s="3"/>
    </row>
    <row r="3061" spans="10:10" x14ac:dyDescent="0.2">
      <c r="J3061" s="3"/>
    </row>
    <row r="3062" spans="10:10" x14ac:dyDescent="0.2">
      <c r="J3062" s="3"/>
    </row>
    <row r="3063" spans="10:10" x14ac:dyDescent="0.2">
      <c r="J3063" s="3"/>
    </row>
    <row r="3064" spans="10:10" x14ac:dyDescent="0.2">
      <c r="J3064" s="3"/>
    </row>
    <row r="3065" spans="10:10" x14ac:dyDescent="0.2">
      <c r="J3065" s="3"/>
    </row>
    <row r="3066" spans="10:10" x14ac:dyDescent="0.2">
      <c r="J3066" s="3"/>
    </row>
    <row r="3067" spans="10:10" x14ac:dyDescent="0.2">
      <c r="J3067" s="3"/>
    </row>
    <row r="3068" spans="10:10" x14ac:dyDescent="0.2">
      <c r="J3068" s="3"/>
    </row>
    <row r="3069" spans="10:10" x14ac:dyDescent="0.2">
      <c r="J3069" s="3"/>
    </row>
    <row r="3070" spans="10:10" x14ac:dyDescent="0.2">
      <c r="J3070" s="3"/>
    </row>
    <row r="3071" spans="10:10" x14ac:dyDescent="0.2">
      <c r="J3071" s="3"/>
    </row>
    <row r="3072" spans="10:10" x14ac:dyDescent="0.2">
      <c r="J3072" s="3"/>
    </row>
    <row r="3073" spans="10:10" x14ac:dyDescent="0.2">
      <c r="J3073" s="3"/>
    </row>
    <row r="3074" spans="10:10" x14ac:dyDescent="0.2">
      <c r="J3074" s="3"/>
    </row>
    <row r="3075" spans="10:10" x14ac:dyDescent="0.2">
      <c r="J3075" s="3"/>
    </row>
    <row r="3076" spans="10:10" x14ac:dyDescent="0.2">
      <c r="J3076" s="3"/>
    </row>
    <row r="3077" spans="10:10" x14ac:dyDescent="0.2">
      <c r="J3077" s="3"/>
    </row>
    <row r="3078" spans="10:10" x14ac:dyDescent="0.2">
      <c r="J3078" s="3"/>
    </row>
    <row r="3079" spans="10:10" x14ac:dyDescent="0.2">
      <c r="J3079" s="3"/>
    </row>
    <row r="3080" spans="10:10" x14ac:dyDescent="0.2">
      <c r="J3080" s="3"/>
    </row>
    <row r="3081" spans="10:10" x14ac:dyDescent="0.2">
      <c r="J3081" s="3"/>
    </row>
    <row r="3082" spans="10:10" x14ac:dyDescent="0.2">
      <c r="J3082" s="3"/>
    </row>
    <row r="3083" spans="10:10" x14ac:dyDescent="0.2">
      <c r="J3083" s="3"/>
    </row>
    <row r="3084" spans="10:10" x14ac:dyDescent="0.2">
      <c r="J3084" s="3"/>
    </row>
    <row r="3085" spans="10:10" x14ac:dyDescent="0.2">
      <c r="J3085" s="3"/>
    </row>
    <row r="3086" spans="10:10" x14ac:dyDescent="0.2">
      <c r="J3086" s="3"/>
    </row>
    <row r="3087" spans="10:10" x14ac:dyDescent="0.2">
      <c r="J3087" s="3"/>
    </row>
    <row r="3088" spans="10:10" x14ac:dyDescent="0.2">
      <c r="J3088" s="3"/>
    </row>
    <row r="3089" spans="10:10" x14ac:dyDescent="0.2">
      <c r="J3089" s="3"/>
    </row>
    <row r="3090" spans="10:10" x14ac:dyDescent="0.2">
      <c r="J3090" s="3"/>
    </row>
    <row r="3091" spans="10:10" x14ac:dyDescent="0.2">
      <c r="J3091" s="3"/>
    </row>
    <row r="3092" spans="10:10" x14ac:dyDescent="0.2">
      <c r="J3092" s="3"/>
    </row>
    <row r="3093" spans="10:10" x14ac:dyDescent="0.2">
      <c r="J3093" s="3"/>
    </row>
    <row r="3094" spans="10:10" x14ac:dyDescent="0.2">
      <c r="J3094" s="3"/>
    </row>
    <row r="3095" spans="10:10" x14ac:dyDescent="0.2">
      <c r="J3095" s="3"/>
    </row>
    <row r="3096" spans="10:10" x14ac:dyDescent="0.2">
      <c r="J3096" s="3"/>
    </row>
    <row r="3097" spans="10:10" x14ac:dyDescent="0.2">
      <c r="J3097" s="3"/>
    </row>
    <row r="3098" spans="10:10" x14ac:dyDescent="0.2">
      <c r="J3098" s="3"/>
    </row>
    <row r="3099" spans="10:10" x14ac:dyDescent="0.2">
      <c r="J3099" s="3"/>
    </row>
    <row r="3100" spans="10:10" x14ac:dyDescent="0.2">
      <c r="J3100" s="3"/>
    </row>
    <row r="3101" spans="10:10" x14ac:dyDescent="0.2">
      <c r="J3101" s="3"/>
    </row>
    <row r="3102" spans="10:10" x14ac:dyDescent="0.2">
      <c r="J3102" s="3"/>
    </row>
    <row r="3103" spans="10:10" x14ac:dyDescent="0.2">
      <c r="J3103" s="3"/>
    </row>
    <row r="3104" spans="10:10" x14ac:dyDescent="0.2">
      <c r="J3104" s="3"/>
    </row>
    <row r="3105" spans="10:10" x14ac:dyDescent="0.2">
      <c r="J3105" s="3"/>
    </row>
    <row r="3106" spans="10:10" x14ac:dyDescent="0.2">
      <c r="J3106" s="3"/>
    </row>
    <row r="3107" spans="10:10" x14ac:dyDescent="0.2">
      <c r="J3107" s="3"/>
    </row>
    <row r="3108" spans="10:10" x14ac:dyDescent="0.2">
      <c r="J3108" s="3"/>
    </row>
    <row r="3109" spans="10:10" x14ac:dyDescent="0.2">
      <c r="J3109" s="3"/>
    </row>
    <row r="3110" spans="10:10" x14ac:dyDescent="0.2">
      <c r="J3110" s="3"/>
    </row>
    <row r="3111" spans="10:10" x14ac:dyDescent="0.2">
      <c r="J3111" s="3"/>
    </row>
    <row r="3112" spans="10:10" x14ac:dyDescent="0.2">
      <c r="J3112" s="3"/>
    </row>
    <row r="3113" spans="10:10" x14ac:dyDescent="0.2">
      <c r="J3113" s="3"/>
    </row>
    <row r="3114" spans="10:10" x14ac:dyDescent="0.2">
      <c r="J3114" s="3"/>
    </row>
    <row r="3115" spans="10:10" x14ac:dyDescent="0.2">
      <c r="J3115" s="3"/>
    </row>
    <row r="3116" spans="10:10" x14ac:dyDescent="0.2">
      <c r="J3116" s="3"/>
    </row>
    <row r="3117" spans="10:10" x14ac:dyDescent="0.2">
      <c r="J3117" s="3"/>
    </row>
    <row r="3118" spans="10:10" x14ac:dyDescent="0.2">
      <c r="J3118" s="3"/>
    </row>
    <row r="3119" spans="10:10" x14ac:dyDescent="0.2">
      <c r="J3119" s="3"/>
    </row>
    <row r="3120" spans="10:10" x14ac:dyDescent="0.2">
      <c r="J3120" s="3"/>
    </row>
    <row r="3121" spans="10:10" x14ac:dyDescent="0.2">
      <c r="J3121" s="3"/>
    </row>
    <row r="3122" spans="10:10" x14ac:dyDescent="0.2">
      <c r="J3122" s="3"/>
    </row>
    <row r="3123" spans="10:10" x14ac:dyDescent="0.2">
      <c r="J3123" s="3"/>
    </row>
    <row r="3124" spans="10:10" x14ac:dyDescent="0.2">
      <c r="J3124" s="3"/>
    </row>
    <row r="3125" spans="10:10" x14ac:dyDescent="0.2">
      <c r="J3125" s="3"/>
    </row>
    <row r="3126" spans="10:10" x14ac:dyDescent="0.2">
      <c r="J3126" s="3"/>
    </row>
    <row r="3127" spans="10:10" x14ac:dyDescent="0.2">
      <c r="J3127" s="3"/>
    </row>
    <row r="3128" spans="10:10" x14ac:dyDescent="0.2">
      <c r="J3128" s="3"/>
    </row>
    <row r="3129" spans="10:10" x14ac:dyDescent="0.2">
      <c r="J3129" s="3"/>
    </row>
    <row r="3130" spans="10:10" x14ac:dyDescent="0.2">
      <c r="J3130" s="3"/>
    </row>
    <row r="3131" spans="10:10" x14ac:dyDescent="0.2">
      <c r="J3131" s="3"/>
    </row>
    <row r="3132" spans="10:10" x14ac:dyDescent="0.2">
      <c r="J3132" s="3"/>
    </row>
    <row r="3133" spans="10:10" x14ac:dyDescent="0.2">
      <c r="J3133" s="3"/>
    </row>
    <row r="3134" spans="10:10" x14ac:dyDescent="0.2">
      <c r="J3134" s="3"/>
    </row>
    <row r="3135" spans="10:10" x14ac:dyDescent="0.2">
      <c r="J3135" s="3"/>
    </row>
    <row r="3136" spans="10:10" x14ac:dyDescent="0.2">
      <c r="J3136" s="3"/>
    </row>
    <row r="3137" spans="10:10" x14ac:dyDescent="0.2">
      <c r="J3137" s="3"/>
    </row>
    <row r="3138" spans="10:10" x14ac:dyDescent="0.2">
      <c r="J3138" s="3"/>
    </row>
    <row r="3139" spans="10:10" x14ac:dyDescent="0.2">
      <c r="J3139" s="3"/>
    </row>
    <row r="3140" spans="10:10" x14ac:dyDescent="0.2">
      <c r="J3140" s="3"/>
    </row>
    <row r="3141" spans="10:10" x14ac:dyDescent="0.2">
      <c r="J3141" s="3"/>
    </row>
    <row r="3142" spans="10:10" x14ac:dyDescent="0.2">
      <c r="J3142" s="3"/>
    </row>
    <row r="3143" spans="10:10" x14ac:dyDescent="0.2">
      <c r="J3143" s="3"/>
    </row>
    <row r="3144" spans="10:10" x14ac:dyDescent="0.2">
      <c r="J3144" s="3"/>
    </row>
    <row r="3145" spans="10:10" x14ac:dyDescent="0.2">
      <c r="J3145" s="3"/>
    </row>
    <row r="3146" spans="10:10" x14ac:dyDescent="0.2">
      <c r="J3146" s="3"/>
    </row>
    <row r="3147" spans="10:10" x14ac:dyDescent="0.2">
      <c r="J3147" s="3"/>
    </row>
    <row r="3148" spans="10:10" x14ac:dyDescent="0.2">
      <c r="J3148" s="3"/>
    </row>
    <row r="3149" spans="10:10" x14ac:dyDescent="0.2">
      <c r="J3149" s="3"/>
    </row>
    <row r="3150" spans="10:10" x14ac:dyDescent="0.2">
      <c r="J3150" s="3"/>
    </row>
    <row r="3151" spans="10:10" x14ac:dyDescent="0.2">
      <c r="J3151" s="3"/>
    </row>
    <row r="3152" spans="10:10" x14ac:dyDescent="0.2">
      <c r="J3152" s="3"/>
    </row>
    <row r="3153" spans="10:10" x14ac:dyDescent="0.2">
      <c r="J3153" s="3"/>
    </row>
    <row r="3154" spans="10:10" x14ac:dyDescent="0.2">
      <c r="J3154" s="3"/>
    </row>
    <row r="3155" spans="10:10" x14ac:dyDescent="0.2">
      <c r="J3155" s="3"/>
    </row>
    <row r="3156" spans="10:10" x14ac:dyDescent="0.2">
      <c r="J3156" s="3"/>
    </row>
    <row r="3157" spans="10:10" x14ac:dyDescent="0.2">
      <c r="J3157" s="3"/>
    </row>
    <row r="3158" spans="10:10" x14ac:dyDescent="0.2">
      <c r="J3158" s="3"/>
    </row>
    <row r="3159" spans="10:10" x14ac:dyDescent="0.2">
      <c r="J3159" s="3"/>
    </row>
    <row r="3160" spans="10:10" x14ac:dyDescent="0.2">
      <c r="J3160" s="3"/>
    </row>
    <row r="3161" spans="10:10" x14ac:dyDescent="0.2">
      <c r="J3161" s="3"/>
    </row>
    <row r="3162" spans="10:10" x14ac:dyDescent="0.2">
      <c r="J3162" s="3"/>
    </row>
    <row r="3163" spans="10:10" x14ac:dyDescent="0.2">
      <c r="J3163" s="3"/>
    </row>
    <row r="3164" spans="10:10" x14ac:dyDescent="0.2">
      <c r="J3164" s="3"/>
    </row>
    <row r="3165" spans="10:10" x14ac:dyDescent="0.2">
      <c r="J3165" s="3"/>
    </row>
    <row r="3166" spans="10:10" x14ac:dyDescent="0.2">
      <c r="J3166" s="3"/>
    </row>
    <row r="3167" spans="10:10" x14ac:dyDescent="0.2">
      <c r="J3167" s="3"/>
    </row>
    <row r="3168" spans="10:10" x14ac:dyDescent="0.2">
      <c r="J3168" s="3"/>
    </row>
    <row r="3169" spans="10:10" x14ac:dyDescent="0.2">
      <c r="J3169" s="3"/>
    </row>
    <row r="3170" spans="10:10" x14ac:dyDescent="0.2">
      <c r="J3170" s="3"/>
    </row>
    <row r="3171" spans="10:10" x14ac:dyDescent="0.2">
      <c r="J3171" s="3"/>
    </row>
    <row r="3172" spans="10:10" x14ac:dyDescent="0.2">
      <c r="J3172" s="3"/>
    </row>
    <row r="3173" spans="10:10" x14ac:dyDescent="0.2">
      <c r="J3173" s="3"/>
    </row>
    <row r="3174" spans="10:10" x14ac:dyDescent="0.2">
      <c r="J3174" s="3"/>
    </row>
    <row r="3175" spans="10:10" x14ac:dyDescent="0.2">
      <c r="J3175" s="3"/>
    </row>
    <row r="3176" spans="10:10" x14ac:dyDescent="0.2">
      <c r="J3176" s="3"/>
    </row>
    <row r="3177" spans="10:10" x14ac:dyDescent="0.2">
      <c r="J3177" s="3"/>
    </row>
    <row r="3178" spans="10:10" x14ac:dyDescent="0.2">
      <c r="J3178" s="3"/>
    </row>
    <row r="3179" spans="10:10" x14ac:dyDescent="0.2">
      <c r="J3179" s="3"/>
    </row>
    <row r="3180" spans="10:10" x14ac:dyDescent="0.2">
      <c r="J3180" s="3"/>
    </row>
    <row r="3181" spans="10:10" x14ac:dyDescent="0.2">
      <c r="J3181" s="3"/>
    </row>
    <row r="3182" spans="10:10" x14ac:dyDescent="0.2">
      <c r="J3182" s="3"/>
    </row>
    <row r="3183" spans="10:10" x14ac:dyDescent="0.2">
      <c r="J3183" s="3"/>
    </row>
    <row r="3184" spans="10:10" x14ac:dyDescent="0.2">
      <c r="J3184" s="3"/>
    </row>
    <row r="3185" spans="10:10" x14ac:dyDescent="0.2">
      <c r="J3185" s="3"/>
    </row>
    <row r="3186" spans="10:10" x14ac:dyDescent="0.2">
      <c r="J3186" s="3"/>
    </row>
    <row r="3187" spans="10:10" x14ac:dyDescent="0.2">
      <c r="J3187" s="3"/>
    </row>
    <row r="3188" spans="10:10" x14ac:dyDescent="0.2">
      <c r="J3188" s="3"/>
    </row>
    <row r="3189" spans="10:10" x14ac:dyDescent="0.2">
      <c r="J3189" s="3"/>
    </row>
    <row r="3190" spans="10:10" x14ac:dyDescent="0.2">
      <c r="J3190" s="3"/>
    </row>
    <row r="3191" spans="10:10" x14ac:dyDescent="0.2">
      <c r="J3191" s="3"/>
    </row>
    <row r="3192" spans="10:10" x14ac:dyDescent="0.2">
      <c r="J3192" s="3"/>
    </row>
    <row r="3193" spans="10:10" x14ac:dyDescent="0.2">
      <c r="J3193" s="3"/>
    </row>
    <row r="3194" spans="10:10" x14ac:dyDescent="0.2">
      <c r="J3194" s="3"/>
    </row>
    <row r="3195" spans="10:10" x14ac:dyDescent="0.2">
      <c r="J3195" s="3"/>
    </row>
    <row r="3196" spans="10:10" x14ac:dyDescent="0.2">
      <c r="J3196" s="3"/>
    </row>
    <row r="3197" spans="10:10" x14ac:dyDescent="0.2">
      <c r="J3197" s="3"/>
    </row>
    <row r="3198" spans="10:10" x14ac:dyDescent="0.2">
      <c r="J3198" s="3"/>
    </row>
    <row r="3199" spans="10:10" x14ac:dyDescent="0.2">
      <c r="J3199" s="3"/>
    </row>
    <row r="3200" spans="10:10" x14ac:dyDescent="0.2">
      <c r="J3200" s="3"/>
    </row>
    <row r="3201" spans="10:10" x14ac:dyDescent="0.2">
      <c r="J3201" s="3"/>
    </row>
    <row r="3202" spans="10:10" x14ac:dyDescent="0.2">
      <c r="J3202" s="3"/>
    </row>
    <row r="3203" spans="10:10" x14ac:dyDescent="0.2">
      <c r="J3203" s="3"/>
    </row>
    <row r="3204" spans="10:10" x14ac:dyDescent="0.2">
      <c r="J3204" s="3"/>
    </row>
    <row r="3205" spans="10:10" x14ac:dyDescent="0.2">
      <c r="J3205" s="3"/>
    </row>
    <row r="3206" spans="10:10" x14ac:dyDescent="0.2">
      <c r="J3206" s="3"/>
    </row>
    <row r="3207" spans="10:10" x14ac:dyDescent="0.2">
      <c r="J3207" s="3"/>
    </row>
    <row r="3208" spans="10:10" x14ac:dyDescent="0.2">
      <c r="J3208" s="3"/>
    </row>
    <row r="3209" spans="10:10" x14ac:dyDescent="0.2">
      <c r="J3209" s="3"/>
    </row>
    <row r="3210" spans="10:10" x14ac:dyDescent="0.2">
      <c r="J3210" s="3"/>
    </row>
    <row r="3211" spans="10:10" x14ac:dyDescent="0.2">
      <c r="J3211" s="3"/>
    </row>
    <row r="3212" spans="10:10" x14ac:dyDescent="0.2">
      <c r="J3212" s="3"/>
    </row>
    <row r="3213" spans="10:10" x14ac:dyDescent="0.2">
      <c r="J3213" s="3"/>
    </row>
    <row r="3214" spans="10:10" x14ac:dyDescent="0.2">
      <c r="J3214" s="3"/>
    </row>
    <row r="3215" spans="10:10" x14ac:dyDescent="0.2">
      <c r="J3215" s="3"/>
    </row>
    <row r="3216" spans="10:10" x14ac:dyDescent="0.2">
      <c r="J3216" s="3"/>
    </row>
    <row r="3217" spans="10:10" x14ac:dyDescent="0.2">
      <c r="J3217" s="3"/>
    </row>
    <row r="3218" spans="10:10" x14ac:dyDescent="0.2">
      <c r="J3218" s="3"/>
    </row>
    <row r="3219" spans="10:10" x14ac:dyDescent="0.2">
      <c r="J3219" s="3"/>
    </row>
    <row r="3220" spans="10:10" x14ac:dyDescent="0.2">
      <c r="J3220" s="3"/>
    </row>
    <row r="3221" spans="10:10" x14ac:dyDescent="0.2">
      <c r="J3221" s="3"/>
    </row>
    <row r="3222" spans="10:10" x14ac:dyDescent="0.2">
      <c r="J3222" s="3"/>
    </row>
    <row r="3223" spans="10:10" x14ac:dyDescent="0.2">
      <c r="J3223" s="3"/>
    </row>
    <row r="3224" spans="10:10" x14ac:dyDescent="0.2">
      <c r="J3224" s="3"/>
    </row>
    <row r="3225" spans="10:10" x14ac:dyDescent="0.2">
      <c r="J3225" s="3"/>
    </row>
    <row r="3226" spans="10:10" x14ac:dyDescent="0.2">
      <c r="J3226" s="3"/>
    </row>
    <row r="3227" spans="10:10" x14ac:dyDescent="0.2">
      <c r="J3227" s="3"/>
    </row>
    <row r="3228" spans="10:10" x14ac:dyDescent="0.2">
      <c r="J3228" s="3"/>
    </row>
    <row r="3229" spans="10:10" x14ac:dyDescent="0.2">
      <c r="J3229" s="3"/>
    </row>
    <row r="3230" spans="10:10" x14ac:dyDescent="0.2">
      <c r="J3230" s="3"/>
    </row>
    <row r="3231" spans="10:10" x14ac:dyDescent="0.2">
      <c r="J3231" s="3"/>
    </row>
    <row r="3232" spans="10:10" x14ac:dyDescent="0.2">
      <c r="J3232" s="3"/>
    </row>
    <row r="3233" spans="10:10" x14ac:dyDescent="0.2">
      <c r="J3233" s="3"/>
    </row>
    <row r="3234" spans="10:10" x14ac:dyDescent="0.2">
      <c r="J3234" s="3"/>
    </row>
    <row r="3235" spans="10:10" x14ac:dyDescent="0.2">
      <c r="J3235" s="3"/>
    </row>
    <row r="3236" spans="10:10" x14ac:dyDescent="0.2">
      <c r="J3236" s="3"/>
    </row>
    <row r="3237" spans="10:10" x14ac:dyDescent="0.2">
      <c r="J3237" s="3"/>
    </row>
    <row r="3238" spans="10:10" x14ac:dyDescent="0.2">
      <c r="J3238" s="3"/>
    </row>
    <row r="3239" spans="10:10" x14ac:dyDescent="0.2">
      <c r="J3239" s="3"/>
    </row>
    <row r="3240" spans="10:10" x14ac:dyDescent="0.2">
      <c r="J3240" s="3"/>
    </row>
    <row r="3241" spans="10:10" x14ac:dyDescent="0.2">
      <c r="J3241" s="3"/>
    </row>
    <row r="3242" spans="10:10" x14ac:dyDescent="0.2">
      <c r="J3242" s="3"/>
    </row>
    <row r="3243" spans="10:10" x14ac:dyDescent="0.2">
      <c r="J3243" s="3"/>
    </row>
    <row r="3244" spans="10:10" x14ac:dyDescent="0.2">
      <c r="J3244" s="3"/>
    </row>
    <row r="3245" spans="10:10" x14ac:dyDescent="0.2">
      <c r="J3245" s="3"/>
    </row>
    <row r="3246" spans="10:10" x14ac:dyDescent="0.2">
      <c r="J3246" s="3"/>
    </row>
    <row r="3247" spans="10:10" x14ac:dyDescent="0.2">
      <c r="J3247" s="3"/>
    </row>
    <row r="3248" spans="10:10" x14ac:dyDescent="0.2">
      <c r="J3248" s="3"/>
    </row>
    <row r="3249" spans="10:10" x14ac:dyDescent="0.2">
      <c r="J3249" s="3"/>
    </row>
    <row r="3250" spans="10:10" x14ac:dyDescent="0.2">
      <c r="J3250" s="3"/>
    </row>
    <row r="3251" spans="10:10" x14ac:dyDescent="0.2">
      <c r="J3251" s="3"/>
    </row>
    <row r="3252" spans="10:10" x14ac:dyDescent="0.2">
      <c r="J3252" s="3"/>
    </row>
    <row r="3253" spans="10:10" x14ac:dyDescent="0.2">
      <c r="J3253" s="3"/>
    </row>
    <row r="3254" spans="10:10" x14ac:dyDescent="0.2">
      <c r="J3254" s="3"/>
    </row>
    <row r="3255" spans="10:10" x14ac:dyDescent="0.2">
      <c r="J3255" s="3"/>
    </row>
    <row r="3256" spans="10:10" x14ac:dyDescent="0.2">
      <c r="J3256" s="3"/>
    </row>
    <row r="3257" spans="10:10" x14ac:dyDescent="0.2">
      <c r="J3257" s="3"/>
    </row>
    <row r="3258" spans="10:10" x14ac:dyDescent="0.2">
      <c r="J3258" s="3"/>
    </row>
    <row r="3259" spans="10:10" x14ac:dyDescent="0.2">
      <c r="J3259" s="3"/>
    </row>
    <row r="3260" spans="10:10" x14ac:dyDescent="0.2">
      <c r="J3260" s="3"/>
    </row>
    <row r="3261" spans="10:10" x14ac:dyDescent="0.2">
      <c r="J3261" s="3"/>
    </row>
    <row r="3262" spans="10:10" x14ac:dyDescent="0.2">
      <c r="J3262" s="3"/>
    </row>
    <row r="3263" spans="10:10" x14ac:dyDescent="0.2">
      <c r="J3263" s="3"/>
    </row>
    <row r="3264" spans="10:10" x14ac:dyDescent="0.2">
      <c r="J3264" s="3"/>
    </row>
    <row r="3265" spans="10:10" x14ac:dyDescent="0.2">
      <c r="J3265" s="3"/>
    </row>
    <row r="3266" spans="10:10" x14ac:dyDescent="0.2">
      <c r="J3266" s="3"/>
    </row>
    <row r="3267" spans="10:10" x14ac:dyDescent="0.2">
      <c r="J3267" s="3"/>
    </row>
    <row r="3268" spans="10:10" x14ac:dyDescent="0.2">
      <c r="J3268" s="3"/>
    </row>
    <row r="3269" spans="10:10" x14ac:dyDescent="0.2">
      <c r="J3269" s="3"/>
    </row>
    <row r="3270" spans="10:10" x14ac:dyDescent="0.2">
      <c r="J3270" s="3"/>
    </row>
    <row r="3271" spans="10:10" x14ac:dyDescent="0.2">
      <c r="J3271" s="3"/>
    </row>
    <row r="3272" spans="10:10" x14ac:dyDescent="0.2">
      <c r="J3272" s="3"/>
    </row>
    <row r="3273" spans="10:10" x14ac:dyDescent="0.2">
      <c r="J3273" s="3"/>
    </row>
    <row r="3274" spans="10:10" x14ac:dyDescent="0.2">
      <c r="J3274" s="3"/>
    </row>
    <row r="3275" spans="10:10" x14ac:dyDescent="0.2">
      <c r="J3275" s="3"/>
    </row>
    <row r="3276" spans="10:10" x14ac:dyDescent="0.2">
      <c r="J3276" s="3"/>
    </row>
    <row r="3277" spans="10:10" x14ac:dyDescent="0.2">
      <c r="J3277" s="3"/>
    </row>
    <row r="3278" spans="10:10" x14ac:dyDescent="0.2">
      <c r="J3278" s="3"/>
    </row>
    <row r="3279" spans="10:10" x14ac:dyDescent="0.2">
      <c r="J3279" s="3"/>
    </row>
    <row r="3280" spans="10:10" x14ac:dyDescent="0.2">
      <c r="J3280" s="3"/>
    </row>
    <row r="3281" spans="10:10" x14ac:dyDescent="0.2">
      <c r="J3281" s="3"/>
    </row>
    <row r="3282" spans="10:10" x14ac:dyDescent="0.2">
      <c r="J3282" s="3"/>
    </row>
    <row r="3283" spans="10:10" x14ac:dyDescent="0.2">
      <c r="J3283" s="3"/>
    </row>
    <row r="3284" spans="10:10" x14ac:dyDescent="0.2">
      <c r="J3284" s="3"/>
    </row>
    <row r="3285" spans="10:10" x14ac:dyDescent="0.2">
      <c r="J3285" s="3"/>
    </row>
    <row r="3286" spans="10:10" x14ac:dyDescent="0.2">
      <c r="J3286" s="3"/>
    </row>
    <row r="3287" spans="10:10" x14ac:dyDescent="0.2">
      <c r="J3287" s="3"/>
    </row>
    <row r="3288" spans="10:10" x14ac:dyDescent="0.2">
      <c r="J3288" s="3"/>
    </row>
    <row r="3289" spans="10:10" x14ac:dyDescent="0.2">
      <c r="J3289" s="3"/>
    </row>
    <row r="3290" spans="10:10" x14ac:dyDescent="0.2">
      <c r="J3290" s="3"/>
    </row>
    <row r="3291" spans="10:10" x14ac:dyDescent="0.2">
      <c r="J3291" s="3"/>
    </row>
    <row r="3292" spans="10:10" x14ac:dyDescent="0.2">
      <c r="J3292" s="3"/>
    </row>
    <row r="3293" spans="10:10" x14ac:dyDescent="0.2">
      <c r="J3293" s="3"/>
    </row>
    <row r="3294" spans="10:10" x14ac:dyDescent="0.2">
      <c r="J3294" s="3"/>
    </row>
    <row r="3295" spans="10:10" x14ac:dyDescent="0.2">
      <c r="J3295" s="3"/>
    </row>
    <row r="3296" spans="10:10" x14ac:dyDescent="0.2">
      <c r="J3296" s="3"/>
    </row>
    <row r="3297" spans="10:10" x14ac:dyDescent="0.2">
      <c r="J3297" s="3"/>
    </row>
    <row r="3298" spans="10:10" x14ac:dyDescent="0.2">
      <c r="J3298" s="3"/>
    </row>
    <row r="3299" spans="10:10" x14ac:dyDescent="0.2">
      <c r="J3299" s="3"/>
    </row>
    <row r="3300" spans="10:10" x14ac:dyDescent="0.2">
      <c r="J3300" s="3"/>
    </row>
    <row r="3301" spans="10:10" x14ac:dyDescent="0.2">
      <c r="J3301" s="3"/>
    </row>
    <row r="3302" spans="10:10" x14ac:dyDescent="0.2">
      <c r="J3302" s="3"/>
    </row>
    <row r="3303" spans="10:10" x14ac:dyDescent="0.2">
      <c r="J3303" s="3"/>
    </row>
    <row r="3304" spans="10:10" x14ac:dyDescent="0.2">
      <c r="J3304" s="3"/>
    </row>
    <row r="3305" spans="10:10" x14ac:dyDescent="0.2">
      <c r="J3305" s="3"/>
    </row>
    <row r="3306" spans="10:10" x14ac:dyDescent="0.2">
      <c r="J3306" s="3"/>
    </row>
    <row r="3307" spans="10:10" x14ac:dyDescent="0.2">
      <c r="J3307" s="3"/>
    </row>
    <row r="3308" spans="10:10" x14ac:dyDescent="0.2">
      <c r="J3308" s="3"/>
    </row>
    <row r="3309" spans="10:10" x14ac:dyDescent="0.2">
      <c r="J3309" s="3"/>
    </row>
    <row r="3310" spans="10:10" x14ac:dyDescent="0.2">
      <c r="J3310" s="3"/>
    </row>
    <row r="3311" spans="10:10" x14ac:dyDescent="0.2">
      <c r="J3311" s="3"/>
    </row>
    <row r="3312" spans="10:10" x14ac:dyDescent="0.2">
      <c r="J3312" s="3"/>
    </row>
    <row r="3313" spans="10:10" x14ac:dyDescent="0.2">
      <c r="J3313" s="3"/>
    </row>
    <row r="3314" spans="10:10" x14ac:dyDescent="0.2">
      <c r="J3314" s="3"/>
    </row>
    <row r="3315" spans="10:10" x14ac:dyDescent="0.2">
      <c r="J3315" s="3"/>
    </row>
    <row r="3316" spans="10:10" x14ac:dyDescent="0.2">
      <c r="J3316" s="3"/>
    </row>
    <row r="3317" spans="10:10" x14ac:dyDescent="0.2">
      <c r="J3317" s="3"/>
    </row>
    <row r="3318" spans="10:10" x14ac:dyDescent="0.2">
      <c r="J3318" s="3"/>
    </row>
    <row r="3319" spans="10:10" x14ac:dyDescent="0.2">
      <c r="J3319" s="3"/>
    </row>
    <row r="3320" spans="10:10" x14ac:dyDescent="0.2">
      <c r="J3320" s="3"/>
    </row>
    <row r="3321" spans="10:10" x14ac:dyDescent="0.2">
      <c r="J3321" s="3"/>
    </row>
    <row r="3322" spans="10:10" x14ac:dyDescent="0.2">
      <c r="J3322" s="3"/>
    </row>
    <row r="3323" spans="10:10" x14ac:dyDescent="0.2">
      <c r="J3323" s="3"/>
    </row>
    <row r="3324" spans="10:10" x14ac:dyDescent="0.2">
      <c r="J3324" s="3"/>
    </row>
    <row r="3325" spans="10:10" x14ac:dyDescent="0.2">
      <c r="J3325" s="3"/>
    </row>
    <row r="3326" spans="10:10" x14ac:dyDescent="0.2">
      <c r="J3326" s="3"/>
    </row>
    <row r="3327" spans="10:10" x14ac:dyDescent="0.2">
      <c r="J3327" s="3"/>
    </row>
    <row r="3328" spans="10:10" x14ac:dyDescent="0.2">
      <c r="J3328" s="3"/>
    </row>
    <row r="3329" spans="10:10" x14ac:dyDescent="0.2">
      <c r="J3329" s="3"/>
    </row>
    <row r="3330" spans="10:10" x14ac:dyDescent="0.2">
      <c r="J3330" s="3"/>
    </row>
    <row r="3331" spans="10:10" x14ac:dyDescent="0.2">
      <c r="J3331" s="3"/>
    </row>
    <row r="3332" spans="10:10" x14ac:dyDescent="0.2">
      <c r="J3332" s="3"/>
    </row>
    <row r="3333" spans="10:10" x14ac:dyDescent="0.2">
      <c r="J3333" s="3"/>
    </row>
    <row r="3334" spans="10:10" x14ac:dyDescent="0.2">
      <c r="J3334" s="3"/>
    </row>
    <row r="3335" spans="10:10" x14ac:dyDescent="0.2">
      <c r="J3335" s="3"/>
    </row>
    <row r="3336" spans="10:10" x14ac:dyDescent="0.2">
      <c r="J3336" s="3"/>
    </row>
    <row r="3337" spans="10:10" x14ac:dyDescent="0.2">
      <c r="J3337" s="3"/>
    </row>
    <row r="3338" spans="10:10" x14ac:dyDescent="0.2">
      <c r="J3338" s="3"/>
    </row>
    <row r="3339" spans="10:10" x14ac:dyDescent="0.2">
      <c r="J3339" s="3"/>
    </row>
    <row r="3340" spans="10:10" x14ac:dyDescent="0.2">
      <c r="J3340" s="3"/>
    </row>
    <row r="3341" spans="10:10" x14ac:dyDescent="0.2">
      <c r="J3341" s="3"/>
    </row>
    <row r="3342" spans="10:10" x14ac:dyDescent="0.2">
      <c r="J3342" s="3"/>
    </row>
    <row r="3343" spans="10:10" x14ac:dyDescent="0.2">
      <c r="J3343" s="3"/>
    </row>
    <row r="3344" spans="10:10" x14ac:dyDescent="0.2">
      <c r="J3344" s="3"/>
    </row>
    <row r="3345" spans="10:10" x14ac:dyDescent="0.2">
      <c r="J3345" s="3"/>
    </row>
    <row r="3346" spans="10:10" x14ac:dyDescent="0.2">
      <c r="J3346" s="3"/>
    </row>
    <row r="3347" spans="10:10" x14ac:dyDescent="0.2">
      <c r="J3347" s="3"/>
    </row>
    <row r="3348" spans="10:10" x14ac:dyDescent="0.2">
      <c r="J3348" s="3"/>
    </row>
    <row r="3349" spans="10:10" x14ac:dyDescent="0.2">
      <c r="J3349" s="3"/>
    </row>
    <row r="3350" spans="10:10" x14ac:dyDescent="0.2">
      <c r="J3350" s="3"/>
    </row>
    <row r="3351" spans="10:10" x14ac:dyDescent="0.2">
      <c r="J3351" s="3"/>
    </row>
    <row r="3352" spans="10:10" x14ac:dyDescent="0.2">
      <c r="J3352" s="3"/>
    </row>
    <row r="3353" spans="10:10" x14ac:dyDescent="0.2">
      <c r="J3353" s="3"/>
    </row>
    <row r="3354" spans="10:10" x14ac:dyDescent="0.2">
      <c r="J3354" s="3"/>
    </row>
    <row r="3355" spans="10:10" x14ac:dyDescent="0.2">
      <c r="J3355" s="3"/>
    </row>
    <row r="3356" spans="10:10" x14ac:dyDescent="0.2">
      <c r="J3356" s="3"/>
    </row>
    <row r="3357" spans="10:10" x14ac:dyDescent="0.2">
      <c r="J3357" s="3"/>
    </row>
    <row r="3358" spans="10:10" x14ac:dyDescent="0.2">
      <c r="J3358" s="3"/>
    </row>
    <row r="3359" spans="10:10" x14ac:dyDescent="0.2">
      <c r="J3359" s="3"/>
    </row>
    <row r="3360" spans="10:10" x14ac:dyDescent="0.2">
      <c r="J3360" s="3"/>
    </row>
    <row r="3361" spans="10:10" x14ac:dyDescent="0.2">
      <c r="J3361" s="3"/>
    </row>
    <row r="3362" spans="10:10" x14ac:dyDescent="0.2">
      <c r="J3362" s="3"/>
    </row>
    <row r="3363" spans="10:10" x14ac:dyDescent="0.2">
      <c r="J3363" s="3"/>
    </row>
    <row r="3364" spans="10:10" x14ac:dyDescent="0.2">
      <c r="J3364" s="3"/>
    </row>
    <row r="3365" spans="10:10" x14ac:dyDescent="0.2">
      <c r="J3365" s="3"/>
    </row>
    <row r="3366" spans="10:10" x14ac:dyDescent="0.2">
      <c r="J3366" s="3"/>
    </row>
    <row r="3367" spans="10:10" x14ac:dyDescent="0.2">
      <c r="J3367" s="3"/>
    </row>
    <row r="3368" spans="10:10" x14ac:dyDescent="0.2">
      <c r="J3368" s="3"/>
    </row>
    <row r="3369" spans="10:10" x14ac:dyDescent="0.2">
      <c r="J3369" s="3"/>
    </row>
    <row r="3370" spans="10:10" x14ac:dyDescent="0.2">
      <c r="J3370" s="3"/>
    </row>
    <row r="3371" spans="10:10" x14ac:dyDescent="0.2">
      <c r="J3371" s="3"/>
    </row>
    <row r="3372" spans="10:10" x14ac:dyDescent="0.2">
      <c r="J3372" s="3"/>
    </row>
    <row r="3373" spans="10:10" x14ac:dyDescent="0.2">
      <c r="J3373" s="3"/>
    </row>
    <row r="3374" spans="10:10" x14ac:dyDescent="0.2">
      <c r="J3374" s="3"/>
    </row>
    <row r="3375" spans="10:10" x14ac:dyDescent="0.2">
      <c r="J3375" s="3"/>
    </row>
    <row r="3376" spans="10:10" x14ac:dyDescent="0.2">
      <c r="J3376" s="3"/>
    </row>
    <row r="3377" spans="10:10" x14ac:dyDescent="0.2">
      <c r="J3377" s="3"/>
    </row>
    <row r="3378" spans="10:10" x14ac:dyDescent="0.2">
      <c r="J3378" s="3"/>
    </row>
    <row r="3379" spans="10:10" x14ac:dyDescent="0.2">
      <c r="J3379" s="3"/>
    </row>
    <row r="3380" spans="10:10" x14ac:dyDescent="0.2">
      <c r="J3380" s="3"/>
    </row>
    <row r="3381" spans="10:10" x14ac:dyDescent="0.2">
      <c r="J3381" s="3"/>
    </row>
    <row r="3382" spans="10:10" x14ac:dyDescent="0.2">
      <c r="J3382" s="3"/>
    </row>
    <row r="3383" spans="10:10" x14ac:dyDescent="0.2">
      <c r="J3383" s="3"/>
    </row>
    <row r="3384" spans="10:10" x14ac:dyDescent="0.2">
      <c r="J3384" s="3"/>
    </row>
    <row r="3385" spans="10:10" x14ac:dyDescent="0.2">
      <c r="J3385" s="3"/>
    </row>
    <row r="3386" spans="10:10" x14ac:dyDescent="0.2">
      <c r="J3386" s="3"/>
    </row>
    <row r="3387" spans="10:10" x14ac:dyDescent="0.2">
      <c r="J3387" s="3"/>
    </row>
    <row r="3388" spans="10:10" x14ac:dyDescent="0.2">
      <c r="J3388" s="3"/>
    </row>
    <row r="3389" spans="10:10" x14ac:dyDescent="0.2">
      <c r="J3389" s="3"/>
    </row>
    <row r="3390" spans="10:10" x14ac:dyDescent="0.2">
      <c r="J3390" s="3"/>
    </row>
    <row r="3391" spans="10:10" x14ac:dyDescent="0.2">
      <c r="J3391" s="3"/>
    </row>
    <row r="3392" spans="10:10" x14ac:dyDescent="0.2">
      <c r="J3392" s="3"/>
    </row>
    <row r="3393" spans="10:10" x14ac:dyDescent="0.2">
      <c r="J3393" s="3"/>
    </row>
    <row r="3394" spans="10:10" x14ac:dyDescent="0.2">
      <c r="J3394" s="3"/>
    </row>
    <row r="3395" spans="10:10" x14ac:dyDescent="0.2">
      <c r="J3395" s="3"/>
    </row>
    <row r="3396" spans="10:10" x14ac:dyDescent="0.2">
      <c r="J3396" s="3"/>
    </row>
    <row r="3397" spans="10:10" x14ac:dyDescent="0.2">
      <c r="J3397" s="3"/>
    </row>
    <row r="3398" spans="10:10" x14ac:dyDescent="0.2">
      <c r="J3398" s="3"/>
    </row>
    <row r="3399" spans="10:10" x14ac:dyDescent="0.2">
      <c r="J3399" s="3"/>
    </row>
    <row r="3400" spans="10:10" x14ac:dyDescent="0.2">
      <c r="J3400" s="3"/>
    </row>
    <row r="3401" spans="10:10" x14ac:dyDescent="0.2">
      <c r="J3401" s="3"/>
    </row>
    <row r="3402" spans="10:10" x14ac:dyDescent="0.2">
      <c r="J3402" s="3"/>
    </row>
    <row r="3403" spans="10:10" x14ac:dyDescent="0.2">
      <c r="J3403" s="3"/>
    </row>
    <row r="3404" spans="10:10" x14ac:dyDescent="0.2">
      <c r="J3404" s="3"/>
    </row>
    <row r="3405" spans="10:10" x14ac:dyDescent="0.2">
      <c r="J3405" s="3"/>
    </row>
    <row r="3406" spans="10:10" x14ac:dyDescent="0.2">
      <c r="J3406" s="3"/>
    </row>
    <row r="3407" spans="10:10" x14ac:dyDescent="0.2">
      <c r="J3407" s="3"/>
    </row>
    <row r="3408" spans="10:10" x14ac:dyDescent="0.2">
      <c r="J3408" s="3"/>
    </row>
    <row r="3409" spans="10:10" x14ac:dyDescent="0.2">
      <c r="J3409" s="3"/>
    </row>
    <row r="3410" spans="10:10" x14ac:dyDescent="0.2">
      <c r="J3410" s="3"/>
    </row>
    <row r="3411" spans="10:10" x14ac:dyDescent="0.2">
      <c r="J3411" s="3"/>
    </row>
    <row r="3412" spans="10:10" x14ac:dyDescent="0.2">
      <c r="J3412" s="3"/>
    </row>
    <row r="3413" spans="10:10" x14ac:dyDescent="0.2">
      <c r="J3413" s="3"/>
    </row>
    <row r="3414" spans="10:10" x14ac:dyDescent="0.2">
      <c r="J3414" s="3"/>
    </row>
    <row r="3415" spans="10:10" x14ac:dyDescent="0.2">
      <c r="J3415" s="3"/>
    </row>
    <row r="3416" spans="10:10" x14ac:dyDescent="0.2">
      <c r="J3416" s="3"/>
    </row>
    <row r="3417" spans="10:10" x14ac:dyDescent="0.2">
      <c r="J3417" s="3"/>
    </row>
    <row r="3418" spans="10:10" x14ac:dyDescent="0.2">
      <c r="J3418" s="3"/>
    </row>
    <row r="3419" spans="10:10" x14ac:dyDescent="0.2">
      <c r="J3419" s="3"/>
    </row>
    <row r="3420" spans="10:10" x14ac:dyDescent="0.2">
      <c r="J3420" s="3"/>
    </row>
    <row r="3421" spans="10:10" x14ac:dyDescent="0.2">
      <c r="J3421" s="3"/>
    </row>
    <row r="3422" spans="10:10" x14ac:dyDescent="0.2">
      <c r="J3422" s="3"/>
    </row>
    <row r="3423" spans="10:10" x14ac:dyDescent="0.2">
      <c r="J3423" s="3"/>
    </row>
    <row r="3424" spans="10:10" x14ac:dyDescent="0.2">
      <c r="J3424" s="3"/>
    </row>
    <row r="3425" spans="10:10" x14ac:dyDescent="0.2">
      <c r="J3425" s="3"/>
    </row>
    <row r="3426" spans="10:10" x14ac:dyDescent="0.2">
      <c r="J3426" s="3"/>
    </row>
    <row r="3427" spans="10:10" x14ac:dyDescent="0.2">
      <c r="J3427" s="3"/>
    </row>
    <row r="3428" spans="10:10" x14ac:dyDescent="0.2">
      <c r="J3428" s="3"/>
    </row>
    <row r="3429" spans="10:10" x14ac:dyDescent="0.2">
      <c r="J3429" s="3"/>
    </row>
    <row r="3430" spans="10:10" x14ac:dyDescent="0.2">
      <c r="J3430" s="3"/>
    </row>
    <row r="3431" spans="10:10" x14ac:dyDescent="0.2">
      <c r="J3431" s="3"/>
    </row>
    <row r="3432" spans="10:10" x14ac:dyDescent="0.2">
      <c r="J3432" s="3"/>
    </row>
    <row r="3433" spans="10:10" x14ac:dyDescent="0.2">
      <c r="J3433" s="3"/>
    </row>
    <row r="3434" spans="10:10" x14ac:dyDescent="0.2">
      <c r="J3434" s="3"/>
    </row>
    <row r="3435" spans="10:10" x14ac:dyDescent="0.2">
      <c r="J3435" s="3"/>
    </row>
    <row r="3436" spans="10:10" x14ac:dyDescent="0.2">
      <c r="J3436" s="3"/>
    </row>
    <row r="3437" spans="10:10" x14ac:dyDescent="0.2">
      <c r="J3437" s="3"/>
    </row>
    <row r="3438" spans="10:10" x14ac:dyDescent="0.2">
      <c r="J3438" s="3"/>
    </row>
    <row r="3439" spans="10:10" x14ac:dyDescent="0.2">
      <c r="J3439" s="3"/>
    </row>
    <row r="3440" spans="10:10" x14ac:dyDescent="0.2">
      <c r="J3440" s="3"/>
    </row>
    <row r="3441" spans="10:10" x14ac:dyDescent="0.2">
      <c r="J3441" s="3"/>
    </row>
    <row r="3442" spans="10:10" x14ac:dyDescent="0.2">
      <c r="J3442" s="3"/>
    </row>
    <row r="3443" spans="10:10" x14ac:dyDescent="0.2">
      <c r="J3443" s="3"/>
    </row>
    <row r="3444" spans="10:10" x14ac:dyDescent="0.2">
      <c r="J3444" s="3"/>
    </row>
    <row r="3445" spans="10:10" x14ac:dyDescent="0.2">
      <c r="J3445" s="3"/>
    </row>
    <row r="3446" spans="10:10" x14ac:dyDescent="0.2">
      <c r="J3446" s="3"/>
    </row>
    <row r="3447" spans="10:10" x14ac:dyDescent="0.2">
      <c r="J3447" s="3"/>
    </row>
    <row r="3448" spans="10:10" x14ac:dyDescent="0.2">
      <c r="J3448" s="3"/>
    </row>
    <row r="3449" spans="10:10" x14ac:dyDescent="0.2">
      <c r="J3449" s="3"/>
    </row>
    <row r="3450" spans="10:10" x14ac:dyDescent="0.2">
      <c r="J3450" s="3"/>
    </row>
    <row r="3451" spans="10:10" x14ac:dyDescent="0.2">
      <c r="J3451" s="3"/>
    </row>
    <row r="3452" spans="10:10" x14ac:dyDescent="0.2">
      <c r="J3452" s="3"/>
    </row>
    <row r="3453" spans="10:10" x14ac:dyDescent="0.2">
      <c r="J3453" s="3"/>
    </row>
    <row r="3454" spans="10:10" x14ac:dyDescent="0.2">
      <c r="J3454" s="3"/>
    </row>
    <row r="3455" spans="10:10" x14ac:dyDescent="0.2">
      <c r="J3455" s="3"/>
    </row>
    <row r="3456" spans="10:10" x14ac:dyDescent="0.2">
      <c r="J3456" s="3"/>
    </row>
    <row r="3457" spans="10:10" x14ac:dyDescent="0.2">
      <c r="J3457" s="3"/>
    </row>
    <row r="3458" spans="10:10" x14ac:dyDescent="0.2">
      <c r="J3458" s="3"/>
    </row>
    <row r="3459" spans="10:10" x14ac:dyDescent="0.2">
      <c r="J3459" s="3"/>
    </row>
    <row r="3460" spans="10:10" x14ac:dyDescent="0.2">
      <c r="J3460" s="3"/>
    </row>
    <row r="3461" spans="10:10" x14ac:dyDescent="0.2">
      <c r="J3461" s="3"/>
    </row>
    <row r="3462" spans="10:10" x14ac:dyDescent="0.2">
      <c r="J3462" s="3"/>
    </row>
    <row r="3463" spans="10:10" x14ac:dyDescent="0.2">
      <c r="J3463" s="3"/>
    </row>
    <row r="3464" spans="10:10" x14ac:dyDescent="0.2">
      <c r="J3464" s="3"/>
    </row>
    <row r="3465" spans="10:10" x14ac:dyDescent="0.2">
      <c r="J3465" s="3"/>
    </row>
    <row r="3466" spans="10:10" x14ac:dyDescent="0.2">
      <c r="J3466" s="3"/>
    </row>
    <row r="3467" spans="10:10" x14ac:dyDescent="0.2">
      <c r="J3467" s="3"/>
    </row>
    <row r="3468" spans="10:10" x14ac:dyDescent="0.2">
      <c r="J3468" s="3"/>
    </row>
    <row r="3469" spans="10:10" x14ac:dyDescent="0.2">
      <c r="J3469" s="3"/>
    </row>
    <row r="3470" spans="10:10" x14ac:dyDescent="0.2">
      <c r="J3470" s="3"/>
    </row>
    <row r="3471" spans="10:10" x14ac:dyDescent="0.2">
      <c r="J3471" s="3"/>
    </row>
    <row r="3472" spans="10:10" x14ac:dyDescent="0.2">
      <c r="J3472" s="3"/>
    </row>
    <row r="3473" spans="10:10" x14ac:dyDescent="0.2">
      <c r="J3473" s="3"/>
    </row>
    <row r="3474" spans="10:10" x14ac:dyDescent="0.2">
      <c r="J3474" s="3"/>
    </row>
    <row r="3475" spans="10:10" x14ac:dyDescent="0.2">
      <c r="J3475" s="3"/>
    </row>
    <row r="3476" spans="10:10" x14ac:dyDescent="0.2">
      <c r="J3476" s="3"/>
    </row>
    <row r="3477" spans="10:10" x14ac:dyDescent="0.2">
      <c r="J3477" s="3"/>
    </row>
    <row r="3478" spans="10:10" x14ac:dyDescent="0.2">
      <c r="J3478" s="3"/>
    </row>
    <row r="3479" spans="10:10" x14ac:dyDescent="0.2">
      <c r="J3479" s="3"/>
    </row>
    <row r="3480" spans="10:10" x14ac:dyDescent="0.2">
      <c r="J3480" s="3"/>
    </row>
    <row r="3481" spans="10:10" x14ac:dyDescent="0.2">
      <c r="J3481" s="3"/>
    </row>
    <row r="3482" spans="10:10" x14ac:dyDescent="0.2">
      <c r="J3482" s="3"/>
    </row>
    <row r="3483" spans="10:10" x14ac:dyDescent="0.2">
      <c r="J3483" s="3"/>
    </row>
    <row r="3484" spans="10:10" x14ac:dyDescent="0.2">
      <c r="J3484" s="3"/>
    </row>
    <row r="3485" spans="10:10" x14ac:dyDescent="0.2">
      <c r="J3485" s="3"/>
    </row>
    <row r="3486" spans="10:10" x14ac:dyDescent="0.2">
      <c r="J3486" s="3"/>
    </row>
    <row r="3487" spans="10:10" x14ac:dyDescent="0.2">
      <c r="J3487" s="3"/>
    </row>
    <row r="3488" spans="10:10" x14ac:dyDescent="0.2">
      <c r="J3488" s="3"/>
    </row>
    <row r="3489" spans="10:10" x14ac:dyDescent="0.2">
      <c r="J3489" s="3"/>
    </row>
    <row r="3490" spans="10:10" x14ac:dyDescent="0.2">
      <c r="J3490" s="3"/>
    </row>
    <row r="3491" spans="10:10" x14ac:dyDescent="0.2">
      <c r="J3491" s="3"/>
    </row>
    <row r="3492" spans="10:10" x14ac:dyDescent="0.2">
      <c r="J3492" s="3"/>
    </row>
    <row r="3493" spans="10:10" x14ac:dyDescent="0.2">
      <c r="J3493" s="3"/>
    </row>
    <row r="3494" spans="10:10" x14ac:dyDescent="0.2">
      <c r="J3494" s="3"/>
    </row>
    <row r="3495" spans="10:10" x14ac:dyDescent="0.2">
      <c r="J3495" s="3"/>
    </row>
    <row r="3496" spans="10:10" x14ac:dyDescent="0.2">
      <c r="J3496" s="3"/>
    </row>
    <row r="3497" spans="10:10" x14ac:dyDescent="0.2">
      <c r="J3497" s="3"/>
    </row>
    <row r="3498" spans="10:10" x14ac:dyDescent="0.2">
      <c r="J3498" s="3"/>
    </row>
    <row r="3499" spans="10:10" x14ac:dyDescent="0.2">
      <c r="J3499" s="3"/>
    </row>
    <row r="3500" spans="10:10" x14ac:dyDescent="0.2">
      <c r="J3500" s="3"/>
    </row>
    <row r="3501" spans="10:10" x14ac:dyDescent="0.2">
      <c r="J3501" s="3"/>
    </row>
    <row r="3502" spans="10:10" x14ac:dyDescent="0.2">
      <c r="J3502" s="3"/>
    </row>
    <row r="3503" spans="10:10" x14ac:dyDescent="0.2">
      <c r="J3503" s="3"/>
    </row>
    <row r="3504" spans="10:10" x14ac:dyDescent="0.2">
      <c r="J3504" s="3"/>
    </row>
    <row r="3505" spans="10:10" x14ac:dyDescent="0.2">
      <c r="J3505" s="3"/>
    </row>
    <row r="3506" spans="10:10" x14ac:dyDescent="0.2">
      <c r="J3506" s="3"/>
    </row>
    <row r="3507" spans="10:10" x14ac:dyDescent="0.2">
      <c r="J3507" s="3"/>
    </row>
    <row r="3508" spans="10:10" x14ac:dyDescent="0.2">
      <c r="J3508" s="3"/>
    </row>
    <row r="3509" spans="10:10" x14ac:dyDescent="0.2">
      <c r="J3509" s="3"/>
    </row>
    <row r="3510" spans="10:10" x14ac:dyDescent="0.2">
      <c r="J3510" s="3"/>
    </row>
    <row r="3511" spans="10:10" x14ac:dyDescent="0.2">
      <c r="J3511" s="3"/>
    </row>
    <row r="3512" spans="10:10" x14ac:dyDescent="0.2">
      <c r="J3512" s="3"/>
    </row>
    <row r="3513" spans="10:10" x14ac:dyDescent="0.2">
      <c r="J3513" s="3"/>
    </row>
    <row r="3514" spans="10:10" x14ac:dyDescent="0.2">
      <c r="J3514" s="3"/>
    </row>
    <row r="3515" spans="10:10" x14ac:dyDescent="0.2">
      <c r="J3515" s="3"/>
    </row>
    <row r="3516" spans="10:10" x14ac:dyDescent="0.2">
      <c r="J3516" s="3"/>
    </row>
    <row r="3517" spans="10:10" x14ac:dyDescent="0.2">
      <c r="J3517" s="3"/>
    </row>
    <row r="3518" spans="10:10" x14ac:dyDescent="0.2">
      <c r="J3518" s="3"/>
    </row>
    <row r="3519" spans="10:10" x14ac:dyDescent="0.2">
      <c r="J3519" s="3"/>
    </row>
    <row r="3520" spans="10:10" x14ac:dyDescent="0.2">
      <c r="J3520" s="3"/>
    </row>
    <row r="3521" spans="10:10" x14ac:dyDescent="0.2">
      <c r="J3521" s="3"/>
    </row>
    <row r="3522" spans="10:10" x14ac:dyDescent="0.2">
      <c r="J3522" s="3"/>
    </row>
    <row r="3523" spans="10:10" x14ac:dyDescent="0.2">
      <c r="J3523" s="3"/>
    </row>
    <row r="3524" spans="10:10" x14ac:dyDescent="0.2">
      <c r="J3524" s="3"/>
    </row>
    <row r="3525" spans="10:10" x14ac:dyDescent="0.2">
      <c r="J3525" s="3"/>
    </row>
    <row r="3526" spans="10:10" x14ac:dyDescent="0.2">
      <c r="J3526" s="3"/>
    </row>
    <row r="3527" spans="10:10" x14ac:dyDescent="0.2">
      <c r="J3527" s="3"/>
    </row>
    <row r="3528" spans="10:10" x14ac:dyDescent="0.2">
      <c r="J3528" s="3"/>
    </row>
    <row r="3529" spans="10:10" x14ac:dyDescent="0.2">
      <c r="J3529" s="3"/>
    </row>
    <row r="3530" spans="10:10" x14ac:dyDescent="0.2">
      <c r="J3530" s="3"/>
    </row>
    <row r="3531" spans="10:10" x14ac:dyDescent="0.2">
      <c r="J3531" s="3"/>
    </row>
    <row r="3532" spans="10:10" x14ac:dyDescent="0.2">
      <c r="J3532" s="3"/>
    </row>
    <row r="3533" spans="10:10" x14ac:dyDescent="0.2">
      <c r="J3533" s="3"/>
    </row>
    <row r="3534" spans="10:10" x14ac:dyDescent="0.2">
      <c r="J3534" s="3"/>
    </row>
    <row r="3535" spans="10:10" x14ac:dyDescent="0.2">
      <c r="J3535" s="3"/>
    </row>
    <row r="3536" spans="10:10" x14ac:dyDescent="0.2">
      <c r="J3536" s="3"/>
    </row>
    <row r="3537" spans="10:10" x14ac:dyDescent="0.2">
      <c r="J3537" s="3"/>
    </row>
    <row r="3538" spans="10:10" x14ac:dyDescent="0.2">
      <c r="J3538" s="3"/>
    </row>
    <row r="3539" spans="10:10" x14ac:dyDescent="0.2">
      <c r="J3539" s="3"/>
    </row>
    <row r="3540" spans="10:10" x14ac:dyDescent="0.2">
      <c r="J3540" s="3"/>
    </row>
    <row r="3541" spans="10:10" x14ac:dyDescent="0.2">
      <c r="J3541" s="3"/>
    </row>
    <row r="3542" spans="10:10" x14ac:dyDescent="0.2">
      <c r="J3542" s="3"/>
    </row>
    <row r="3543" spans="10:10" x14ac:dyDescent="0.2">
      <c r="J3543" s="3"/>
    </row>
    <row r="3544" spans="10:10" x14ac:dyDescent="0.2">
      <c r="J3544" s="3"/>
    </row>
    <row r="3545" spans="10:10" x14ac:dyDescent="0.2">
      <c r="J3545" s="3"/>
    </row>
    <row r="3546" spans="10:10" x14ac:dyDescent="0.2">
      <c r="J3546" s="3"/>
    </row>
    <row r="3547" spans="10:10" x14ac:dyDescent="0.2">
      <c r="J3547" s="3"/>
    </row>
    <row r="3548" spans="10:10" x14ac:dyDescent="0.2">
      <c r="J3548" s="3"/>
    </row>
    <row r="3549" spans="10:10" x14ac:dyDescent="0.2">
      <c r="J3549" s="3"/>
    </row>
    <row r="3550" spans="10:10" x14ac:dyDescent="0.2">
      <c r="J3550" s="3"/>
    </row>
    <row r="3551" spans="10:10" x14ac:dyDescent="0.2">
      <c r="J3551" s="3"/>
    </row>
    <row r="3552" spans="10:10" x14ac:dyDescent="0.2">
      <c r="J3552" s="3"/>
    </row>
    <row r="3553" spans="10:10" x14ac:dyDescent="0.2">
      <c r="J3553" s="3"/>
    </row>
    <row r="3554" spans="10:10" x14ac:dyDescent="0.2">
      <c r="J3554" s="3"/>
    </row>
    <row r="3555" spans="10:10" x14ac:dyDescent="0.2">
      <c r="J3555" s="3"/>
    </row>
    <row r="3556" spans="10:10" x14ac:dyDescent="0.2">
      <c r="J3556" s="3"/>
    </row>
    <row r="3557" spans="10:10" x14ac:dyDescent="0.2">
      <c r="J3557" s="3"/>
    </row>
    <row r="3558" spans="10:10" x14ac:dyDescent="0.2">
      <c r="J3558" s="3"/>
    </row>
    <row r="3559" spans="10:10" x14ac:dyDescent="0.2">
      <c r="J3559" s="3"/>
    </row>
    <row r="3560" spans="10:10" x14ac:dyDescent="0.2">
      <c r="J3560" s="3"/>
    </row>
    <row r="3561" spans="10:10" x14ac:dyDescent="0.2">
      <c r="J3561" s="3"/>
    </row>
    <row r="3562" spans="10:10" x14ac:dyDescent="0.2">
      <c r="J3562" s="3"/>
    </row>
    <row r="3563" spans="10:10" x14ac:dyDescent="0.2">
      <c r="J3563" s="3"/>
    </row>
    <row r="3564" spans="10:10" x14ac:dyDescent="0.2">
      <c r="J3564" s="3"/>
    </row>
    <row r="3565" spans="10:10" x14ac:dyDescent="0.2">
      <c r="J3565" s="3"/>
    </row>
    <row r="3566" spans="10:10" x14ac:dyDescent="0.2">
      <c r="J3566" s="3"/>
    </row>
    <row r="3567" spans="10:10" x14ac:dyDescent="0.2">
      <c r="J3567" s="3"/>
    </row>
    <row r="3568" spans="10:10" x14ac:dyDescent="0.2">
      <c r="J3568" s="3"/>
    </row>
    <row r="3569" spans="10:10" x14ac:dyDescent="0.2">
      <c r="J3569" s="3"/>
    </row>
    <row r="3570" spans="10:10" x14ac:dyDescent="0.2">
      <c r="J3570" s="3"/>
    </row>
    <row r="3571" spans="10:10" x14ac:dyDescent="0.2">
      <c r="J3571" s="3"/>
    </row>
    <row r="3572" spans="10:10" x14ac:dyDescent="0.2">
      <c r="J3572" s="3"/>
    </row>
    <row r="3573" spans="10:10" x14ac:dyDescent="0.2">
      <c r="J3573" s="3"/>
    </row>
    <row r="3574" spans="10:10" x14ac:dyDescent="0.2">
      <c r="J3574" s="3"/>
    </row>
    <row r="3575" spans="10:10" x14ac:dyDescent="0.2">
      <c r="J3575" s="3"/>
    </row>
    <row r="3576" spans="10:10" x14ac:dyDescent="0.2">
      <c r="J3576" s="3"/>
    </row>
    <row r="3577" spans="10:10" x14ac:dyDescent="0.2">
      <c r="J3577" s="3"/>
    </row>
    <row r="3578" spans="10:10" x14ac:dyDescent="0.2">
      <c r="J3578" s="3"/>
    </row>
    <row r="3579" spans="10:10" x14ac:dyDescent="0.2">
      <c r="J3579" s="3"/>
    </row>
    <row r="3580" spans="10:10" x14ac:dyDescent="0.2">
      <c r="J3580" s="3"/>
    </row>
    <row r="3581" spans="10:10" x14ac:dyDescent="0.2">
      <c r="J3581" s="3"/>
    </row>
    <row r="3582" spans="10:10" x14ac:dyDescent="0.2">
      <c r="J3582" s="3"/>
    </row>
    <row r="3583" spans="10:10" x14ac:dyDescent="0.2">
      <c r="J3583" s="3"/>
    </row>
    <row r="3584" spans="10:10" x14ac:dyDescent="0.2">
      <c r="J3584" s="3"/>
    </row>
    <row r="3585" spans="10:10" x14ac:dyDescent="0.2">
      <c r="J3585" s="3"/>
    </row>
    <row r="3586" spans="10:10" x14ac:dyDescent="0.2">
      <c r="J3586" s="3"/>
    </row>
    <row r="3587" spans="10:10" x14ac:dyDescent="0.2">
      <c r="J3587" s="3"/>
    </row>
    <row r="3588" spans="10:10" x14ac:dyDescent="0.2">
      <c r="J3588" s="3"/>
    </row>
    <row r="3589" spans="10:10" x14ac:dyDescent="0.2">
      <c r="J3589" s="3"/>
    </row>
    <row r="3590" spans="10:10" x14ac:dyDescent="0.2">
      <c r="J3590" s="3"/>
    </row>
    <row r="3591" spans="10:10" x14ac:dyDescent="0.2">
      <c r="J3591" s="3"/>
    </row>
    <row r="3592" spans="10:10" x14ac:dyDescent="0.2">
      <c r="J3592" s="3"/>
    </row>
    <row r="3593" spans="10:10" x14ac:dyDescent="0.2">
      <c r="J3593" s="3"/>
    </row>
    <row r="3594" spans="10:10" x14ac:dyDescent="0.2">
      <c r="J3594" s="3"/>
    </row>
    <row r="3595" spans="10:10" x14ac:dyDescent="0.2">
      <c r="J3595" s="3"/>
    </row>
    <row r="3596" spans="10:10" x14ac:dyDescent="0.2">
      <c r="J3596" s="3"/>
    </row>
    <row r="3597" spans="10:10" x14ac:dyDescent="0.2">
      <c r="J3597" s="3"/>
    </row>
    <row r="3598" spans="10:10" x14ac:dyDescent="0.2">
      <c r="J3598" s="3"/>
    </row>
    <row r="3599" spans="10:10" x14ac:dyDescent="0.2">
      <c r="J3599" s="3"/>
    </row>
    <row r="3600" spans="10:10" x14ac:dyDescent="0.2">
      <c r="J3600" s="3"/>
    </row>
    <row r="3601" spans="10:10" x14ac:dyDescent="0.2">
      <c r="J3601" s="3"/>
    </row>
    <row r="3602" spans="10:10" x14ac:dyDescent="0.2">
      <c r="J3602" s="3"/>
    </row>
    <row r="3603" spans="10:10" x14ac:dyDescent="0.2">
      <c r="J3603" s="3"/>
    </row>
    <row r="3604" spans="10:10" x14ac:dyDescent="0.2">
      <c r="J3604" s="3"/>
    </row>
    <row r="3605" spans="10:10" x14ac:dyDescent="0.2">
      <c r="J3605" s="3"/>
    </row>
    <row r="3606" spans="10:10" x14ac:dyDescent="0.2">
      <c r="J3606" s="3"/>
    </row>
    <row r="3607" spans="10:10" x14ac:dyDescent="0.2">
      <c r="J3607" s="3"/>
    </row>
    <row r="3608" spans="10:10" x14ac:dyDescent="0.2">
      <c r="J3608" s="3"/>
    </row>
    <row r="3609" spans="10:10" x14ac:dyDescent="0.2">
      <c r="J3609" s="3"/>
    </row>
    <row r="3610" spans="10:10" x14ac:dyDescent="0.2">
      <c r="J3610" s="3"/>
    </row>
    <row r="3611" spans="10:10" x14ac:dyDescent="0.2">
      <c r="J3611" s="3"/>
    </row>
    <row r="3612" spans="10:10" x14ac:dyDescent="0.2">
      <c r="J3612" s="3"/>
    </row>
    <row r="3613" spans="10:10" x14ac:dyDescent="0.2">
      <c r="J3613" s="3"/>
    </row>
    <row r="3614" spans="10:10" x14ac:dyDescent="0.2">
      <c r="J3614" s="3"/>
    </row>
    <row r="3615" spans="10:10" x14ac:dyDescent="0.2">
      <c r="J3615" s="3"/>
    </row>
    <row r="3616" spans="10:10" x14ac:dyDescent="0.2">
      <c r="J3616" s="3"/>
    </row>
    <row r="3617" spans="10:10" x14ac:dyDescent="0.2">
      <c r="J3617" s="3"/>
    </row>
    <row r="3618" spans="10:10" x14ac:dyDescent="0.2">
      <c r="J3618" s="3"/>
    </row>
    <row r="3619" spans="10:10" x14ac:dyDescent="0.2">
      <c r="J3619" s="3"/>
    </row>
    <row r="3620" spans="10:10" x14ac:dyDescent="0.2">
      <c r="J3620" s="3"/>
    </row>
    <row r="3621" spans="10:10" x14ac:dyDescent="0.2">
      <c r="J3621" s="3"/>
    </row>
    <row r="3622" spans="10:10" x14ac:dyDescent="0.2">
      <c r="J3622" s="3"/>
    </row>
    <row r="3623" spans="10:10" x14ac:dyDescent="0.2">
      <c r="J3623" s="3"/>
    </row>
    <row r="3624" spans="10:10" x14ac:dyDescent="0.2">
      <c r="J3624" s="3"/>
    </row>
    <row r="3625" spans="10:10" x14ac:dyDescent="0.2">
      <c r="J3625" s="3"/>
    </row>
    <row r="3626" spans="10:10" x14ac:dyDescent="0.2">
      <c r="J3626" s="3"/>
    </row>
    <row r="3627" spans="10:10" x14ac:dyDescent="0.2">
      <c r="J3627" s="3"/>
    </row>
    <row r="3628" spans="10:10" x14ac:dyDescent="0.2">
      <c r="J3628" s="3"/>
    </row>
    <row r="3629" spans="10:10" x14ac:dyDescent="0.2">
      <c r="J3629" s="3"/>
    </row>
    <row r="3630" spans="10:10" x14ac:dyDescent="0.2">
      <c r="J3630" s="3"/>
    </row>
    <row r="3631" spans="10:10" x14ac:dyDescent="0.2">
      <c r="J3631" s="3"/>
    </row>
    <row r="3632" spans="10:10" x14ac:dyDescent="0.2">
      <c r="J3632" s="3"/>
    </row>
    <row r="3633" spans="10:10" x14ac:dyDescent="0.2">
      <c r="J3633" s="3"/>
    </row>
    <row r="3634" spans="10:10" x14ac:dyDescent="0.2">
      <c r="J3634" s="3"/>
    </row>
    <row r="3635" spans="10:10" x14ac:dyDescent="0.2">
      <c r="J3635" s="3"/>
    </row>
    <row r="3636" spans="10:10" x14ac:dyDescent="0.2">
      <c r="J3636" s="3"/>
    </row>
    <row r="3637" spans="10:10" x14ac:dyDescent="0.2">
      <c r="J3637" s="3"/>
    </row>
    <row r="3638" spans="10:10" x14ac:dyDescent="0.2">
      <c r="J3638" s="3"/>
    </row>
    <row r="3639" spans="10:10" x14ac:dyDescent="0.2">
      <c r="J3639" s="3"/>
    </row>
    <row r="3640" spans="10:10" x14ac:dyDescent="0.2">
      <c r="J3640" s="3"/>
    </row>
    <row r="3641" spans="10:10" x14ac:dyDescent="0.2">
      <c r="J3641" s="3"/>
    </row>
    <row r="3642" spans="10:10" x14ac:dyDescent="0.2">
      <c r="J3642" s="3"/>
    </row>
    <row r="3643" spans="10:10" x14ac:dyDescent="0.2">
      <c r="J3643" s="3"/>
    </row>
    <row r="3644" spans="10:10" x14ac:dyDescent="0.2">
      <c r="J3644" s="3"/>
    </row>
    <row r="3645" spans="10:10" x14ac:dyDescent="0.2">
      <c r="J3645" s="3"/>
    </row>
    <row r="3646" spans="10:10" x14ac:dyDescent="0.2">
      <c r="J3646" s="3"/>
    </row>
    <row r="3647" spans="10:10" x14ac:dyDescent="0.2">
      <c r="J3647" s="3"/>
    </row>
    <row r="3648" spans="10:10" x14ac:dyDescent="0.2">
      <c r="J3648" s="3"/>
    </row>
    <row r="3649" spans="10:10" x14ac:dyDescent="0.2">
      <c r="J3649" s="3"/>
    </row>
    <row r="3650" spans="10:10" x14ac:dyDescent="0.2">
      <c r="J3650" s="3"/>
    </row>
    <row r="3651" spans="10:10" x14ac:dyDescent="0.2">
      <c r="J3651" s="3"/>
    </row>
    <row r="3652" spans="10:10" x14ac:dyDescent="0.2">
      <c r="J3652" s="3"/>
    </row>
    <row r="3653" spans="10:10" x14ac:dyDescent="0.2">
      <c r="J3653" s="3"/>
    </row>
    <row r="3654" spans="10:10" x14ac:dyDescent="0.2">
      <c r="J3654" s="3"/>
    </row>
    <row r="3655" spans="10:10" x14ac:dyDescent="0.2">
      <c r="J3655" s="3"/>
    </row>
    <row r="3656" spans="10:10" x14ac:dyDescent="0.2">
      <c r="J3656" s="3"/>
    </row>
    <row r="3657" spans="10:10" x14ac:dyDescent="0.2">
      <c r="J3657" s="3"/>
    </row>
    <row r="3658" spans="10:10" x14ac:dyDescent="0.2">
      <c r="J3658" s="3"/>
    </row>
    <row r="3659" spans="10:10" x14ac:dyDescent="0.2">
      <c r="J3659" s="3"/>
    </row>
    <row r="3660" spans="10:10" x14ac:dyDescent="0.2">
      <c r="J3660" s="3"/>
    </row>
    <row r="3661" spans="10:10" x14ac:dyDescent="0.2">
      <c r="J3661" s="3"/>
    </row>
    <row r="3662" spans="10:10" x14ac:dyDescent="0.2">
      <c r="J3662" s="3"/>
    </row>
    <row r="3663" spans="10:10" x14ac:dyDescent="0.2">
      <c r="J3663" s="3"/>
    </row>
    <row r="3664" spans="10:10" x14ac:dyDescent="0.2">
      <c r="J3664" s="3"/>
    </row>
    <row r="3665" spans="10:10" x14ac:dyDescent="0.2">
      <c r="J3665" s="3"/>
    </row>
    <row r="3666" spans="10:10" x14ac:dyDescent="0.2">
      <c r="J3666" s="3"/>
    </row>
    <row r="3667" spans="10:10" x14ac:dyDescent="0.2">
      <c r="J3667" s="3"/>
    </row>
    <row r="3668" spans="10:10" x14ac:dyDescent="0.2">
      <c r="J3668" s="3"/>
    </row>
    <row r="3669" spans="10:10" x14ac:dyDescent="0.2">
      <c r="J3669" s="3"/>
    </row>
    <row r="3670" spans="10:10" x14ac:dyDescent="0.2">
      <c r="J3670" s="3"/>
    </row>
    <row r="3671" spans="10:10" x14ac:dyDescent="0.2">
      <c r="J3671" s="3"/>
    </row>
    <row r="3672" spans="10:10" x14ac:dyDescent="0.2">
      <c r="J3672" s="3"/>
    </row>
    <row r="3673" spans="10:10" x14ac:dyDescent="0.2">
      <c r="J3673" s="3"/>
    </row>
    <row r="3674" spans="10:10" x14ac:dyDescent="0.2">
      <c r="J3674" s="3"/>
    </row>
    <row r="3675" spans="10:10" x14ac:dyDescent="0.2">
      <c r="J3675" s="3"/>
    </row>
    <row r="3676" spans="10:10" x14ac:dyDescent="0.2">
      <c r="J3676" s="3"/>
    </row>
    <row r="3677" spans="10:10" x14ac:dyDescent="0.2">
      <c r="J3677" s="3"/>
    </row>
    <row r="3678" spans="10:10" x14ac:dyDescent="0.2">
      <c r="J3678" s="3"/>
    </row>
    <row r="3679" spans="10:10" x14ac:dyDescent="0.2">
      <c r="J3679" s="3"/>
    </row>
    <row r="3680" spans="10:10" x14ac:dyDescent="0.2">
      <c r="J3680" s="3"/>
    </row>
    <row r="3681" spans="10:10" x14ac:dyDescent="0.2">
      <c r="J3681" s="3"/>
    </row>
    <row r="3682" spans="10:10" x14ac:dyDescent="0.2">
      <c r="J3682" s="3"/>
    </row>
    <row r="3683" spans="10:10" x14ac:dyDescent="0.2">
      <c r="J3683" s="3"/>
    </row>
    <row r="3684" spans="10:10" x14ac:dyDescent="0.2">
      <c r="J3684" s="3"/>
    </row>
    <row r="3685" spans="10:10" x14ac:dyDescent="0.2">
      <c r="J3685" s="3"/>
    </row>
    <row r="3686" spans="10:10" x14ac:dyDescent="0.2">
      <c r="J3686" s="3"/>
    </row>
    <row r="3687" spans="10:10" x14ac:dyDescent="0.2">
      <c r="J3687" s="3"/>
    </row>
    <row r="3688" spans="10:10" x14ac:dyDescent="0.2">
      <c r="J3688" s="3"/>
    </row>
    <row r="3689" spans="10:10" x14ac:dyDescent="0.2">
      <c r="J3689" s="3"/>
    </row>
    <row r="3690" spans="10:10" x14ac:dyDescent="0.2">
      <c r="J3690" s="3"/>
    </row>
    <row r="3691" spans="10:10" x14ac:dyDescent="0.2">
      <c r="J3691" s="3"/>
    </row>
    <row r="3692" spans="10:10" x14ac:dyDescent="0.2">
      <c r="J3692" s="3"/>
    </row>
    <row r="3693" spans="10:10" x14ac:dyDescent="0.2">
      <c r="J3693" s="3"/>
    </row>
    <row r="3694" spans="10:10" x14ac:dyDescent="0.2">
      <c r="J3694" s="3"/>
    </row>
    <row r="3695" spans="10:10" x14ac:dyDescent="0.2">
      <c r="J3695" s="3"/>
    </row>
    <row r="3696" spans="10:10" x14ac:dyDescent="0.2">
      <c r="J3696" s="3"/>
    </row>
    <row r="3697" spans="10:10" x14ac:dyDescent="0.2">
      <c r="J3697" s="3"/>
    </row>
    <row r="3698" spans="10:10" x14ac:dyDescent="0.2">
      <c r="J3698" s="3"/>
    </row>
    <row r="3699" spans="10:10" x14ac:dyDescent="0.2">
      <c r="J3699" s="3"/>
    </row>
    <row r="3700" spans="10:10" x14ac:dyDescent="0.2">
      <c r="J3700" s="3"/>
    </row>
    <row r="3701" spans="10:10" x14ac:dyDescent="0.2">
      <c r="J3701" s="3"/>
    </row>
    <row r="3702" spans="10:10" x14ac:dyDescent="0.2">
      <c r="J3702" s="3"/>
    </row>
    <row r="3703" spans="10:10" x14ac:dyDescent="0.2">
      <c r="J3703" s="3"/>
    </row>
    <row r="3704" spans="10:10" x14ac:dyDescent="0.2">
      <c r="J3704" s="3"/>
    </row>
    <row r="3705" spans="10:10" x14ac:dyDescent="0.2">
      <c r="J3705" s="3"/>
    </row>
    <row r="3706" spans="10:10" x14ac:dyDescent="0.2">
      <c r="J3706" s="3"/>
    </row>
    <row r="3707" spans="10:10" x14ac:dyDescent="0.2">
      <c r="J3707" s="3"/>
    </row>
    <row r="3708" spans="10:10" x14ac:dyDescent="0.2">
      <c r="J3708" s="3"/>
    </row>
    <row r="3709" spans="10:10" x14ac:dyDescent="0.2">
      <c r="J3709" s="3"/>
    </row>
    <row r="3710" spans="10:10" x14ac:dyDescent="0.2">
      <c r="J3710" s="3"/>
    </row>
    <row r="3711" spans="10:10" x14ac:dyDescent="0.2">
      <c r="J3711" s="3"/>
    </row>
    <row r="3712" spans="10:10" x14ac:dyDescent="0.2">
      <c r="J3712" s="3"/>
    </row>
    <row r="3713" spans="10:10" x14ac:dyDescent="0.2">
      <c r="J3713" s="3"/>
    </row>
    <row r="3714" spans="10:10" x14ac:dyDescent="0.2">
      <c r="J3714" s="3"/>
    </row>
    <row r="3715" spans="10:10" x14ac:dyDescent="0.2">
      <c r="J3715" s="3"/>
    </row>
    <row r="3716" spans="10:10" x14ac:dyDescent="0.2">
      <c r="J3716" s="3"/>
    </row>
    <row r="3717" spans="10:10" x14ac:dyDescent="0.2">
      <c r="J3717" s="3"/>
    </row>
    <row r="3718" spans="10:10" x14ac:dyDescent="0.2">
      <c r="J3718" s="3"/>
    </row>
    <row r="3719" spans="10:10" x14ac:dyDescent="0.2">
      <c r="J3719" s="3"/>
    </row>
    <row r="3720" spans="10:10" x14ac:dyDescent="0.2">
      <c r="J3720" s="3"/>
    </row>
    <row r="3721" spans="10:10" x14ac:dyDescent="0.2">
      <c r="J3721" s="3"/>
    </row>
    <row r="3722" spans="10:10" x14ac:dyDescent="0.2">
      <c r="J3722" s="3"/>
    </row>
    <row r="3723" spans="10:10" x14ac:dyDescent="0.2">
      <c r="J3723" s="3"/>
    </row>
    <row r="3724" spans="10:10" x14ac:dyDescent="0.2">
      <c r="J3724" s="3"/>
    </row>
    <row r="3725" spans="10:10" x14ac:dyDescent="0.2">
      <c r="J3725" s="3"/>
    </row>
    <row r="3726" spans="10:10" x14ac:dyDescent="0.2">
      <c r="J3726" s="3"/>
    </row>
    <row r="3727" spans="10:10" x14ac:dyDescent="0.2">
      <c r="J3727" s="3"/>
    </row>
    <row r="3728" spans="10:10" x14ac:dyDescent="0.2">
      <c r="J3728" s="3"/>
    </row>
    <row r="3729" spans="10:10" x14ac:dyDescent="0.2">
      <c r="J3729" s="3"/>
    </row>
    <row r="3730" spans="10:10" x14ac:dyDescent="0.2">
      <c r="J3730" s="3"/>
    </row>
    <row r="3731" spans="10:10" x14ac:dyDescent="0.2">
      <c r="J3731" s="3"/>
    </row>
    <row r="3732" spans="10:10" x14ac:dyDescent="0.2">
      <c r="J3732" s="3"/>
    </row>
    <row r="3733" spans="10:10" x14ac:dyDescent="0.2">
      <c r="J3733" s="3"/>
    </row>
    <row r="3734" spans="10:10" x14ac:dyDescent="0.2">
      <c r="J3734" s="3"/>
    </row>
    <row r="3735" spans="10:10" x14ac:dyDescent="0.2">
      <c r="J3735" s="3"/>
    </row>
    <row r="3736" spans="10:10" x14ac:dyDescent="0.2">
      <c r="J3736" s="3"/>
    </row>
    <row r="3737" spans="10:10" x14ac:dyDescent="0.2">
      <c r="J3737" s="3"/>
    </row>
    <row r="3738" spans="10:10" x14ac:dyDescent="0.2">
      <c r="J3738" s="3"/>
    </row>
    <row r="3739" spans="10:10" x14ac:dyDescent="0.2">
      <c r="J3739" s="3"/>
    </row>
    <row r="3740" spans="10:10" x14ac:dyDescent="0.2">
      <c r="J3740" s="3"/>
    </row>
    <row r="3741" spans="10:10" x14ac:dyDescent="0.2">
      <c r="J3741" s="3"/>
    </row>
    <row r="3742" spans="10:10" x14ac:dyDescent="0.2">
      <c r="J3742" s="3"/>
    </row>
    <row r="3743" spans="10:10" x14ac:dyDescent="0.2">
      <c r="J3743" s="3"/>
    </row>
    <row r="3744" spans="10:10" x14ac:dyDescent="0.2">
      <c r="J3744" s="3"/>
    </row>
    <row r="3745" spans="10:10" x14ac:dyDescent="0.2">
      <c r="J3745" s="3"/>
    </row>
    <row r="3746" spans="10:10" x14ac:dyDescent="0.2">
      <c r="J3746" s="3"/>
    </row>
    <row r="3747" spans="10:10" x14ac:dyDescent="0.2">
      <c r="J3747" s="3"/>
    </row>
    <row r="3748" spans="10:10" x14ac:dyDescent="0.2">
      <c r="J3748" s="3"/>
    </row>
    <row r="3749" spans="10:10" x14ac:dyDescent="0.2">
      <c r="J3749" s="3"/>
    </row>
    <row r="3750" spans="10:10" x14ac:dyDescent="0.2">
      <c r="J3750" s="3"/>
    </row>
    <row r="3751" spans="10:10" x14ac:dyDescent="0.2">
      <c r="J3751" s="3"/>
    </row>
    <row r="3752" spans="10:10" x14ac:dyDescent="0.2">
      <c r="J3752" s="3"/>
    </row>
    <row r="3753" spans="10:10" x14ac:dyDescent="0.2">
      <c r="J3753" s="3"/>
    </row>
    <row r="3754" spans="10:10" x14ac:dyDescent="0.2">
      <c r="J3754" s="3"/>
    </row>
    <row r="3755" spans="10:10" x14ac:dyDescent="0.2">
      <c r="J3755" s="3"/>
    </row>
    <row r="3756" spans="10:10" x14ac:dyDescent="0.2">
      <c r="J3756" s="3"/>
    </row>
    <row r="3757" spans="10:10" x14ac:dyDescent="0.2">
      <c r="J3757" s="3"/>
    </row>
    <row r="3758" spans="10:10" x14ac:dyDescent="0.2">
      <c r="J3758" s="3"/>
    </row>
    <row r="3759" spans="10:10" x14ac:dyDescent="0.2">
      <c r="J3759" s="3"/>
    </row>
    <row r="3760" spans="10:10" x14ac:dyDescent="0.2">
      <c r="J3760" s="3"/>
    </row>
    <row r="3761" spans="10:10" x14ac:dyDescent="0.2">
      <c r="J3761" s="3"/>
    </row>
    <row r="3762" spans="10:10" x14ac:dyDescent="0.2">
      <c r="J3762" s="3"/>
    </row>
    <row r="3763" spans="10:10" x14ac:dyDescent="0.2">
      <c r="J3763" s="3"/>
    </row>
    <row r="3764" spans="10:10" x14ac:dyDescent="0.2">
      <c r="J3764" s="3"/>
    </row>
    <row r="3765" spans="10:10" x14ac:dyDescent="0.2">
      <c r="J3765" s="3"/>
    </row>
    <row r="3766" spans="10:10" x14ac:dyDescent="0.2">
      <c r="J3766" s="3"/>
    </row>
    <row r="3767" spans="10:10" x14ac:dyDescent="0.2">
      <c r="J3767" s="3"/>
    </row>
    <row r="3768" spans="10:10" x14ac:dyDescent="0.2">
      <c r="J3768" s="3"/>
    </row>
    <row r="3769" spans="10:10" x14ac:dyDescent="0.2">
      <c r="J3769" s="3"/>
    </row>
    <row r="3770" spans="10:10" x14ac:dyDescent="0.2">
      <c r="J3770" s="3"/>
    </row>
    <row r="3771" spans="10:10" x14ac:dyDescent="0.2">
      <c r="J3771" s="3"/>
    </row>
    <row r="3772" spans="10:10" x14ac:dyDescent="0.2">
      <c r="J3772" s="3"/>
    </row>
    <row r="3773" spans="10:10" x14ac:dyDescent="0.2">
      <c r="J3773" s="3"/>
    </row>
    <row r="3774" spans="10:10" x14ac:dyDescent="0.2">
      <c r="J3774" s="3"/>
    </row>
    <row r="3775" spans="10:10" x14ac:dyDescent="0.2">
      <c r="J3775" s="3"/>
    </row>
    <row r="3776" spans="10:10" x14ac:dyDescent="0.2">
      <c r="J3776" s="3"/>
    </row>
    <row r="3777" spans="10:10" x14ac:dyDescent="0.2">
      <c r="J3777" s="3"/>
    </row>
    <row r="3778" spans="10:10" x14ac:dyDescent="0.2">
      <c r="J3778" s="3"/>
    </row>
    <row r="3779" spans="10:10" x14ac:dyDescent="0.2">
      <c r="J3779" s="3"/>
    </row>
    <row r="3780" spans="10:10" x14ac:dyDescent="0.2">
      <c r="J3780" s="3"/>
    </row>
    <row r="3781" spans="10:10" x14ac:dyDescent="0.2">
      <c r="J3781" s="3"/>
    </row>
    <row r="3782" spans="10:10" x14ac:dyDescent="0.2">
      <c r="J3782" s="3"/>
    </row>
    <row r="3783" spans="10:10" x14ac:dyDescent="0.2">
      <c r="J3783" s="3"/>
    </row>
    <row r="3784" spans="10:10" x14ac:dyDescent="0.2">
      <c r="J3784" s="3"/>
    </row>
    <row r="3785" spans="10:10" x14ac:dyDescent="0.2">
      <c r="J3785" s="3"/>
    </row>
    <row r="3786" spans="10:10" x14ac:dyDescent="0.2">
      <c r="J3786" s="3"/>
    </row>
    <row r="3787" spans="10:10" x14ac:dyDescent="0.2">
      <c r="J3787" s="3"/>
    </row>
    <row r="3788" spans="10:10" x14ac:dyDescent="0.2">
      <c r="J3788" s="3"/>
    </row>
    <row r="3789" spans="10:10" x14ac:dyDescent="0.2">
      <c r="J3789" s="3"/>
    </row>
    <row r="3790" spans="10:10" x14ac:dyDescent="0.2">
      <c r="J3790" s="3"/>
    </row>
    <row r="3791" spans="10:10" x14ac:dyDescent="0.2">
      <c r="J3791" s="3"/>
    </row>
    <row r="3792" spans="10:10" x14ac:dyDescent="0.2">
      <c r="J3792" s="3"/>
    </row>
    <row r="3793" spans="10:10" x14ac:dyDescent="0.2">
      <c r="J3793" s="3"/>
    </row>
    <row r="3794" spans="10:10" x14ac:dyDescent="0.2">
      <c r="J3794" s="3"/>
    </row>
    <row r="3795" spans="10:10" x14ac:dyDescent="0.2">
      <c r="J3795" s="3"/>
    </row>
    <row r="3796" spans="10:10" x14ac:dyDescent="0.2">
      <c r="J3796" s="3"/>
    </row>
    <row r="3797" spans="10:10" x14ac:dyDescent="0.2">
      <c r="J3797" s="3"/>
    </row>
    <row r="3798" spans="10:10" x14ac:dyDescent="0.2">
      <c r="J3798" s="3"/>
    </row>
    <row r="3799" spans="10:10" x14ac:dyDescent="0.2">
      <c r="J3799" s="3"/>
    </row>
    <row r="3800" spans="10:10" x14ac:dyDescent="0.2">
      <c r="J3800" s="3"/>
    </row>
    <row r="3801" spans="10:10" x14ac:dyDescent="0.2">
      <c r="J3801" s="3"/>
    </row>
    <row r="3802" spans="10:10" x14ac:dyDescent="0.2">
      <c r="J3802" s="3"/>
    </row>
    <row r="3803" spans="10:10" x14ac:dyDescent="0.2">
      <c r="J3803" s="3"/>
    </row>
    <row r="3804" spans="10:10" x14ac:dyDescent="0.2">
      <c r="J3804" s="3"/>
    </row>
    <row r="3805" spans="10:10" x14ac:dyDescent="0.2">
      <c r="J3805" s="3"/>
    </row>
    <row r="3806" spans="10:10" x14ac:dyDescent="0.2">
      <c r="J3806" s="3"/>
    </row>
    <row r="3807" spans="10:10" x14ac:dyDescent="0.2">
      <c r="J3807" s="3"/>
    </row>
    <row r="3808" spans="10:10" x14ac:dyDescent="0.2">
      <c r="J3808" s="3"/>
    </row>
    <row r="3809" spans="10:10" x14ac:dyDescent="0.2">
      <c r="J3809" s="3"/>
    </row>
    <row r="3810" spans="10:10" x14ac:dyDescent="0.2">
      <c r="J3810" s="3"/>
    </row>
    <row r="3811" spans="10:10" x14ac:dyDescent="0.2">
      <c r="J3811" s="3"/>
    </row>
    <row r="3812" spans="10:10" x14ac:dyDescent="0.2">
      <c r="J3812" s="3"/>
    </row>
    <row r="3813" spans="10:10" x14ac:dyDescent="0.2">
      <c r="J3813" s="3"/>
    </row>
    <row r="3814" spans="10:10" x14ac:dyDescent="0.2">
      <c r="J3814" s="3"/>
    </row>
    <row r="3815" spans="10:10" x14ac:dyDescent="0.2">
      <c r="J3815" s="3"/>
    </row>
    <row r="3816" spans="10:10" x14ac:dyDescent="0.2">
      <c r="J3816" s="3"/>
    </row>
    <row r="3817" spans="10:10" x14ac:dyDescent="0.2">
      <c r="J3817" s="3"/>
    </row>
    <row r="3818" spans="10:10" x14ac:dyDescent="0.2">
      <c r="J3818" s="3"/>
    </row>
    <row r="3819" spans="10:10" x14ac:dyDescent="0.2">
      <c r="J3819" s="3"/>
    </row>
    <row r="3820" spans="10:10" x14ac:dyDescent="0.2">
      <c r="J3820" s="3"/>
    </row>
    <row r="3821" spans="10:10" x14ac:dyDescent="0.2">
      <c r="J3821" s="3"/>
    </row>
    <row r="3822" spans="10:10" x14ac:dyDescent="0.2">
      <c r="J3822" s="3"/>
    </row>
    <row r="3823" spans="10:10" x14ac:dyDescent="0.2">
      <c r="J3823" s="3"/>
    </row>
    <row r="3824" spans="10:10" x14ac:dyDescent="0.2">
      <c r="J3824" s="3"/>
    </row>
    <row r="3825" spans="10:10" x14ac:dyDescent="0.2">
      <c r="J3825" s="3"/>
    </row>
    <row r="3826" spans="10:10" x14ac:dyDescent="0.2">
      <c r="J3826" s="3"/>
    </row>
    <row r="3827" spans="10:10" x14ac:dyDescent="0.2">
      <c r="J3827" s="3"/>
    </row>
    <row r="3828" spans="10:10" x14ac:dyDescent="0.2">
      <c r="J3828" s="3"/>
    </row>
    <row r="3829" spans="10:10" x14ac:dyDescent="0.2">
      <c r="J3829" s="3"/>
    </row>
    <row r="3830" spans="10:10" x14ac:dyDescent="0.2">
      <c r="J3830" s="3"/>
    </row>
    <row r="3831" spans="10:10" x14ac:dyDescent="0.2">
      <c r="J3831" s="3"/>
    </row>
    <row r="3832" spans="10:10" x14ac:dyDescent="0.2">
      <c r="J3832" s="3"/>
    </row>
    <row r="3833" spans="10:10" x14ac:dyDescent="0.2">
      <c r="J3833" s="3"/>
    </row>
    <row r="3834" spans="10:10" x14ac:dyDescent="0.2">
      <c r="J3834" s="3"/>
    </row>
    <row r="3835" spans="10:10" x14ac:dyDescent="0.2">
      <c r="J3835" s="3"/>
    </row>
    <row r="3836" spans="10:10" x14ac:dyDescent="0.2">
      <c r="J3836" s="3"/>
    </row>
    <row r="3837" spans="10:10" x14ac:dyDescent="0.2">
      <c r="J3837" s="3"/>
    </row>
    <row r="3838" spans="10:10" x14ac:dyDescent="0.2">
      <c r="J3838" s="3"/>
    </row>
    <row r="3839" spans="10:10" x14ac:dyDescent="0.2">
      <c r="J3839" s="3"/>
    </row>
    <row r="3840" spans="10:10" x14ac:dyDescent="0.2">
      <c r="J3840" s="3"/>
    </row>
    <row r="3841" spans="10:10" x14ac:dyDescent="0.2">
      <c r="J3841" s="3"/>
    </row>
    <row r="3842" spans="10:10" x14ac:dyDescent="0.2">
      <c r="J3842" s="3"/>
    </row>
    <row r="3843" spans="10:10" x14ac:dyDescent="0.2">
      <c r="J3843" s="3"/>
    </row>
    <row r="3844" spans="10:10" x14ac:dyDescent="0.2">
      <c r="J3844" s="3"/>
    </row>
    <row r="3845" spans="10:10" x14ac:dyDescent="0.2">
      <c r="J3845" s="3"/>
    </row>
    <row r="3846" spans="10:10" x14ac:dyDescent="0.2">
      <c r="J3846" s="3"/>
    </row>
    <row r="3847" spans="10:10" x14ac:dyDescent="0.2">
      <c r="J3847" s="3"/>
    </row>
    <row r="3848" spans="10:10" x14ac:dyDescent="0.2">
      <c r="J3848" s="3"/>
    </row>
    <row r="3849" spans="10:10" x14ac:dyDescent="0.2">
      <c r="J3849" s="3"/>
    </row>
    <row r="3850" spans="10:10" x14ac:dyDescent="0.2">
      <c r="J3850" s="3"/>
    </row>
    <row r="3851" spans="10:10" x14ac:dyDescent="0.2">
      <c r="J3851" s="3"/>
    </row>
    <row r="3852" spans="10:10" x14ac:dyDescent="0.2">
      <c r="J3852" s="3"/>
    </row>
    <row r="3853" spans="10:10" x14ac:dyDescent="0.2">
      <c r="J3853" s="3"/>
    </row>
    <row r="3854" spans="10:10" x14ac:dyDescent="0.2">
      <c r="J3854" s="3"/>
    </row>
    <row r="3855" spans="10:10" x14ac:dyDescent="0.2">
      <c r="J3855" s="3"/>
    </row>
    <row r="3856" spans="10:10" x14ac:dyDescent="0.2">
      <c r="J3856" s="3"/>
    </row>
    <row r="3857" spans="10:10" x14ac:dyDescent="0.2">
      <c r="J3857" s="3"/>
    </row>
    <row r="3858" spans="10:10" x14ac:dyDescent="0.2">
      <c r="J3858" s="3"/>
    </row>
    <row r="3859" spans="10:10" x14ac:dyDescent="0.2">
      <c r="J3859" s="3"/>
    </row>
    <row r="3860" spans="10:10" x14ac:dyDescent="0.2">
      <c r="J3860" s="3"/>
    </row>
    <row r="3861" spans="10:10" x14ac:dyDescent="0.2">
      <c r="J3861" s="3"/>
    </row>
    <row r="3862" spans="10:10" x14ac:dyDescent="0.2">
      <c r="J3862" s="3"/>
    </row>
    <row r="3863" spans="10:10" x14ac:dyDescent="0.2">
      <c r="J3863" s="3"/>
    </row>
    <row r="3864" spans="10:10" x14ac:dyDescent="0.2">
      <c r="J3864" s="3"/>
    </row>
    <row r="3865" spans="10:10" x14ac:dyDescent="0.2">
      <c r="J3865" s="3"/>
    </row>
    <row r="3866" spans="10:10" x14ac:dyDescent="0.2">
      <c r="J3866" s="3"/>
    </row>
    <row r="3867" spans="10:10" x14ac:dyDescent="0.2">
      <c r="J3867" s="3"/>
    </row>
    <row r="3868" spans="10:10" x14ac:dyDescent="0.2">
      <c r="J3868" s="3"/>
    </row>
    <row r="3869" spans="10:10" x14ac:dyDescent="0.2">
      <c r="J3869" s="3"/>
    </row>
    <row r="3870" spans="10:10" x14ac:dyDescent="0.2">
      <c r="J3870" s="3"/>
    </row>
    <row r="3871" spans="10:10" x14ac:dyDescent="0.2">
      <c r="J3871" s="3"/>
    </row>
    <row r="3872" spans="10:10" x14ac:dyDescent="0.2">
      <c r="J3872" s="3"/>
    </row>
    <row r="3873" spans="10:10" x14ac:dyDescent="0.2">
      <c r="J3873" s="3"/>
    </row>
    <row r="3874" spans="10:10" x14ac:dyDescent="0.2">
      <c r="J3874" s="3"/>
    </row>
    <row r="3875" spans="10:10" x14ac:dyDescent="0.2">
      <c r="J3875" s="3"/>
    </row>
    <row r="3876" spans="10:10" x14ac:dyDescent="0.2">
      <c r="J3876" s="3"/>
    </row>
    <row r="3877" spans="10:10" x14ac:dyDescent="0.2">
      <c r="J3877" s="3"/>
    </row>
    <row r="3878" spans="10:10" x14ac:dyDescent="0.2">
      <c r="J3878" s="3"/>
    </row>
    <row r="3879" spans="10:10" x14ac:dyDescent="0.2">
      <c r="J3879" s="3"/>
    </row>
    <row r="3880" spans="10:10" x14ac:dyDescent="0.2">
      <c r="J3880" s="3"/>
    </row>
    <row r="3881" spans="10:10" x14ac:dyDescent="0.2">
      <c r="J3881" s="3"/>
    </row>
    <row r="3882" spans="10:10" x14ac:dyDescent="0.2">
      <c r="J3882" s="3"/>
    </row>
    <row r="3883" spans="10:10" x14ac:dyDescent="0.2">
      <c r="J3883" s="3"/>
    </row>
    <row r="3884" spans="10:10" x14ac:dyDescent="0.2">
      <c r="J3884" s="3"/>
    </row>
    <row r="3885" spans="10:10" x14ac:dyDescent="0.2">
      <c r="J3885" s="3"/>
    </row>
    <row r="3886" spans="10:10" x14ac:dyDescent="0.2">
      <c r="J3886" s="3"/>
    </row>
    <row r="3887" spans="10:10" x14ac:dyDescent="0.2">
      <c r="J3887" s="3"/>
    </row>
    <row r="3888" spans="10:10" x14ac:dyDescent="0.2">
      <c r="J3888" s="3"/>
    </row>
    <row r="3889" spans="10:10" x14ac:dyDescent="0.2">
      <c r="J3889" s="3"/>
    </row>
    <row r="3890" spans="10:10" x14ac:dyDescent="0.2">
      <c r="J3890" s="3"/>
    </row>
    <row r="3891" spans="10:10" x14ac:dyDescent="0.2">
      <c r="J3891" s="3"/>
    </row>
    <row r="3892" spans="10:10" x14ac:dyDescent="0.2">
      <c r="J3892" s="3"/>
    </row>
    <row r="3893" spans="10:10" x14ac:dyDescent="0.2">
      <c r="J3893" s="3"/>
    </row>
    <row r="3894" spans="10:10" x14ac:dyDescent="0.2">
      <c r="J3894" s="3"/>
    </row>
    <row r="3895" spans="10:10" x14ac:dyDescent="0.2">
      <c r="J3895" s="3"/>
    </row>
    <row r="3896" spans="10:10" x14ac:dyDescent="0.2">
      <c r="J3896" s="3"/>
    </row>
    <row r="3897" spans="10:10" x14ac:dyDescent="0.2">
      <c r="J3897" s="3"/>
    </row>
    <row r="3898" spans="10:10" x14ac:dyDescent="0.2">
      <c r="J3898" s="3"/>
    </row>
    <row r="3899" spans="10:10" x14ac:dyDescent="0.2">
      <c r="J3899" s="3"/>
    </row>
    <row r="3900" spans="10:10" x14ac:dyDescent="0.2">
      <c r="J3900" s="3"/>
    </row>
    <row r="3901" spans="10:10" x14ac:dyDescent="0.2">
      <c r="J3901" s="3"/>
    </row>
    <row r="3902" spans="10:10" x14ac:dyDescent="0.2">
      <c r="J3902" s="3"/>
    </row>
    <row r="3903" spans="10:10" x14ac:dyDescent="0.2">
      <c r="J3903" s="3"/>
    </row>
    <row r="3904" spans="10:10" x14ac:dyDescent="0.2">
      <c r="J3904" s="3"/>
    </row>
    <row r="3905" spans="10:10" x14ac:dyDescent="0.2">
      <c r="J3905" s="3"/>
    </row>
    <row r="3906" spans="10:10" x14ac:dyDescent="0.2">
      <c r="J3906" s="3"/>
    </row>
    <row r="3907" spans="10:10" x14ac:dyDescent="0.2">
      <c r="J3907" s="3"/>
    </row>
    <row r="3908" spans="10:10" x14ac:dyDescent="0.2">
      <c r="J3908" s="3"/>
    </row>
    <row r="3909" spans="10:10" x14ac:dyDescent="0.2">
      <c r="J3909" s="3"/>
    </row>
    <row r="3910" spans="10:10" x14ac:dyDescent="0.2">
      <c r="J3910" s="3"/>
    </row>
    <row r="3911" spans="10:10" x14ac:dyDescent="0.2">
      <c r="J3911" s="3"/>
    </row>
    <row r="3912" spans="10:10" x14ac:dyDescent="0.2">
      <c r="J3912" s="3"/>
    </row>
    <row r="3913" spans="10:10" x14ac:dyDescent="0.2">
      <c r="J3913" s="3"/>
    </row>
    <row r="3914" spans="10:10" x14ac:dyDescent="0.2">
      <c r="J3914" s="3"/>
    </row>
    <row r="3915" spans="10:10" x14ac:dyDescent="0.2">
      <c r="J3915" s="3"/>
    </row>
    <row r="3916" spans="10:10" x14ac:dyDescent="0.2">
      <c r="J3916" s="3"/>
    </row>
    <row r="3917" spans="10:10" x14ac:dyDescent="0.2">
      <c r="J3917" s="3"/>
    </row>
    <row r="3918" spans="10:10" x14ac:dyDescent="0.2">
      <c r="J3918" s="3"/>
    </row>
    <row r="3919" spans="10:10" x14ac:dyDescent="0.2">
      <c r="J3919" s="3"/>
    </row>
    <row r="3920" spans="10:10" x14ac:dyDescent="0.2">
      <c r="J3920" s="3"/>
    </row>
    <row r="3921" spans="10:10" x14ac:dyDescent="0.2">
      <c r="J3921" s="3"/>
    </row>
    <row r="3922" spans="10:10" x14ac:dyDescent="0.2">
      <c r="J3922" s="3"/>
    </row>
    <row r="3923" spans="10:10" x14ac:dyDescent="0.2">
      <c r="J3923" s="3"/>
    </row>
    <row r="3924" spans="10:10" x14ac:dyDescent="0.2">
      <c r="J3924" s="3"/>
    </row>
    <row r="3925" spans="10:10" x14ac:dyDescent="0.2">
      <c r="J3925" s="3"/>
    </row>
    <row r="3926" spans="10:10" x14ac:dyDescent="0.2">
      <c r="J3926" s="3"/>
    </row>
    <row r="3927" spans="10:10" x14ac:dyDescent="0.2">
      <c r="J3927" s="3"/>
    </row>
    <row r="3928" spans="10:10" x14ac:dyDescent="0.2">
      <c r="J3928" s="3"/>
    </row>
    <row r="3929" spans="10:10" x14ac:dyDescent="0.2">
      <c r="J3929" s="3"/>
    </row>
    <row r="3930" spans="10:10" x14ac:dyDescent="0.2">
      <c r="J3930" s="3"/>
    </row>
    <row r="3931" spans="10:10" x14ac:dyDescent="0.2">
      <c r="J3931" s="3"/>
    </row>
    <row r="3932" spans="10:10" x14ac:dyDescent="0.2">
      <c r="J3932" s="3"/>
    </row>
    <row r="3933" spans="10:10" x14ac:dyDescent="0.2">
      <c r="J3933" s="3"/>
    </row>
    <row r="3934" spans="10:10" x14ac:dyDescent="0.2">
      <c r="J3934" s="3"/>
    </row>
    <row r="3935" spans="10:10" x14ac:dyDescent="0.2">
      <c r="J3935" s="3"/>
    </row>
    <row r="3936" spans="10:10" x14ac:dyDescent="0.2">
      <c r="J3936" s="3"/>
    </row>
    <row r="3937" spans="10:10" x14ac:dyDescent="0.2">
      <c r="J3937" s="3"/>
    </row>
    <row r="3938" spans="10:10" x14ac:dyDescent="0.2">
      <c r="J3938" s="3"/>
    </row>
    <row r="3939" spans="10:10" x14ac:dyDescent="0.2">
      <c r="J3939" s="3"/>
    </row>
    <row r="3940" spans="10:10" x14ac:dyDescent="0.2">
      <c r="J3940" s="3"/>
    </row>
    <row r="3941" spans="10:10" x14ac:dyDescent="0.2">
      <c r="J3941" s="3"/>
    </row>
    <row r="3942" spans="10:10" x14ac:dyDescent="0.2">
      <c r="J3942" s="3"/>
    </row>
    <row r="3943" spans="10:10" x14ac:dyDescent="0.2">
      <c r="J3943" s="3"/>
    </row>
    <row r="3944" spans="10:10" x14ac:dyDescent="0.2">
      <c r="J3944" s="3"/>
    </row>
    <row r="3945" spans="10:10" x14ac:dyDescent="0.2">
      <c r="J3945" s="3"/>
    </row>
    <row r="3946" spans="10:10" x14ac:dyDescent="0.2">
      <c r="J3946" s="3"/>
    </row>
    <row r="3947" spans="10:10" x14ac:dyDescent="0.2">
      <c r="J3947" s="3"/>
    </row>
    <row r="3948" spans="10:10" x14ac:dyDescent="0.2">
      <c r="J3948" s="3"/>
    </row>
    <row r="3949" spans="10:10" x14ac:dyDescent="0.2">
      <c r="J3949" s="3"/>
    </row>
    <row r="3950" spans="10:10" x14ac:dyDescent="0.2">
      <c r="J3950" s="3"/>
    </row>
    <row r="3951" spans="10:10" x14ac:dyDescent="0.2">
      <c r="J3951" s="3"/>
    </row>
    <row r="3952" spans="10:10" x14ac:dyDescent="0.2">
      <c r="J3952" s="3"/>
    </row>
    <row r="3953" spans="10:10" x14ac:dyDescent="0.2">
      <c r="J3953" s="3"/>
    </row>
    <row r="3954" spans="10:10" x14ac:dyDescent="0.2">
      <c r="J3954" s="3"/>
    </row>
    <row r="3955" spans="10:10" x14ac:dyDescent="0.2">
      <c r="J3955" s="3"/>
    </row>
    <row r="3956" spans="10:10" x14ac:dyDescent="0.2">
      <c r="J3956" s="3"/>
    </row>
    <row r="3957" spans="10:10" x14ac:dyDescent="0.2">
      <c r="J3957" s="3"/>
    </row>
    <row r="3958" spans="10:10" x14ac:dyDescent="0.2">
      <c r="J3958" s="3"/>
    </row>
    <row r="3959" spans="10:10" x14ac:dyDescent="0.2">
      <c r="J3959" s="3"/>
    </row>
    <row r="3960" spans="10:10" x14ac:dyDescent="0.2">
      <c r="J3960" s="3"/>
    </row>
    <row r="3961" spans="10:10" x14ac:dyDescent="0.2">
      <c r="J3961" s="3"/>
    </row>
    <row r="3962" spans="10:10" x14ac:dyDescent="0.2">
      <c r="J3962" s="3"/>
    </row>
    <row r="3963" spans="10:10" x14ac:dyDescent="0.2">
      <c r="J3963" s="3"/>
    </row>
    <row r="3964" spans="10:10" x14ac:dyDescent="0.2">
      <c r="J3964" s="3"/>
    </row>
    <row r="3965" spans="10:10" x14ac:dyDescent="0.2">
      <c r="J3965" s="3"/>
    </row>
    <row r="3966" spans="10:10" x14ac:dyDescent="0.2">
      <c r="J3966" s="3"/>
    </row>
    <row r="3967" spans="10:10" x14ac:dyDescent="0.2">
      <c r="J3967" s="3"/>
    </row>
    <row r="3968" spans="10:10" x14ac:dyDescent="0.2">
      <c r="J3968" s="3"/>
    </row>
    <row r="3969" spans="10:10" x14ac:dyDescent="0.2">
      <c r="J3969" s="3"/>
    </row>
    <row r="3970" spans="10:10" x14ac:dyDescent="0.2">
      <c r="J3970" s="3"/>
    </row>
    <row r="3971" spans="10:10" x14ac:dyDescent="0.2">
      <c r="J3971" s="3"/>
    </row>
    <row r="3972" spans="10:10" x14ac:dyDescent="0.2">
      <c r="J3972" s="3"/>
    </row>
    <row r="3973" spans="10:10" x14ac:dyDescent="0.2">
      <c r="J3973" s="3"/>
    </row>
    <row r="3974" spans="10:10" x14ac:dyDescent="0.2">
      <c r="J3974" s="3"/>
    </row>
    <row r="3975" spans="10:10" x14ac:dyDescent="0.2">
      <c r="J3975" s="3"/>
    </row>
    <row r="3976" spans="10:10" x14ac:dyDescent="0.2">
      <c r="J3976" s="3"/>
    </row>
    <row r="3977" spans="10:10" x14ac:dyDescent="0.2">
      <c r="J3977" s="3"/>
    </row>
    <row r="3978" spans="10:10" x14ac:dyDescent="0.2">
      <c r="J3978" s="3"/>
    </row>
    <row r="3979" spans="10:10" x14ac:dyDescent="0.2">
      <c r="J3979" s="3"/>
    </row>
    <row r="3980" spans="10:10" x14ac:dyDescent="0.2">
      <c r="J3980" s="3"/>
    </row>
    <row r="3981" spans="10:10" x14ac:dyDescent="0.2">
      <c r="J3981" s="3"/>
    </row>
    <row r="3982" spans="10:10" x14ac:dyDescent="0.2">
      <c r="J3982" s="3"/>
    </row>
    <row r="3983" spans="10:10" x14ac:dyDescent="0.2">
      <c r="J3983" s="3"/>
    </row>
    <row r="3984" spans="10:10" x14ac:dyDescent="0.2">
      <c r="J3984" s="3"/>
    </row>
    <row r="3985" spans="10:10" x14ac:dyDescent="0.2">
      <c r="J3985" s="3"/>
    </row>
    <row r="3986" spans="10:10" x14ac:dyDescent="0.2">
      <c r="J3986" s="3"/>
    </row>
    <row r="3987" spans="10:10" x14ac:dyDescent="0.2">
      <c r="J3987" s="3"/>
    </row>
    <row r="3988" spans="10:10" x14ac:dyDescent="0.2">
      <c r="J3988" s="3"/>
    </row>
    <row r="3989" spans="10:10" x14ac:dyDescent="0.2">
      <c r="J3989" s="3"/>
    </row>
    <row r="3990" spans="10:10" x14ac:dyDescent="0.2">
      <c r="J3990" s="3"/>
    </row>
    <row r="3991" spans="10:10" x14ac:dyDescent="0.2">
      <c r="J3991" s="3"/>
    </row>
    <row r="3992" spans="10:10" x14ac:dyDescent="0.2">
      <c r="J3992" s="3"/>
    </row>
    <row r="3993" spans="10:10" x14ac:dyDescent="0.2">
      <c r="J3993" s="3"/>
    </row>
    <row r="3994" spans="10:10" x14ac:dyDescent="0.2">
      <c r="J3994" s="3"/>
    </row>
    <row r="3995" spans="10:10" x14ac:dyDescent="0.2">
      <c r="J3995" s="3"/>
    </row>
    <row r="3996" spans="10:10" x14ac:dyDescent="0.2">
      <c r="J3996" s="3"/>
    </row>
    <row r="3997" spans="10:10" x14ac:dyDescent="0.2">
      <c r="J3997" s="3"/>
    </row>
    <row r="3998" spans="10:10" x14ac:dyDescent="0.2">
      <c r="J3998" s="3"/>
    </row>
    <row r="3999" spans="10:10" x14ac:dyDescent="0.2">
      <c r="J3999" s="3"/>
    </row>
    <row r="4000" spans="10:10" x14ac:dyDescent="0.2">
      <c r="J4000" s="3"/>
    </row>
    <row r="4001" spans="10:10" x14ac:dyDescent="0.2">
      <c r="J4001" s="3"/>
    </row>
    <row r="4002" spans="10:10" x14ac:dyDescent="0.2">
      <c r="J4002" s="3"/>
    </row>
    <row r="4003" spans="10:10" x14ac:dyDescent="0.2">
      <c r="J4003" s="3"/>
    </row>
    <row r="4004" spans="10:10" x14ac:dyDescent="0.2">
      <c r="J4004" s="3"/>
    </row>
    <row r="4005" spans="10:10" x14ac:dyDescent="0.2">
      <c r="J4005" s="3"/>
    </row>
    <row r="4006" spans="10:10" x14ac:dyDescent="0.2">
      <c r="J4006" s="3"/>
    </row>
    <row r="4007" spans="10:10" x14ac:dyDescent="0.2">
      <c r="J4007" s="3"/>
    </row>
    <row r="4008" spans="10:10" x14ac:dyDescent="0.2">
      <c r="J4008" s="3"/>
    </row>
    <row r="4009" spans="10:10" x14ac:dyDescent="0.2">
      <c r="J4009" s="3"/>
    </row>
    <row r="4010" spans="10:10" x14ac:dyDescent="0.2">
      <c r="J4010" s="3"/>
    </row>
    <row r="4011" spans="10:10" x14ac:dyDescent="0.2">
      <c r="J4011" s="3"/>
    </row>
    <row r="4012" spans="10:10" x14ac:dyDescent="0.2">
      <c r="J4012" s="3"/>
    </row>
    <row r="4013" spans="10:10" x14ac:dyDescent="0.2">
      <c r="J4013" s="3"/>
    </row>
    <row r="4014" spans="10:10" x14ac:dyDescent="0.2">
      <c r="J4014" s="3"/>
    </row>
    <row r="4015" spans="10:10" x14ac:dyDescent="0.2">
      <c r="J4015" s="3"/>
    </row>
    <row r="4016" spans="10:10" x14ac:dyDescent="0.2">
      <c r="J4016" s="3"/>
    </row>
    <row r="4017" spans="10:10" x14ac:dyDescent="0.2">
      <c r="J4017" s="3"/>
    </row>
    <row r="4018" spans="10:10" x14ac:dyDescent="0.2">
      <c r="J4018" s="3"/>
    </row>
    <row r="4019" spans="10:10" x14ac:dyDescent="0.2">
      <c r="J4019" s="3"/>
    </row>
    <row r="4020" spans="10:10" x14ac:dyDescent="0.2">
      <c r="J4020" s="3"/>
    </row>
    <row r="4021" spans="10:10" x14ac:dyDescent="0.2">
      <c r="J4021" s="3"/>
    </row>
    <row r="4022" spans="10:10" x14ac:dyDescent="0.2">
      <c r="J4022" s="3"/>
    </row>
    <row r="4023" spans="10:10" x14ac:dyDescent="0.2">
      <c r="J4023" s="3"/>
    </row>
    <row r="4024" spans="10:10" x14ac:dyDescent="0.2">
      <c r="J4024" s="3"/>
    </row>
    <row r="4025" spans="10:10" x14ac:dyDescent="0.2">
      <c r="J4025" s="3"/>
    </row>
    <row r="4026" spans="10:10" x14ac:dyDescent="0.2">
      <c r="J4026" s="3"/>
    </row>
    <row r="4027" spans="10:10" x14ac:dyDescent="0.2">
      <c r="J4027" s="3"/>
    </row>
    <row r="4028" spans="10:10" x14ac:dyDescent="0.2">
      <c r="J4028" s="3"/>
    </row>
    <row r="4029" spans="10:10" x14ac:dyDescent="0.2">
      <c r="J4029" s="3"/>
    </row>
    <row r="4030" spans="10:10" x14ac:dyDescent="0.2">
      <c r="J4030" s="3"/>
    </row>
    <row r="4031" spans="10:10" x14ac:dyDescent="0.2">
      <c r="J4031" s="3"/>
    </row>
    <row r="4032" spans="10:10" x14ac:dyDescent="0.2">
      <c r="J4032" s="3"/>
    </row>
    <row r="4033" spans="10:10" x14ac:dyDescent="0.2">
      <c r="J4033" s="3"/>
    </row>
    <row r="4034" spans="10:10" x14ac:dyDescent="0.2">
      <c r="J4034" s="3"/>
    </row>
    <row r="4035" spans="10:10" x14ac:dyDescent="0.2">
      <c r="J4035" s="3"/>
    </row>
    <row r="4036" spans="10:10" x14ac:dyDescent="0.2">
      <c r="J4036" s="3"/>
    </row>
    <row r="4037" spans="10:10" x14ac:dyDescent="0.2">
      <c r="J4037" s="3"/>
    </row>
    <row r="4038" spans="10:10" x14ac:dyDescent="0.2">
      <c r="J4038" s="3"/>
    </row>
    <row r="4039" spans="10:10" x14ac:dyDescent="0.2">
      <c r="J4039" s="3"/>
    </row>
    <row r="4040" spans="10:10" x14ac:dyDescent="0.2">
      <c r="J4040" s="3"/>
    </row>
    <row r="4041" spans="10:10" x14ac:dyDescent="0.2">
      <c r="J4041" s="3"/>
    </row>
    <row r="4042" spans="10:10" x14ac:dyDescent="0.2">
      <c r="J4042" s="3"/>
    </row>
    <row r="4043" spans="10:10" x14ac:dyDescent="0.2">
      <c r="J4043" s="3"/>
    </row>
    <row r="4044" spans="10:10" x14ac:dyDescent="0.2">
      <c r="J4044" s="3"/>
    </row>
    <row r="4045" spans="10:10" x14ac:dyDescent="0.2">
      <c r="J4045" s="3"/>
    </row>
    <row r="4046" spans="10:10" x14ac:dyDescent="0.2">
      <c r="J4046" s="3"/>
    </row>
    <row r="4047" spans="10:10" x14ac:dyDescent="0.2">
      <c r="J4047" s="3"/>
    </row>
    <row r="4048" spans="10:10" x14ac:dyDescent="0.2">
      <c r="J4048" s="3"/>
    </row>
    <row r="4049" spans="10:10" x14ac:dyDescent="0.2">
      <c r="J4049" s="3"/>
    </row>
    <row r="4050" spans="10:10" x14ac:dyDescent="0.2">
      <c r="J4050" s="3"/>
    </row>
    <row r="4051" spans="10:10" x14ac:dyDescent="0.2">
      <c r="J4051" s="3"/>
    </row>
    <row r="4052" spans="10:10" x14ac:dyDescent="0.2">
      <c r="J4052" s="3"/>
    </row>
    <row r="4053" spans="10:10" x14ac:dyDescent="0.2">
      <c r="J4053" s="3"/>
    </row>
    <row r="4054" spans="10:10" x14ac:dyDescent="0.2">
      <c r="J4054" s="3"/>
    </row>
    <row r="4055" spans="10:10" x14ac:dyDescent="0.2">
      <c r="J4055" s="3"/>
    </row>
    <row r="4056" spans="10:10" x14ac:dyDescent="0.2">
      <c r="J4056" s="3"/>
    </row>
    <row r="4057" spans="10:10" x14ac:dyDescent="0.2">
      <c r="J4057" s="3"/>
    </row>
    <row r="4058" spans="10:10" x14ac:dyDescent="0.2">
      <c r="J4058" s="3"/>
    </row>
    <row r="4059" spans="10:10" x14ac:dyDescent="0.2">
      <c r="J4059" s="3"/>
    </row>
    <row r="4060" spans="10:10" x14ac:dyDescent="0.2">
      <c r="J4060" s="3"/>
    </row>
    <row r="4061" spans="10:10" x14ac:dyDescent="0.2">
      <c r="J4061" s="3"/>
    </row>
    <row r="4062" spans="10:10" x14ac:dyDescent="0.2">
      <c r="J4062" s="3"/>
    </row>
    <row r="4063" spans="10:10" x14ac:dyDescent="0.2">
      <c r="J4063" s="3"/>
    </row>
    <row r="4064" spans="10:10" x14ac:dyDescent="0.2">
      <c r="J4064" s="3"/>
    </row>
    <row r="4065" spans="10:10" x14ac:dyDescent="0.2">
      <c r="J4065" s="3"/>
    </row>
    <row r="4066" spans="10:10" x14ac:dyDescent="0.2">
      <c r="J4066" s="3"/>
    </row>
    <row r="4067" spans="10:10" x14ac:dyDescent="0.2">
      <c r="J4067" s="3"/>
    </row>
    <row r="4068" spans="10:10" x14ac:dyDescent="0.2">
      <c r="J4068" s="3"/>
    </row>
    <row r="4069" spans="10:10" x14ac:dyDescent="0.2">
      <c r="J4069" s="3"/>
    </row>
    <row r="4070" spans="10:10" x14ac:dyDescent="0.2">
      <c r="J4070" s="3"/>
    </row>
    <row r="4071" spans="10:10" x14ac:dyDescent="0.2">
      <c r="J4071" s="3"/>
    </row>
    <row r="4072" spans="10:10" x14ac:dyDescent="0.2">
      <c r="J4072" s="3"/>
    </row>
    <row r="4073" spans="10:10" x14ac:dyDescent="0.2">
      <c r="J4073" s="3"/>
    </row>
    <row r="4074" spans="10:10" x14ac:dyDescent="0.2">
      <c r="J4074" s="3"/>
    </row>
    <row r="4075" spans="10:10" x14ac:dyDescent="0.2">
      <c r="J4075" s="3"/>
    </row>
    <row r="4076" spans="10:10" x14ac:dyDescent="0.2">
      <c r="J4076" s="3"/>
    </row>
    <row r="4077" spans="10:10" x14ac:dyDescent="0.2">
      <c r="J4077" s="3"/>
    </row>
    <row r="4078" spans="10:10" x14ac:dyDescent="0.2">
      <c r="J4078" s="3"/>
    </row>
    <row r="4079" spans="10:10" x14ac:dyDescent="0.2">
      <c r="J4079" s="3"/>
    </row>
    <row r="4080" spans="10:10" x14ac:dyDescent="0.2">
      <c r="J4080" s="3"/>
    </row>
    <row r="4081" spans="10:10" x14ac:dyDescent="0.2">
      <c r="J4081" s="3"/>
    </row>
    <row r="4082" spans="10:10" x14ac:dyDescent="0.2">
      <c r="J4082" s="3"/>
    </row>
    <row r="4083" spans="10:10" x14ac:dyDescent="0.2">
      <c r="J4083" s="3"/>
    </row>
    <row r="4084" spans="10:10" x14ac:dyDescent="0.2">
      <c r="J4084" s="3"/>
    </row>
    <row r="4085" spans="10:10" x14ac:dyDescent="0.2">
      <c r="J4085" s="3"/>
    </row>
    <row r="4086" spans="10:10" x14ac:dyDescent="0.2">
      <c r="J4086" s="3"/>
    </row>
    <row r="4087" spans="10:10" x14ac:dyDescent="0.2">
      <c r="J4087" s="3"/>
    </row>
    <row r="4088" spans="10:10" x14ac:dyDescent="0.2">
      <c r="J4088" s="3"/>
    </row>
    <row r="4089" spans="10:10" x14ac:dyDescent="0.2">
      <c r="J4089" s="3"/>
    </row>
    <row r="4090" spans="10:10" x14ac:dyDescent="0.2">
      <c r="J4090" s="3"/>
    </row>
    <row r="4091" spans="10:10" x14ac:dyDescent="0.2">
      <c r="J4091" s="3"/>
    </row>
    <row r="4092" spans="10:10" x14ac:dyDescent="0.2">
      <c r="J4092" s="3"/>
    </row>
    <row r="4093" spans="10:10" x14ac:dyDescent="0.2">
      <c r="J4093" s="3"/>
    </row>
    <row r="4094" spans="10:10" x14ac:dyDescent="0.2">
      <c r="J4094" s="3"/>
    </row>
    <row r="4095" spans="10:10" x14ac:dyDescent="0.2">
      <c r="J4095" s="3"/>
    </row>
    <row r="4096" spans="10:10" x14ac:dyDescent="0.2">
      <c r="J4096" s="3"/>
    </row>
    <row r="4097" spans="10:10" x14ac:dyDescent="0.2">
      <c r="J4097" s="3"/>
    </row>
    <row r="4098" spans="10:10" x14ac:dyDescent="0.2">
      <c r="J4098" s="3"/>
    </row>
    <row r="4099" spans="10:10" x14ac:dyDescent="0.2">
      <c r="J4099" s="3"/>
    </row>
    <row r="4100" spans="10:10" x14ac:dyDescent="0.2">
      <c r="J4100" s="3"/>
    </row>
    <row r="4101" spans="10:10" x14ac:dyDescent="0.2">
      <c r="J4101" s="3"/>
    </row>
    <row r="4102" spans="10:10" x14ac:dyDescent="0.2">
      <c r="J4102" s="3"/>
    </row>
    <row r="4103" spans="10:10" x14ac:dyDescent="0.2">
      <c r="J4103" s="3"/>
    </row>
    <row r="4104" spans="10:10" x14ac:dyDescent="0.2">
      <c r="J4104" s="3"/>
    </row>
    <row r="4105" spans="10:10" x14ac:dyDescent="0.2">
      <c r="J4105" s="3"/>
    </row>
    <row r="4106" spans="10:10" x14ac:dyDescent="0.2">
      <c r="J4106" s="3"/>
    </row>
    <row r="4107" spans="10:10" x14ac:dyDescent="0.2">
      <c r="J4107" s="3"/>
    </row>
    <row r="4108" spans="10:10" x14ac:dyDescent="0.2">
      <c r="J4108" s="3"/>
    </row>
    <row r="4109" spans="10:10" x14ac:dyDescent="0.2">
      <c r="J4109" s="3"/>
    </row>
    <row r="4110" spans="10:10" x14ac:dyDescent="0.2">
      <c r="J4110" s="3"/>
    </row>
    <row r="4111" spans="10:10" x14ac:dyDescent="0.2">
      <c r="J4111" s="3"/>
    </row>
    <row r="4112" spans="10:10" x14ac:dyDescent="0.2">
      <c r="J4112" s="3"/>
    </row>
    <row r="4113" spans="10:10" x14ac:dyDescent="0.2">
      <c r="J4113" s="3"/>
    </row>
    <row r="4114" spans="10:10" x14ac:dyDescent="0.2">
      <c r="J4114" s="3"/>
    </row>
    <row r="4115" spans="10:10" x14ac:dyDescent="0.2">
      <c r="J4115" s="3"/>
    </row>
    <row r="4116" spans="10:10" x14ac:dyDescent="0.2">
      <c r="J4116" s="3"/>
    </row>
    <row r="4117" spans="10:10" x14ac:dyDescent="0.2">
      <c r="J4117" s="3"/>
    </row>
    <row r="4118" spans="10:10" x14ac:dyDescent="0.2">
      <c r="J4118" s="3"/>
    </row>
    <row r="4119" spans="10:10" x14ac:dyDescent="0.2">
      <c r="J4119" s="3"/>
    </row>
    <row r="4120" spans="10:10" x14ac:dyDescent="0.2">
      <c r="J4120" s="3"/>
    </row>
    <row r="4121" spans="10:10" x14ac:dyDescent="0.2">
      <c r="J4121" s="3"/>
    </row>
    <row r="4122" spans="10:10" x14ac:dyDescent="0.2">
      <c r="J4122" s="3"/>
    </row>
    <row r="4123" spans="10:10" x14ac:dyDescent="0.2">
      <c r="J4123" s="3"/>
    </row>
    <row r="4124" spans="10:10" x14ac:dyDescent="0.2">
      <c r="J4124" s="3"/>
    </row>
    <row r="4125" spans="10:10" x14ac:dyDescent="0.2">
      <c r="J4125" s="3"/>
    </row>
    <row r="4126" spans="10:10" x14ac:dyDescent="0.2">
      <c r="J4126" s="3"/>
    </row>
    <row r="4127" spans="10:10" x14ac:dyDescent="0.2">
      <c r="J4127" s="3"/>
    </row>
    <row r="4128" spans="10:10" x14ac:dyDescent="0.2">
      <c r="J4128" s="3"/>
    </row>
    <row r="4129" spans="10:10" x14ac:dyDescent="0.2">
      <c r="J4129" s="3"/>
    </row>
    <row r="4130" spans="10:10" x14ac:dyDescent="0.2">
      <c r="J4130" s="3"/>
    </row>
    <row r="4131" spans="10:10" x14ac:dyDescent="0.2">
      <c r="J4131" s="3"/>
    </row>
    <row r="4132" spans="10:10" x14ac:dyDescent="0.2">
      <c r="J4132" s="3"/>
    </row>
    <row r="4133" spans="10:10" x14ac:dyDescent="0.2">
      <c r="J4133" s="3"/>
    </row>
    <row r="4134" spans="10:10" x14ac:dyDescent="0.2">
      <c r="J4134" s="3"/>
    </row>
    <row r="4135" spans="10:10" x14ac:dyDescent="0.2">
      <c r="J4135" s="3"/>
    </row>
    <row r="4136" spans="10:10" x14ac:dyDescent="0.2">
      <c r="J4136" s="3"/>
    </row>
    <row r="4137" spans="10:10" x14ac:dyDescent="0.2">
      <c r="J4137" s="3"/>
    </row>
    <row r="4138" spans="10:10" x14ac:dyDescent="0.2">
      <c r="J4138" s="3"/>
    </row>
    <row r="4139" spans="10:10" x14ac:dyDescent="0.2">
      <c r="J4139" s="3"/>
    </row>
    <row r="4140" spans="10:10" x14ac:dyDescent="0.2">
      <c r="J4140" s="3"/>
    </row>
    <row r="4141" spans="10:10" x14ac:dyDescent="0.2">
      <c r="J4141" s="3"/>
    </row>
    <row r="4142" spans="10:10" x14ac:dyDescent="0.2">
      <c r="J4142" s="3"/>
    </row>
    <row r="4143" spans="10:10" x14ac:dyDescent="0.2">
      <c r="J4143" s="3"/>
    </row>
    <row r="4144" spans="10:10" x14ac:dyDescent="0.2">
      <c r="J4144" s="3"/>
    </row>
    <row r="4145" spans="10:10" x14ac:dyDescent="0.2">
      <c r="J4145" s="3"/>
    </row>
    <row r="4146" spans="10:10" x14ac:dyDescent="0.2">
      <c r="J4146" s="3"/>
    </row>
    <row r="4147" spans="10:10" x14ac:dyDescent="0.2">
      <c r="J4147" s="3"/>
    </row>
    <row r="4148" spans="10:10" x14ac:dyDescent="0.2">
      <c r="J4148" s="3"/>
    </row>
    <row r="4149" spans="10:10" x14ac:dyDescent="0.2">
      <c r="J4149" s="3"/>
    </row>
    <row r="4150" spans="10:10" x14ac:dyDescent="0.2">
      <c r="J4150" s="3"/>
    </row>
    <row r="4151" spans="10:10" x14ac:dyDescent="0.2">
      <c r="J4151" s="3"/>
    </row>
    <row r="4152" spans="10:10" x14ac:dyDescent="0.2">
      <c r="J4152" s="3"/>
    </row>
    <row r="4153" spans="10:10" x14ac:dyDescent="0.2">
      <c r="J4153" s="3"/>
    </row>
    <row r="4154" spans="10:10" x14ac:dyDescent="0.2">
      <c r="J4154" s="3"/>
    </row>
    <row r="4155" spans="10:10" x14ac:dyDescent="0.2">
      <c r="J4155" s="3"/>
    </row>
    <row r="4156" spans="10:10" x14ac:dyDescent="0.2">
      <c r="J4156" s="3"/>
    </row>
    <row r="4157" spans="10:10" x14ac:dyDescent="0.2">
      <c r="J4157" s="3"/>
    </row>
    <row r="4158" spans="10:10" x14ac:dyDescent="0.2">
      <c r="J4158" s="3"/>
    </row>
    <row r="4159" spans="10:10" x14ac:dyDescent="0.2">
      <c r="J4159" s="3"/>
    </row>
    <row r="4160" spans="10:10" x14ac:dyDescent="0.2">
      <c r="J4160" s="3"/>
    </row>
    <row r="4161" spans="10:10" x14ac:dyDescent="0.2">
      <c r="J4161" s="3"/>
    </row>
    <row r="4162" spans="10:10" x14ac:dyDescent="0.2">
      <c r="J4162" s="3"/>
    </row>
    <row r="4163" spans="10:10" x14ac:dyDescent="0.2">
      <c r="J4163" s="3"/>
    </row>
    <row r="4164" spans="10:10" x14ac:dyDescent="0.2">
      <c r="J4164" s="3"/>
    </row>
    <row r="4165" spans="10:10" x14ac:dyDescent="0.2">
      <c r="J4165" s="3"/>
    </row>
    <row r="4166" spans="10:10" x14ac:dyDescent="0.2">
      <c r="J4166" s="3"/>
    </row>
    <row r="4167" spans="10:10" x14ac:dyDescent="0.2">
      <c r="J4167" s="3"/>
    </row>
    <row r="4168" spans="10:10" x14ac:dyDescent="0.2">
      <c r="J4168" s="3"/>
    </row>
    <row r="4169" spans="10:10" x14ac:dyDescent="0.2">
      <c r="J4169" s="3"/>
    </row>
    <row r="4170" spans="10:10" x14ac:dyDescent="0.2">
      <c r="J4170" s="3"/>
    </row>
    <row r="4171" spans="10:10" x14ac:dyDescent="0.2">
      <c r="J4171" s="3"/>
    </row>
    <row r="4172" spans="10:10" x14ac:dyDescent="0.2">
      <c r="J4172" s="3"/>
    </row>
    <row r="4173" spans="10:10" x14ac:dyDescent="0.2">
      <c r="J4173" s="3"/>
    </row>
    <row r="4174" spans="10:10" x14ac:dyDescent="0.2">
      <c r="J4174" s="3"/>
    </row>
    <row r="4175" spans="10:10" x14ac:dyDescent="0.2">
      <c r="J4175" s="3"/>
    </row>
    <row r="4176" spans="10:10" x14ac:dyDescent="0.2">
      <c r="J4176" s="3"/>
    </row>
    <row r="4177" spans="10:10" x14ac:dyDescent="0.2">
      <c r="J4177" s="3"/>
    </row>
    <row r="4178" spans="10:10" x14ac:dyDescent="0.2">
      <c r="J4178" s="3"/>
    </row>
    <row r="4179" spans="10:10" x14ac:dyDescent="0.2">
      <c r="J4179" s="3"/>
    </row>
    <row r="4180" spans="10:10" x14ac:dyDescent="0.2">
      <c r="J4180" s="3"/>
    </row>
    <row r="4181" spans="10:10" x14ac:dyDescent="0.2">
      <c r="J4181" s="3"/>
    </row>
    <row r="4182" spans="10:10" x14ac:dyDescent="0.2">
      <c r="J4182" s="3"/>
    </row>
    <row r="4183" spans="10:10" x14ac:dyDescent="0.2">
      <c r="J4183" s="3"/>
    </row>
    <row r="4184" spans="10:10" x14ac:dyDescent="0.2">
      <c r="J4184" s="3"/>
    </row>
    <row r="4185" spans="10:10" x14ac:dyDescent="0.2">
      <c r="J4185" s="3"/>
    </row>
    <row r="4186" spans="10:10" x14ac:dyDescent="0.2">
      <c r="J4186" s="3"/>
    </row>
    <row r="4187" spans="10:10" x14ac:dyDescent="0.2">
      <c r="J4187" s="3"/>
    </row>
    <row r="4188" spans="10:10" x14ac:dyDescent="0.2">
      <c r="J4188" s="3"/>
    </row>
    <row r="4189" spans="10:10" x14ac:dyDescent="0.2">
      <c r="J4189" s="3"/>
    </row>
    <row r="4190" spans="10:10" x14ac:dyDescent="0.2">
      <c r="J4190" s="3"/>
    </row>
    <row r="4191" spans="10:10" x14ac:dyDescent="0.2">
      <c r="J4191" s="3"/>
    </row>
    <row r="4192" spans="10:10" x14ac:dyDescent="0.2">
      <c r="J4192" s="3"/>
    </row>
    <row r="4193" spans="10:10" x14ac:dyDescent="0.2">
      <c r="J4193" s="3"/>
    </row>
    <row r="4194" spans="10:10" x14ac:dyDescent="0.2">
      <c r="J4194" s="3"/>
    </row>
    <row r="4195" spans="10:10" x14ac:dyDescent="0.2">
      <c r="J4195" s="3"/>
    </row>
    <row r="4196" spans="10:10" x14ac:dyDescent="0.2">
      <c r="J4196" s="3"/>
    </row>
    <row r="4197" spans="10:10" x14ac:dyDescent="0.2">
      <c r="J4197" s="3"/>
    </row>
    <row r="4198" spans="10:10" x14ac:dyDescent="0.2">
      <c r="J4198" s="3"/>
    </row>
    <row r="4199" spans="10:10" x14ac:dyDescent="0.2">
      <c r="J4199" s="3"/>
    </row>
    <row r="4200" spans="10:10" x14ac:dyDescent="0.2">
      <c r="J4200" s="3"/>
    </row>
    <row r="4201" spans="10:10" x14ac:dyDescent="0.2">
      <c r="J4201" s="3"/>
    </row>
    <row r="4202" spans="10:10" x14ac:dyDescent="0.2">
      <c r="J4202" s="3"/>
    </row>
    <row r="4203" spans="10:10" x14ac:dyDescent="0.2">
      <c r="J4203" s="3"/>
    </row>
    <row r="4204" spans="10:10" x14ac:dyDescent="0.2">
      <c r="J4204" s="3"/>
    </row>
    <row r="4205" spans="10:10" x14ac:dyDescent="0.2">
      <c r="J4205" s="3"/>
    </row>
    <row r="4206" spans="10:10" x14ac:dyDescent="0.2">
      <c r="J4206" s="3"/>
    </row>
    <row r="4207" spans="10:10" x14ac:dyDescent="0.2">
      <c r="J4207" s="3"/>
    </row>
    <row r="4208" spans="10:10" x14ac:dyDescent="0.2">
      <c r="J4208" s="3"/>
    </row>
    <row r="4209" spans="10:10" x14ac:dyDescent="0.2">
      <c r="J4209" s="3"/>
    </row>
    <row r="4210" spans="10:10" x14ac:dyDescent="0.2">
      <c r="J4210" s="3"/>
    </row>
    <row r="4211" spans="10:10" x14ac:dyDescent="0.2">
      <c r="J4211" s="3"/>
    </row>
    <row r="4212" spans="10:10" x14ac:dyDescent="0.2">
      <c r="J4212" s="3"/>
    </row>
    <row r="4213" spans="10:10" x14ac:dyDescent="0.2">
      <c r="J4213" s="3"/>
    </row>
    <row r="4214" spans="10:10" x14ac:dyDescent="0.2">
      <c r="J4214" s="3"/>
    </row>
    <row r="4215" spans="10:10" x14ac:dyDescent="0.2">
      <c r="J4215" s="3"/>
    </row>
    <row r="4216" spans="10:10" x14ac:dyDescent="0.2">
      <c r="J4216" s="3"/>
    </row>
    <row r="4217" spans="10:10" x14ac:dyDescent="0.2">
      <c r="J4217" s="3"/>
    </row>
    <row r="4218" spans="10:10" x14ac:dyDescent="0.2">
      <c r="J4218" s="3"/>
    </row>
    <row r="4219" spans="10:10" x14ac:dyDescent="0.2">
      <c r="J4219" s="3"/>
    </row>
    <row r="4220" spans="10:10" x14ac:dyDescent="0.2">
      <c r="J4220" s="3"/>
    </row>
    <row r="4221" spans="10:10" x14ac:dyDescent="0.2">
      <c r="J4221" s="3"/>
    </row>
    <row r="4222" spans="10:10" x14ac:dyDescent="0.2">
      <c r="J4222" s="3"/>
    </row>
    <row r="4223" spans="10:10" x14ac:dyDescent="0.2">
      <c r="J4223" s="3"/>
    </row>
    <row r="4224" spans="10:10" x14ac:dyDescent="0.2">
      <c r="J4224" s="3"/>
    </row>
    <row r="4225" spans="10:10" x14ac:dyDescent="0.2">
      <c r="J4225" s="3"/>
    </row>
    <row r="4226" spans="10:10" x14ac:dyDescent="0.2">
      <c r="J4226" s="3"/>
    </row>
    <row r="4227" spans="10:10" x14ac:dyDescent="0.2">
      <c r="J4227" s="3"/>
    </row>
    <row r="4228" spans="10:10" x14ac:dyDescent="0.2">
      <c r="J4228" s="3"/>
    </row>
    <row r="4229" spans="10:10" x14ac:dyDescent="0.2">
      <c r="J4229" s="3"/>
    </row>
    <row r="4230" spans="10:10" x14ac:dyDescent="0.2">
      <c r="J4230" s="3"/>
    </row>
    <row r="4231" spans="10:10" x14ac:dyDescent="0.2">
      <c r="J4231" s="3"/>
    </row>
    <row r="4232" spans="10:10" x14ac:dyDescent="0.2">
      <c r="J4232" s="3"/>
    </row>
    <row r="4233" spans="10:10" x14ac:dyDescent="0.2">
      <c r="J4233" s="3"/>
    </row>
    <row r="4234" spans="10:10" x14ac:dyDescent="0.2">
      <c r="J4234" s="3"/>
    </row>
    <row r="4235" spans="10:10" x14ac:dyDescent="0.2">
      <c r="J4235" s="3"/>
    </row>
    <row r="4236" spans="10:10" x14ac:dyDescent="0.2">
      <c r="J4236" s="3"/>
    </row>
    <row r="4237" spans="10:10" x14ac:dyDescent="0.2">
      <c r="J4237" s="3"/>
    </row>
    <row r="4238" spans="10:10" x14ac:dyDescent="0.2">
      <c r="J4238" s="3"/>
    </row>
    <row r="4239" spans="10:10" x14ac:dyDescent="0.2">
      <c r="J4239" s="3"/>
    </row>
    <row r="4240" spans="10:10" x14ac:dyDescent="0.2">
      <c r="J4240" s="3"/>
    </row>
    <row r="4241" spans="10:10" x14ac:dyDescent="0.2">
      <c r="J4241" s="3"/>
    </row>
    <row r="4242" spans="10:10" x14ac:dyDescent="0.2">
      <c r="J4242" s="3"/>
    </row>
    <row r="4243" spans="10:10" x14ac:dyDescent="0.2">
      <c r="J4243" s="3"/>
    </row>
    <row r="4244" spans="10:10" x14ac:dyDescent="0.2">
      <c r="J4244" s="3"/>
    </row>
    <row r="4245" spans="10:10" x14ac:dyDescent="0.2">
      <c r="J4245" s="3"/>
    </row>
    <row r="4246" spans="10:10" x14ac:dyDescent="0.2">
      <c r="J4246" s="3"/>
    </row>
    <row r="4247" spans="10:10" x14ac:dyDescent="0.2">
      <c r="J4247" s="3"/>
    </row>
    <row r="4248" spans="10:10" x14ac:dyDescent="0.2">
      <c r="J4248" s="3"/>
    </row>
    <row r="4249" spans="10:10" x14ac:dyDescent="0.2">
      <c r="J4249" s="3"/>
    </row>
    <row r="4250" spans="10:10" x14ac:dyDescent="0.2">
      <c r="J4250" s="3"/>
    </row>
    <row r="4251" spans="10:10" x14ac:dyDescent="0.2">
      <c r="J4251" s="3"/>
    </row>
    <row r="4252" spans="10:10" x14ac:dyDescent="0.2">
      <c r="J4252" s="3"/>
    </row>
    <row r="4253" spans="10:10" x14ac:dyDescent="0.2">
      <c r="J4253" s="3"/>
    </row>
    <row r="4254" spans="10:10" x14ac:dyDescent="0.2">
      <c r="J4254" s="3"/>
    </row>
    <row r="4255" spans="10:10" x14ac:dyDescent="0.2">
      <c r="J4255" s="3"/>
    </row>
    <row r="4256" spans="10:10" x14ac:dyDescent="0.2">
      <c r="J4256" s="3"/>
    </row>
    <row r="4257" spans="10:10" x14ac:dyDescent="0.2">
      <c r="J4257" s="3"/>
    </row>
    <row r="4258" spans="10:10" x14ac:dyDescent="0.2">
      <c r="J4258" s="3"/>
    </row>
    <row r="4259" spans="10:10" x14ac:dyDescent="0.2">
      <c r="J4259" s="3"/>
    </row>
    <row r="4260" spans="10:10" x14ac:dyDescent="0.2">
      <c r="J4260" s="3"/>
    </row>
    <row r="4261" spans="10:10" x14ac:dyDescent="0.2">
      <c r="J4261" s="3"/>
    </row>
    <row r="4262" spans="10:10" x14ac:dyDescent="0.2">
      <c r="J4262" s="3"/>
    </row>
    <row r="4263" spans="10:10" x14ac:dyDescent="0.2">
      <c r="J4263" s="3"/>
    </row>
    <row r="4264" spans="10:10" x14ac:dyDescent="0.2">
      <c r="J4264" s="3"/>
    </row>
    <row r="4265" spans="10:10" x14ac:dyDescent="0.2">
      <c r="J4265" s="3"/>
    </row>
    <row r="4266" spans="10:10" x14ac:dyDescent="0.2">
      <c r="J4266" s="3"/>
    </row>
    <row r="4267" spans="10:10" x14ac:dyDescent="0.2">
      <c r="J4267" s="3"/>
    </row>
    <row r="4268" spans="10:10" x14ac:dyDescent="0.2">
      <c r="J4268" s="3"/>
    </row>
    <row r="4269" spans="10:10" x14ac:dyDescent="0.2">
      <c r="J4269" s="3"/>
    </row>
    <row r="4270" spans="10:10" x14ac:dyDescent="0.2">
      <c r="J4270" s="3"/>
    </row>
    <row r="4271" spans="10:10" x14ac:dyDescent="0.2">
      <c r="J4271" s="3"/>
    </row>
    <row r="4272" spans="10:10" x14ac:dyDescent="0.2">
      <c r="J4272" s="3"/>
    </row>
    <row r="4273" spans="10:10" x14ac:dyDescent="0.2">
      <c r="J4273" s="3"/>
    </row>
    <row r="4274" spans="10:10" x14ac:dyDescent="0.2">
      <c r="J4274" s="3"/>
    </row>
    <row r="4275" spans="10:10" x14ac:dyDescent="0.2">
      <c r="J4275" s="3"/>
    </row>
    <row r="4276" spans="10:10" x14ac:dyDescent="0.2">
      <c r="J4276" s="3"/>
    </row>
    <row r="4277" spans="10:10" x14ac:dyDescent="0.2">
      <c r="J4277" s="3"/>
    </row>
    <row r="4278" spans="10:10" x14ac:dyDescent="0.2">
      <c r="J4278" s="3"/>
    </row>
    <row r="4279" spans="10:10" x14ac:dyDescent="0.2">
      <c r="J4279" s="3"/>
    </row>
    <row r="4280" spans="10:10" x14ac:dyDescent="0.2">
      <c r="J4280" s="3"/>
    </row>
    <row r="4281" spans="10:10" x14ac:dyDescent="0.2">
      <c r="J4281" s="3"/>
    </row>
    <row r="4282" spans="10:10" x14ac:dyDescent="0.2">
      <c r="J4282" s="3"/>
    </row>
    <row r="4283" spans="10:10" x14ac:dyDescent="0.2">
      <c r="J4283" s="3"/>
    </row>
    <row r="4284" spans="10:10" x14ac:dyDescent="0.2">
      <c r="J4284" s="3"/>
    </row>
    <row r="4285" spans="10:10" x14ac:dyDescent="0.2">
      <c r="J4285" s="3"/>
    </row>
    <row r="4286" spans="10:10" x14ac:dyDescent="0.2">
      <c r="J4286" s="3"/>
    </row>
    <row r="4287" spans="10:10" x14ac:dyDescent="0.2">
      <c r="J4287" s="3"/>
    </row>
    <row r="4288" spans="10:10" x14ac:dyDescent="0.2">
      <c r="J4288" s="3"/>
    </row>
    <row r="4289" spans="10:10" x14ac:dyDescent="0.2">
      <c r="J4289" s="3"/>
    </row>
    <row r="4290" spans="10:10" x14ac:dyDescent="0.2">
      <c r="J4290" s="3"/>
    </row>
    <row r="4291" spans="10:10" x14ac:dyDescent="0.2">
      <c r="J4291" s="3"/>
    </row>
    <row r="4292" spans="10:10" x14ac:dyDescent="0.2">
      <c r="J4292" s="3"/>
    </row>
    <row r="4293" spans="10:10" x14ac:dyDescent="0.2">
      <c r="J4293" s="3"/>
    </row>
    <row r="4294" spans="10:10" x14ac:dyDescent="0.2">
      <c r="J4294" s="3"/>
    </row>
    <row r="4295" spans="10:10" x14ac:dyDescent="0.2">
      <c r="J4295" s="3"/>
    </row>
    <row r="4296" spans="10:10" x14ac:dyDescent="0.2">
      <c r="J4296" s="3"/>
    </row>
    <row r="4297" spans="10:10" x14ac:dyDescent="0.2">
      <c r="J4297" s="3"/>
    </row>
    <row r="4298" spans="10:10" x14ac:dyDescent="0.2">
      <c r="J4298" s="3"/>
    </row>
    <row r="4299" spans="10:10" x14ac:dyDescent="0.2">
      <c r="J4299" s="3"/>
    </row>
    <row r="4300" spans="10:10" x14ac:dyDescent="0.2">
      <c r="J4300" s="3"/>
    </row>
    <row r="4301" spans="10:10" x14ac:dyDescent="0.2">
      <c r="J4301" s="3"/>
    </row>
    <row r="4302" spans="10:10" x14ac:dyDescent="0.2">
      <c r="J4302" s="3"/>
    </row>
    <row r="4303" spans="10:10" x14ac:dyDescent="0.2">
      <c r="J4303" s="3"/>
    </row>
    <row r="4304" spans="10:10" x14ac:dyDescent="0.2">
      <c r="J4304" s="3"/>
    </row>
    <row r="4305" spans="10:10" x14ac:dyDescent="0.2">
      <c r="J4305" s="3"/>
    </row>
    <row r="4306" spans="10:10" x14ac:dyDescent="0.2">
      <c r="J4306" s="3"/>
    </row>
    <row r="4307" spans="10:10" x14ac:dyDescent="0.2">
      <c r="J4307" s="3"/>
    </row>
    <row r="4308" spans="10:10" x14ac:dyDescent="0.2">
      <c r="J4308" s="3"/>
    </row>
    <row r="4309" spans="10:10" x14ac:dyDescent="0.2">
      <c r="J4309" s="3"/>
    </row>
    <row r="4310" spans="10:10" x14ac:dyDescent="0.2">
      <c r="J4310" s="3"/>
    </row>
    <row r="4311" spans="10:10" x14ac:dyDescent="0.2">
      <c r="J4311" s="3"/>
    </row>
    <row r="4312" spans="10:10" x14ac:dyDescent="0.2">
      <c r="J4312" s="3"/>
    </row>
    <row r="4313" spans="10:10" x14ac:dyDescent="0.2">
      <c r="J4313" s="3"/>
    </row>
    <row r="4314" spans="10:10" x14ac:dyDescent="0.2">
      <c r="J4314" s="3"/>
    </row>
    <row r="4315" spans="10:10" x14ac:dyDescent="0.2">
      <c r="J4315" s="3"/>
    </row>
    <row r="4316" spans="10:10" x14ac:dyDescent="0.2">
      <c r="J4316" s="3"/>
    </row>
    <row r="4317" spans="10:10" x14ac:dyDescent="0.2">
      <c r="J4317" s="3"/>
    </row>
    <row r="4318" spans="10:10" x14ac:dyDescent="0.2">
      <c r="J4318" s="3"/>
    </row>
    <row r="4319" spans="10:10" x14ac:dyDescent="0.2">
      <c r="J4319" s="3"/>
    </row>
    <row r="4320" spans="10:10" x14ac:dyDescent="0.2">
      <c r="J4320" s="3"/>
    </row>
    <row r="4321" spans="10:10" x14ac:dyDescent="0.2">
      <c r="J4321" s="3"/>
    </row>
    <row r="4322" spans="10:10" x14ac:dyDescent="0.2">
      <c r="J4322" s="3"/>
    </row>
    <row r="4323" spans="10:10" x14ac:dyDescent="0.2">
      <c r="J4323" s="3"/>
    </row>
    <row r="4324" spans="10:10" x14ac:dyDescent="0.2">
      <c r="J4324" s="3"/>
    </row>
    <row r="4325" spans="10:10" x14ac:dyDescent="0.2">
      <c r="J4325" s="3"/>
    </row>
    <row r="4326" spans="10:10" x14ac:dyDescent="0.2">
      <c r="J4326" s="3"/>
    </row>
    <row r="4327" spans="10:10" x14ac:dyDescent="0.2">
      <c r="J4327" s="3"/>
    </row>
    <row r="4328" spans="10:10" x14ac:dyDescent="0.2">
      <c r="J4328" s="3"/>
    </row>
    <row r="4329" spans="10:10" x14ac:dyDescent="0.2">
      <c r="J4329" s="3"/>
    </row>
    <row r="4330" spans="10:10" x14ac:dyDescent="0.2">
      <c r="J4330" s="3"/>
    </row>
    <row r="4331" spans="10:10" x14ac:dyDescent="0.2">
      <c r="J4331" s="3"/>
    </row>
    <row r="4332" spans="10:10" x14ac:dyDescent="0.2">
      <c r="J4332" s="3"/>
    </row>
    <row r="4333" spans="10:10" x14ac:dyDescent="0.2">
      <c r="J4333" s="3"/>
    </row>
    <row r="4334" spans="10:10" x14ac:dyDescent="0.2">
      <c r="J4334" s="3"/>
    </row>
    <row r="4335" spans="10:10" x14ac:dyDescent="0.2">
      <c r="J4335" s="3"/>
    </row>
    <row r="4336" spans="10:10" x14ac:dyDescent="0.2">
      <c r="J4336" s="3"/>
    </row>
    <row r="4337" spans="10:10" x14ac:dyDescent="0.2">
      <c r="J4337" s="3"/>
    </row>
    <row r="4338" spans="10:10" x14ac:dyDescent="0.2">
      <c r="J4338" s="3"/>
    </row>
    <row r="4339" spans="10:10" x14ac:dyDescent="0.2">
      <c r="J4339" s="3"/>
    </row>
    <row r="4340" spans="10:10" x14ac:dyDescent="0.2">
      <c r="J4340" s="3"/>
    </row>
    <row r="4341" spans="10:10" x14ac:dyDescent="0.2">
      <c r="J4341" s="3"/>
    </row>
    <row r="4342" spans="10:10" x14ac:dyDescent="0.2">
      <c r="J4342" s="3"/>
    </row>
    <row r="4343" spans="10:10" x14ac:dyDescent="0.2">
      <c r="J4343" s="3"/>
    </row>
    <row r="4344" spans="10:10" x14ac:dyDescent="0.2">
      <c r="J4344" s="3"/>
    </row>
    <row r="4345" spans="10:10" x14ac:dyDescent="0.2">
      <c r="J4345" s="3"/>
    </row>
    <row r="4346" spans="10:10" x14ac:dyDescent="0.2">
      <c r="J4346" s="3"/>
    </row>
    <row r="4347" spans="10:10" x14ac:dyDescent="0.2">
      <c r="J4347" s="3"/>
    </row>
    <row r="4348" spans="10:10" x14ac:dyDescent="0.2">
      <c r="J4348" s="3"/>
    </row>
    <row r="4349" spans="10:10" x14ac:dyDescent="0.2">
      <c r="J4349" s="3"/>
    </row>
    <row r="4350" spans="10:10" x14ac:dyDescent="0.2">
      <c r="J4350" s="3"/>
    </row>
    <row r="4351" spans="10:10" x14ac:dyDescent="0.2">
      <c r="J4351" s="3"/>
    </row>
    <row r="4352" spans="10:10" x14ac:dyDescent="0.2">
      <c r="J4352" s="3"/>
    </row>
    <row r="4353" spans="10:10" x14ac:dyDescent="0.2">
      <c r="J4353" s="3"/>
    </row>
    <row r="4354" spans="10:10" x14ac:dyDescent="0.2">
      <c r="J4354" s="3"/>
    </row>
    <row r="4355" spans="10:10" x14ac:dyDescent="0.2">
      <c r="J4355" s="3"/>
    </row>
    <row r="4356" spans="10:10" x14ac:dyDescent="0.2">
      <c r="J4356" s="3"/>
    </row>
    <row r="4357" spans="10:10" x14ac:dyDescent="0.2">
      <c r="J4357" s="3"/>
    </row>
    <row r="4358" spans="10:10" x14ac:dyDescent="0.2">
      <c r="J4358" s="3"/>
    </row>
    <row r="4359" spans="10:10" x14ac:dyDescent="0.2">
      <c r="J4359" s="3"/>
    </row>
    <row r="4360" spans="10:10" x14ac:dyDescent="0.2">
      <c r="J4360" s="3"/>
    </row>
    <row r="4361" spans="10:10" x14ac:dyDescent="0.2">
      <c r="J4361" s="3"/>
    </row>
    <row r="4362" spans="10:10" x14ac:dyDescent="0.2">
      <c r="J4362" s="3"/>
    </row>
    <row r="4363" spans="10:10" x14ac:dyDescent="0.2">
      <c r="J4363" s="3"/>
    </row>
    <row r="4364" spans="10:10" x14ac:dyDescent="0.2">
      <c r="J4364" s="3"/>
    </row>
    <row r="4365" spans="10:10" x14ac:dyDescent="0.2">
      <c r="J4365" s="3"/>
    </row>
    <row r="4366" spans="10:10" x14ac:dyDescent="0.2">
      <c r="J4366" s="3"/>
    </row>
    <row r="4367" spans="10:10" x14ac:dyDescent="0.2">
      <c r="J4367" s="3"/>
    </row>
    <row r="4368" spans="10:10" x14ac:dyDescent="0.2">
      <c r="J4368" s="3"/>
    </row>
    <row r="4369" spans="10:10" x14ac:dyDescent="0.2">
      <c r="J4369" s="3"/>
    </row>
    <row r="4370" spans="10:10" x14ac:dyDescent="0.2">
      <c r="J4370" s="3"/>
    </row>
    <row r="4371" spans="10:10" x14ac:dyDescent="0.2">
      <c r="J4371" s="3"/>
    </row>
    <row r="4372" spans="10:10" x14ac:dyDescent="0.2">
      <c r="J4372" s="3"/>
    </row>
    <row r="4373" spans="10:10" x14ac:dyDescent="0.2">
      <c r="J4373" s="3"/>
    </row>
    <row r="4374" spans="10:10" x14ac:dyDescent="0.2">
      <c r="J4374" s="3"/>
    </row>
    <row r="4375" spans="10:10" x14ac:dyDescent="0.2">
      <c r="J4375" s="3"/>
    </row>
    <row r="4376" spans="10:10" x14ac:dyDescent="0.2">
      <c r="J4376" s="3"/>
    </row>
    <row r="4377" spans="10:10" x14ac:dyDescent="0.2">
      <c r="J4377" s="3"/>
    </row>
    <row r="4378" spans="10:10" x14ac:dyDescent="0.2">
      <c r="J4378" s="3"/>
    </row>
    <row r="4379" spans="10:10" x14ac:dyDescent="0.2">
      <c r="J4379" s="3"/>
    </row>
    <row r="4380" spans="10:10" x14ac:dyDescent="0.2">
      <c r="J4380" s="3"/>
    </row>
    <row r="4381" spans="10:10" x14ac:dyDescent="0.2">
      <c r="J4381" s="3"/>
    </row>
    <row r="4382" spans="10:10" x14ac:dyDescent="0.2">
      <c r="J4382" s="3"/>
    </row>
    <row r="4383" spans="10:10" x14ac:dyDescent="0.2">
      <c r="J4383" s="3"/>
    </row>
    <row r="4384" spans="10:10" x14ac:dyDescent="0.2">
      <c r="J4384" s="3"/>
    </row>
    <row r="4385" spans="10:10" x14ac:dyDescent="0.2">
      <c r="J4385" s="3"/>
    </row>
    <row r="4386" spans="10:10" x14ac:dyDescent="0.2">
      <c r="J4386" s="3"/>
    </row>
    <row r="4387" spans="10:10" x14ac:dyDescent="0.2">
      <c r="J4387" s="3"/>
    </row>
    <row r="4388" spans="10:10" x14ac:dyDescent="0.2">
      <c r="J4388" s="3"/>
    </row>
    <row r="4389" spans="10:10" x14ac:dyDescent="0.2">
      <c r="J4389" s="3"/>
    </row>
    <row r="4390" spans="10:10" x14ac:dyDescent="0.2">
      <c r="J4390" s="3"/>
    </row>
    <row r="4391" spans="10:10" x14ac:dyDescent="0.2">
      <c r="J4391" s="3"/>
    </row>
    <row r="4392" spans="10:10" x14ac:dyDescent="0.2">
      <c r="J4392" s="3"/>
    </row>
    <row r="4393" spans="10:10" x14ac:dyDescent="0.2">
      <c r="J4393" s="3"/>
    </row>
    <row r="4394" spans="10:10" x14ac:dyDescent="0.2">
      <c r="J4394" s="3"/>
    </row>
    <row r="4395" spans="10:10" x14ac:dyDescent="0.2">
      <c r="J4395" s="3"/>
    </row>
    <row r="4396" spans="10:10" x14ac:dyDescent="0.2">
      <c r="J4396" s="3"/>
    </row>
    <row r="4397" spans="10:10" x14ac:dyDescent="0.2">
      <c r="J4397" s="3"/>
    </row>
    <row r="4398" spans="10:10" x14ac:dyDescent="0.2">
      <c r="J4398" s="3"/>
    </row>
    <row r="4399" spans="10:10" x14ac:dyDescent="0.2">
      <c r="J4399" s="3"/>
    </row>
    <row r="4400" spans="10:10" x14ac:dyDescent="0.2">
      <c r="J4400" s="3"/>
    </row>
    <row r="4401" spans="10:10" x14ac:dyDescent="0.2">
      <c r="J4401" s="3"/>
    </row>
    <row r="4402" spans="10:10" x14ac:dyDescent="0.2">
      <c r="J4402" s="3"/>
    </row>
    <row r="4403" spans="10:10" x14ac:dyDescent="0.2">
      <c r="J4403" s="3"/>
    </row>
    <row r="4404" spans="10:10" x14ac:dyDescent="0.2">
      <c r="J4404" s="3"/>
    </row>
    <row r="4405" spans="10:10" x14ac:dyDescent="0.2">
      <c r="J4405" s="3"/>
    </row>
    <row r="4406" spans="10:10" x14ac:dyDescent="0.2">
      <c r="J4406" s="3"/>
    </row>
    <row r="4407" spans="10:10" x14ac:dyDescent="0.2">
      <c r="J4407" s="3"/>
    </row>
    <row r="4408" spans="10:10" x14ac:dyDescent="0.2">
      <c r="J4408" s="3"/>
    </row>
    <row r="4409" spans="10:10" x14ac:dyDescent="0.2">
      <c r="J4409" s="3"/>
    </row>
    <row r="4410" spans="10:10" x14ac:dyDescent="0.2">
      <c r="J4410" s="3"/>
    </row>
    <row r="4411" spans="10:10" x14ac:dyDescent="0.2">
      <c r="J4411" s="3"/>
    </row>
    <row r="4412" spans="10:10" x14ac:dyDescent="0.2">
      <c r="J4412" s="3"/>
    </row>
    <row r="4413" spans="10:10" x14ac:dyDescent="0.2">
      <c r="J4413" s="3"/>
    </row>
    <row r="4414" spans="10:10" x14ac:dyDescent="0.2">
      <c r="J4414" s="3"/>
    </row>
    <row r="4415" spans="10:10" x14ac:dyDescent="0.2">
      <c r="J4415" s="3"/>
    </row>
    <row r="4416" spans="10:10" x14ac:dyDescent="0.2">
      <c r="J4416" s="3"/>
    </row>
    <row r="4417" spans="10:10" x14ac:dyDescent="0.2">
      <c r="J4417" s="3"/>
    </row>
    <row r="4418" spans="10:10" x14ac:dyDescent="0.2">
      <c r="J4418" s="3"/>
    </row>
    <row r="4419" spans="10:10" x14ac:dyDescent="0.2">
      <c r="J4419" s="3"/>
    </row>
    <row r="4420" spans="10:10" x14ac:dyDescent="0.2">
      <c r="J4420" s="3"/>
    </row>
    <row r="4421" spans="10:10" x14ac:dyDescent="0.2">
      <c r="J4421" s="3"/>
    </row>
    <row r="4422" spans="10:10" x14ac:dyDescent="0.2">
      <c r="J4422" s="3"/>
    </row>
    <row r="4423" spans="10:10" x14ac:dyDescent="0.2">
      <c r="J4423" s="3"/>
    </row>
    <row r="4424" spans="10:10" x14ac:dyDescent="0.2">
      <c r="J4424" s="3"/>
    </row>
    <row r="4425" spans="10:10" x14ac:dyDescent="0.2">
      <c r="J4425" s="3"/>
    </row>
    <row r="4426" spans="10:10" x14ac:dyDescent="0.2">
      <c r="J4426" s="3"/>
    </row>
    <row r="4427" spans="10:10" x14ac:dyDescent="0.2">
      <c r="J4427" s="3"/>
    </row>
    <row r="4428" spans="10:10" x14ac:dyDescent="0.2">
      <c r="J4428" s="3"/>
    </row>
    <row r="4429" spans="10:10" x14ac:dyDescent="0.2">
      <c r="J4429" s="3"/>
    </row>
    <row r="4430" spans="10:10" x14ac:dyDescent="0.2">
      <c r="J4430" s="3"/>
    </row>
    <row r="4431" spans="10:10" x14ac:dyDescent="0.2">
      <c r="J4431" s="3"/>
    </row>
    <row r="4432" spans="10:10" x14ac:dyDescent="0.2">
      <c r="J4432" s="3"/>
    </row>
    <row r="4433" spans="10:10" x14ac:dyDescent="0.2">
      <c r="J4433" s="3"/>
    </row>
    <row r="4434" spans="10:10" x14ac:dyDescent="0.2">
      <c r="J4434" s="3"/>
    </row>
    <row r="4435" spans="10:10" x14ac:dyDescent="0.2">
      <c r="J4435" s="3"/>
    </row>
    <row r="4436" spans="10:10" x14ac:dyDescent="0.2">
      <c r="J4436" s="3"/>
    </row>
    <row r="4437" spans="10:10" x14ac:dyDescent="0.2">
      <c r="J4437" s="3"/>
    </row>
    <row r="4438" spans="10:10" x14ac:dyDescent="0.2">
      <c r="J4438" s="3"/>
    </row>
    <row r="4439" spans="10:10" x14ac:dyDescent="0.2">
      <c r="J4439" s="3"/>
    </row>
    <row r="4440" spans="10:10" x14ac:dyDescent="0.2">
      <c r="J4440" s="3"/>
    </row>
    <row r="4441" spans="10:10" x14ac:dyDescent="0.2">
      <c r="J4441" s="3"/>
    </row>
    <row r="4442" spans="10:10" x14ac:dyDescent="0.2">
      <c r="J4442" s="3"/>
    </row>
    <row r="4443" spans="10:10" x14ac:dyDescent="0.2">
      <c r="J4443" s="3"/>
    </row>
    <row r="4444" spans="10:10" x14ac:dyDescent="0.2">
      <c r="J4444" s="3"/>
    </row>
    <row r="4445" spans="10:10" x14ac:dyDescent="0.2">
      <c r="J4445" s="3"/>
    </row>
    <row r="4446" spans="10:10" x14ac:dyDescent="0.2">
      <c r="J4446" s="3"/>
    </row>
    <row r="4447" spans="10:10" x14ac:dyDescent="0.2">
      <c r="J4447" s="3"/>
    </row>
    <row r="4448" spans="10:10" x14ac:dyDescent="0.2">
      <c r="J4448" s="3"/>
    </row>
    <row r="4449" spans="10:10" x14ac:dyDescent="0.2">
      <c r="J4449" s="3"/>
    </row>
    <row r="4450" spans="10:10" x14ac:dyDescent="0.2">
      <c r="J4450" s="3"/>
    </row>
    <row r="4451" spans="10:10" x14ac:dyDescent="0.2">
      <c r="J4451" s="3"/>
    </row>
    <row r="4452" spans="10:10" x14ac:dyDescent="0.2">
      <c r="J4452" s="3"/>
    </row>
    <row r="4453" spans="10:10" x14ac:dyDescent="0.2">
      <c r="J4453" s="3"/>
    </row>
    <row r="4454" spans="10:10" x14ac:dyDescent="0.2">
      <c r="J4454" s="3"/>
    </row>
    <row r="4455" spans="10:10" x14ac:dyDescent="0.2">
      <c r="J4455" s="3"/>
    </row>
    <row r="4456" spans="10:10" x14ac:dyDescent="0.2">
      <c r="J4456" s="3"/>
    </row>
    <row r="4457" spans="10:10" x14ac:dyDescent="0.2">
      <c r="J4457" s="3"/>
    </row>
    <row r="4458" spans="10:10" x14ac:dyDescent="0.2">
      <c r="J4458" s="3"/>
    </row>
    <row r="4459" spans="10:10" x14ac:dyDescent="0.2">
      <c r="J4459" s="3"/>
    </row>
    <row r="4460" spans="10:10" x14ac:dyDescent="0.2">
      <c r="J4460" s="3"/>
    </row>
    <row r="4461" spans="10:10" x14ac:dyDescent="0.2">
      <c r="J4461" s="3"/>
    </row>
    <row r="4462" spans="10:10" x14ac:dyDescent="0.2">
      <c r="J4462" s="3"/>
    </row>
    <row r="4463" spans="10:10" x14ac:dyDescent="0.2">
      <c r="J4463" s="3"/>
    </row>
    <row r="4464" spans="10:10" x14ac:dyDescent="0.2">
      <c r="J4464" s="3"/>
    </row>
    <row r="4465" spans="10:10" x14ac:dyDescent="0.2">
      <c r="J4465" s="3"/>
    </row>
    <row r="4466" spans="10:10" x14ac:dyDescent="0.2">
      <c r="J4466" s="3"/>
    </row>
    <row r="4467" spans="10:10" x14ac:dyDescent="0.2">
      <c r="J4467" s="3"/>
    </row>
    <row r="4468" spans="10:10" x14ac:dyDescent="0.2">
      <c r="J4468" s="3"/>
    </row>
    <row r="4469" spans="10:10" x14ac:dyDescent="0.2">
      <c r="J4469" s="3"/>
    </row>
    <row r="4470" spans="10:10" x14ac:dyDescent="0.2">
      <c r="J4470" s="3"/>
    </row>
    <row r="4471" spans="10:10" x14ac:dyDescent="0.2">
      <c r="J4471" s="3"/>
    </row>
    <row r="4472" spans="10:10" x14ac:dyDescent="0.2">
      <c r="J4472" s="3"/>
    </row>
    <row r="4473" spans="10:10" x14ac:dyDescent="0.2">
      <c r="J4473" s="3"/>
    </row>
    <row r="4474" spans="10:10" x14ac:dyDescent="0.2">
      <c r="J4474" s="3"/>
    </row>
    <row r="4475" spans="10:10" x14ac:dyDescent="0.2">
      <c r="J4475" s="3"/>
    </row>
    <row r="4476" spans="10:10" x14ac:dyDescent="0.2">
      <c r="J4476" s="3"/>
    </row>
    <row r="4477" spans="10:10" x14ac:dyDescent="0.2">
      <c r="J4477" s="3"/>
    </row>
    <row r="4478" spans="10:10" x14ac:dyDescent="0.2">
      <c r="J4478" s="3"/>
    </row>
    <row r="4479" spans="10:10" x14ac:dyDescent="0.2">
      <c r="J4479" s="3"/>
    </row>
    <row r="4480" spans="10:10" x14ac:dyDescent="0.2">
      <c r="J4480" s="3"/>
    </row>
    <row r="4481" spans="10:10" x14ac:dyDescent="0.2">
      <c r="J4481" s="3"/>
    </row>
    <row r="4482" spans="10:10" x14ac:dyDescent="0.2">
      <c r="J4482" s="3"/>
    </row>
    <row r="4483" spans="10:10" x14ac:dyDescent="0.2">
      <c r="J4483" s="3"/>
    </row>
    <row r="4484" spans="10:10" x14ac:dyDescent="0.2">
      <c r="J4484" s="3"/>
    </row>
    <row r="4485" spans="10:10" x14ac:dyDescent="0.2">
      <c r="J4485" s="3"/>
    </row>
    <row r="4486" spans="10:10" x14ac:dyDescent="0.2">
      <c r="J4486" s="3"/>
    </row>
    <row r="4487" spans="10:10" x14ac:dyDescent="0.2">
      <c r="J4487" s="3"/>
    </row>
    <row r="4488" spans="10:10" x14ac:dyDescent="0.2">
      <c r="J4488" s="3"/>
    </row>
    <row r="4489" spans="10:10" x14ac:dyDescent="0.2">
      <c r="J4489" s="3"/>
    </row>
    <row r="4490" spans="10:10" x14ac:dyDescent="0.2">
      <c r="J4490" s="3"/>
    </row>
    <row r="4491" spans="10:10" x14ac:dyDescent="0.2">
      <c r="J4491" s="3"/>
    </row>
    <row r="4492" spans="10:10" x14ac:dyDescent="0.2">
      <c r="J4492" s="3"/>
    </row>
    <row r="4493" spans="10:10" x14ac:dyDescent="0.2">
      <c r="J4493" s="3"/>
    </row>
    <row r="4494" spans="10:10" x14ac:dyDescent="0.2">
      <c r="J4494" s="3"/>
    </row>
    <row r="4495" spans="10:10" x14ac:dyDescent="0.2">
      <c r="J4495" s="3"/>
    </row>
    <row r="4496" spans="10:10" x14ac:dyDescent="0.2">
      <c r="J4496" s="3"/>
    </row>
    <row r="4497" spans="10:10" x14ac:dyDescent="0.2">
      <c r="J4497" s="3"/>
    </row>
    <row r="4498" spans="10:10" x14ac:dyDescent="0.2">
      <c r="J4498" s="3"/>
    </row>
    <row r="4499" spans="10:10" x14ac:dyDescent="0.2">
      <c r="J4499" s="3"/>
    </row>
    <row r="4500" spans="10:10" x14ac:dyDescent="0.2">
      <c r="J4500" s="3"/>
    </row>
    <row r="4501" spans="10:10" x14ac:dyDescent="0.2">
      <c r="J4501" s="3"/>
    </row>
    <row r="4502" spans="10:10" x14ac:dyDescent="0.2">
      <c r="J4502" s="3"/>
    </row>
    <row r="4503" spans="10:10" x14ac:dyDescent="0.2">
      <c r="J4503" s="3"/>
    </row>
    <row r="4504" spans="10:10" x14ac:dyDescent="0.2">
      <c r="J4504" s="3"/>
    </row>
    <row r="4505" spans="10:10" x14ac:dyDescent="0.2">
      <c r="J4505" s="3"/>
    </row>
    <row r="4506" spans="10:10" x14ac:dyDescent="0.2">
      <c r="J4506" s="3"/>
    </row>
    <row r="4507" spans="10:10" x14ac:dyDescent="0.2">
      <c r="J4507" s="3"/>
    </row>
    <row r="4508" spans="10:10" x14ac:dyDescent="0.2">
      <c r="J4508" s="3"/>
    </row>
    <row r="4509" spans="10:10" x14ac:dyDescent="0.2">
      <c r="J4509" s="3"/>
    </row>
    <row r="4510" spans="10:10" x14ac:dyDescent="0.2">
      <c r="J4510" s="3"/>
    </row>
    <row r="4511" spans="10:10" x14ac:dyDescent="0.2">
      <c r="J4511" s="3"/>
    </row>
    <row r="4512" spans="10:10" x14ac:dyDescent="0.2">
      <c r="J4512" s="3"/>
    </row>
    <row r="4513" spans="10:10" x14ac:dyDescent="0.2">
      <c r="J4513" s="3"/>
    </row>
    <row r="4514" spans="10:10" x14ac:dyDescent="0.2">
      <c r="J4514" s="3"/>
    </row>
    <row r="4515" spans="10:10" x14ac:dyDescent="0.2">
      <c r="J4515" s="3"/>
    </row>
    <row r="4516" spans="10:10" x14ac:dyDescent="0.2">
      <c r="J4516" s="3"/>
    </row>
    <row r="4517" spans="10:10" x14ac:dyDescent="0.2">
      <c r="J4517" s="3"/>
    </row>
    <row r="4518" spans="10:10" x14ac:dyDescent="0.2">
      <c r="J4518" s="3"/>
    </row>
    <row r="4519" spans="10:10" x14ac:dyDescent="0.2">
      <c r="J4519" s="3"/>
    </row>
    <row r="4520" spans="10:10" x14ac:dyDescent="0.2">
      <c r="J4520" s="3"/>
    </row>
    <row r="4521" spans="10:10" x14ac:dyDescent="0.2">
      <c r="J4521" s="3"/>
    </row>
    <row r="4522" spans="10:10" x14ac:dyDescent="0.2">
      <c r="J4522" s="3"/>
    </row>
    <row r="4523" spans="10:10" x14ac:dyDescent="0.2">
      <c r="J4523" s="3"/>
    </row>
    <row r="4524" spans="10:10" x14ac:dyDescent="0.2">
      <c r="J4524" s="3"/>
    </row>
    <row r="4525" spans="10:10" x14ac:dyDescent="0.2">
      <c r="J4525" s="3"/>
    </row>
    <row r="4526" spans="10:10" x14ac:dyDescent="0.2">
      <c r="J4526" s="3"/>
    </row>
    <row r="4527" spans="10:10" x14ac:dyDescent="0.2">
      <c r="J4527" s="3"/>
    </row>
    <row r="4528" spans="10:10" x14ac:dyDescent="0.2">
      <c r="J4528" s="3"/>
    </row>
    <row r="4529" spans="10:10" x14ac:dyDescent="0.2">
      <c r="J4529" s="3"/>
    </row>
    <row r="4530" spans="10:10" x14ac:dyDescent="0.2">
      <c r="J4530" s="3"/>
    </row>
    <row r="4531" spans="10:10" x14ac:dyDescent="0.2">
      <c r="J4531" s="3"/>
    </row>
    <row r="4532" spans="10:10" x14ac:dyDescent="0.2">
      <c r="J4532" s="3"/>
    </row>
    <row r="4533" spans="10:10" x14ac:dyDescent="0.2">
      <c r="J4533" s="3"/>
    </row>
    <row r="4534" spans="10:10" x14ac:dyDescent="0.2">
      <c r="J4534" s="3"/>
    </row>
    <row r="4535" spans="10:10" x14ac:dyDescent="0.2">
      <c r="J4535" s="3"/>
    </row>
    <row r="4536" spans="10:10" x14ac:dyDescent="0.2">
      <c r="J4536" s="3"/>
    </row>
    <row r="4537" spans="10:10" x14ac:dyDescent="0.2">
      <c r="J4537" s="3"/>
    </row>
    <row r="4538" spans="10:10" x14ac:dyDescent="0.2">
      <c r="J4538" s="3"/>
    </row>
    <row r="4539" spans="10:10" x14ac:dyDescent="0.2">
      <c r="J4539" s="3"/>
    </row>
    <row r="4540" spans="10:10" x14ac:dyDescent="0.2">
      <c r="J4540" s="3"/>
    </row>
    <row r="4541" spans="10:10" x14ac:dyDescent="0.2">
      <c r="J4541" s="3"/>
    </row>
    <row r="4542" spans="10:10" x14ac:dyDescent="0.2">
      <c r="J4542" s="3"/>
    </row>
    <row r="4543" spans="10:10" x14ac:dyDescent="0.2">
      <c r="J4543" s="3"/>
    </row>
    <row r="4544" spans="10:10" x14ac:dyDescent="0.2">
      <c r="J4544" s="3"/>
    </row>
    <row r="4545" spans="10:10" x14ac:dyDescent="0.2">
      <c r="J4545" s="3"/>
    </row>
    <row r="4546" spans="10:10" x14ac:dyDescent="0.2">
      <c r="J4546" s="3"/>
    </row>
    <row r="4547" spans="10:10" x14ac:dyDescent="0.2">
      <c r="J4547" s="3"/>
    </row>
    <row r="4548" spans="10:10" x14ac:dyDescent="0.2">
      <c r="J4548" s="3"/>
    </row>
    <row r="4549" spans="10:10" x14ac:dyDescent="0.2">
      <c r="J4549" s="3"/>
    </row>
    <row r="4550" spans="10:10" x14ac:dyDescent="0.2">
      <c r="J4550" s="3"/>
    </row>
    <row r="4551" spans="10:10" x14ac:dyDescent="0.2">
      <c r="J4551" s="3"/>
    </row>
    <row r="4552" spans="10:10" x14ac:dyDescent="0.2">
      <c r="J4552" s="3"/>
    </row>
    <row r="4553" spans="10:10" x14ac:dyDescent="0.2">
      <c r="J4553" s="3"/>
    </row>
    <row r="4554" spans="10:10" x14ac:dyDescent="0.2">
      <c r="J4554" s="3"/>
    </row>
    <row r="4555" spans="10:10" x14ac:dyDescent="0.2">
      <c r="J4555" s="3"/>
    </row>
    <row r="4556" spans="10:10" x14ac:dyDescent="0.2">
      <c r="J4556" s="3"/>
    </row>
    <row r="4557" spans="10:10" x14ac:dyDescent="0.2">
      <c r="J4557" s="3"/>
    </row>
    <row r="4558" spans="10:10" x14ac:dyDescent="0.2">
      <c r="J4558" s="3"/>
    </row>
    <row r="4559" spans="10:10" x14ac:dyDescent="0.2">
      <c r="J4559" s="3"/>
    </row>
    <row r="4560" spans="10:10" x14ac:dyDescent="0.2">
      <c r="J4560" s="3"/>
    </row>
    <row r="4561" spans="10:10" x14ac:dyDescent="0.2">
      <c r="J4561" s="3"/>
    </row>
    <row r="4562" spans="10:10" x14ac:dyDescent="0.2">
      <c r="J4562" s="3"/>
    </row>
    <row r="4563" spans="10:10" x14ac:dyDescent="0.2">
      <c r="J4563" s="3"/>
    </row>
    <row r="4564" spans="10:10" x14ac:dyDescent="0.2">
      <c r="J4564" s="3"/>
    </row>
    <row r="4565" spans="10:10" x14ac:dyDescent="0.2">
      <c r="J4565" s="3"/>
    </row>
    <row r="4566" spans="10:10" x14ac:dyDescent="0.2">
      <c r="J4566" s="3"/>
    </row>
    <row r="4567" spans="10:10" x14ac:dyDescent="0.2">
      <c r="J4567" s="3"/>
    </row>
    <row r="4568" spans="10:10" x14ac:dyDescent="0.2">
      <c r="J4568" s="3"/>
    </row>
    <row r="4569" spans="10:10" x14ac:dyDescent="0.2">
      <c r="J4569" s="3"/>
    </row>
    <row r="4570" spans="10:10" x14ac:dyDescent="0.2">
      <c r="J4570" s="3"/>
    </row>
    <row r="4571" spans="10:10" x14ac:dyDescent="0.2">
      <c r="J4571" s="3"/>
    </row>
    <row r="4572" spans="10:10" x14ac:dyDescent="0.2">
      <c r="J4572" s="3"/>
    </row>
    <row r="4573" spans="10:10" x14ac:dyDescent="0.2">
      <c r="J4573" s="3"/>
    </row>
    <row r="4574" spans="10:10" x14ac:dyDescent="0.2">
      <c r="J4574" s="3"/>
    </row>
    <row r="4575" spans="10:10" x14ac:dyDescent="0.2">
      <c r="J4575" s="3"/>
    </row>
    <row r="4576" spans="10:10" x14ac:dyDescent="0.2">
      <c r="J4576" s="3"/>
    </row>
    <row r="4577" spans="10:10" x14ac:dyDescent="0.2">
      <c r="J4577" s="3"/>
    </row>
    <row r="4578" spans="10:10" x14ac:dyDescent="0.2">
      <c r="J4578" s="3"/>
    </row>
    <row r="4579" spans="10:10" x14ac:dyDescent="0.2">
      <c r="J4579" s="3"/>
    </row>
    <row r="4580" spans="10:10" x14ac:dyDescent="0.2">
      <c r="J4580" s="3"/>
    </row>
    <row r="4581" spans="10:10" x14ac:dyDescent="0.2">
      <c r="J4581" s="3"/>
    </row>
    <row r="4582" spans="10:10" x14ac:dyDescent="0.2">
      <c r="J4582" s="3"/>
    </row>
    <row r="4583" spans="10:10" x14ac:dyDescent="0.2">
      <c r="J4583" s="3"/>
    </row>
    <row r="4584" spans="10:10" x14ac:dyDescent="0.2">
      <c r="J4584" s="3"/>
    </row>
    <row r="4585" spans="10:10" x14ac:dyDescent="0.2">
      <c r="J4585" s="3"/>
    </row>
    <row r="4586" spans="10:10" x14ac:dyDescent="0.2">
      <c r="J4586" s="3"/>
    </row>
    <row r="4587" spans="10:10" x14ac:dyDescent="0.2">
      <c r="J4587" s="3"/>
    </row>
    <row r="4588" spans="10:10" x14ac:dyDescent="0.2">
      <c r="J4588" s="3"/>
    </row>
    <row r="4589" spans="10:10" x14ac:dyDescent="0.2">
      <c r="J4589" s="3"/>
    </row>
    <row r="4590" spans="10:10" x14ac:dyDescent="0.2">
      <c r="J4590" s="3"/>
    </row>
    <row r="4591" spans="10:10" x14ac:dyDescent="0.2">
      <c r="J4591" s="3"/>
    </row>
    <row r="4592" spans="10:10" x14ac:dyDescent="0.2">
      <c r="J4592" s="3"/>
    </row>
    <row r="4593" spans="10:10" x14ac:dyDescent="0.2">
      <c r="J4593" s="3"/>
    </row>
    <row r="4594" spans="10:10" x14ac:dyDescent="0.2">
      <c r="J4594" s="3"/>
    </row>
    <row r="4595" spans="10:10" x14ac:dyDescent="0.2">
      <c r="J4595" s="3"/>
    </row>
    <row r="4596" spans="10:10" x14ac:dyDescent="0.2">
      <c r="J4596" s="3"/>
    </row>
    <row r="4597" spans="10:10" x14ac:dyDescent="0.2">
      <c r="J4597" s="3"/>
    </row>
    <row r="4598" spans="10:10" x14ac:dyDescent="0.2">
      <c r="J4598" s="3"/>
    </row>
    <row r="4599" spans="10:10" x14ac:dyDescent="0.2">
      <c r="J4599" s="3"/>
    </row>
    <row r="4600" spans="10:10" x14ac:dyDescent="0.2">
      <c r="J4600" s="3"/>
    </row>
    <row r="4601" spans="10:10" x14ac:dyDescent="0.2">
      <c r="J4601" s="3"/>
    </row>
    <row r="4602" spans="10:10" x14ac:dyDescent="0.2">
      <c r="J4602" s="3"/>
    </row>
    <row r="4603" spans="10:10" x14ac:dyDescent="0.2">
      <c r="J4603" s="3"/>
    </row>
    <row r="4604" spans="10:10" x14ac:dyDescent="0.2">
      <c r="J4604" s="3"/>
    </row>
    <row r="4605" spans="10:10" x14ac:dyDescent="0.2">
      <c r="J4605" s="3"/>
    </row>
    <row r="4606" spans="10:10" x14ac:dyDescent="0.2">
      <c r="J4606" s="3"/>
    </row>
    <row r="4607" spans="10:10" x14ac:dyDescent="0.2">
      <c r="J4607" s="3"/>
    </row>
    <row r="4608" spans="10:10" x14ac:dyDescent="0.2">
      <c r="J4608" s="3"/>
    </row>
    <row r="4609" spans="10:10" x14ac:dyDescent="0.2">
      <c r="J4609" s="3"/>
    </row>
    <row r="4610" spans="10:10" x14ac:dyDescent="0.2">
      <c r="J4610" s="3"/>
    </row>
    <row r="4611" spans="10:10" x14ac:dyDescent="0.2">
      <c r="J4611" s="3"/>
    </row>
    <row r="4612" spans="10:10" x14ac:dyDescent="0.2">
      <c r="J4612" s="3"/>
    </row>
    <row r="4613" spans="10:10" x14ac:dyDescent="0.2">
      <c r="J4613" s="3"/>
    </row>
    <row r="4614" spans="10:10" x14ac:dyDescent="0.2">
      <c r="J4614" s="3"/>
    </row>
    <row r="4615" spans="10:10" x14ac:dyDescent="0.2">
      <c r="J4615" s="3"/>
    </row>
    <row r="4616" spans="10:10" x14ac:dyDescent="0.2">
      <c r="J4616" s="3"/>
    </row>
    <row r="4617" spans="10:10" x14ac:dyDescent="0.2">
      <c r="J4617" s="3"/>
    </row>
    <row r="4618" spans="10:10" x14ac:dyDescent="0.2">
      <c r="J4618" s="3"/>
    </row>
    <row r="4619" spans="10:10" x14ac:dyDescent="0.2">
      <c r="J4619" s="3"/>
    </row>
    <row r="4620" spans="10:10" x14ac:dyDescent="0.2">
      <c r="J4620" s="3"/>
    </row>
    <row r="4621" spans="10:10" x14ac:dyDescent="0.2">
      <c r="J4621" s="3"/>
    </row>
    <row r="4622" spans="10:10" x14ac:dyDescent="0.2">
      <c r="J4622" s="3"/>
    </row>
    <row r="4623" spans="10:10" x14ac:dyDescent="0.2">
      <c r="J4623" s="3"/>
    </row>
    <row r="4624" spans="10:10" x14ac:dyDescent="0.2">
      <c r="J4624" s="3"/>
    </row>
    <row r="4625" spans="10:10" x14ac:dyDescent="0.2">
      <c r="J4625" s="3"/>
    </row>
    <row r="4626" spans="10:10" x14ac:dyDescent="0.2">
      <c r="J4626" s="3"/>
    </row>
    <row r="4627" spans="10:10" x14ac:dyDescent="0.2">
      <c r="J4627" s="3"/>
    </row>
    <row r="4628" spans="10:10" x14ac:dyDescent="0.2">
      <c r="J4628" s="3"/>
    </row>
    <row r="4629" spans="10:10" x14ac:dyDescent="0.2">
      <c r="J4629" s="3"/>
    </row>
    <row r="4630" spans="10:10" x14ac:dyDescent="0.2">
      <c r="J4630" s="3"/>
    </row>
    <row r="4631" spans="10:10" x14ac:dyDescent="0.2">
      <c r="J4631" s="3"/>
    </row>
    <row r="4632" spans="10:10" x14ac:dyDescent="0.2">
      <c r="J4632" s="3"/>
    </row>
    <row r="4633" spans="10:10" x14ac:dyDescent="0.2">
      <c r="J4633" s="3"/>
    </row>
    <row r="4634" spans="10:10" x14ac:dyDescent="0.2">
      <c r="J4634" s="3"/>
    </row>
    <row r="4635" spans="10:10" x14ac:dyDescent="0.2">
      <c r="J4635" s="3"/>
    </row>
    <row r="4636" spans="10:10" x14ac:dyDescent="0.2">
      <c r="J4636" s="3"/>
    </row>
    <row r="4637" spans="10:10" x14ac:dyDescent="0.2">
      <c r="J4637" s="3"/>
    </row>
    <row r="4638" spans="10:10" x14ac:dyDescent="0.2">
      <c r="J4638" s="3"/>
    </row>
    <row r="4639" spans="10:10" x14ac:dyDescent="0.2">
      <c r="J4639" s="3"/>
    </row>
    <row r="4640" spans="10:10" x14ac:dyDescent="0.2">
      <c r="J4640" s="3"/>
    </row>
    <row r="4641" spans="10:10" x14ac:dyDescent="0.2">
      <c r="J4641" s="3"/>
    </row>
    <row r="4642" spans="10:10" x14ac:dyDescent="0.2">
      <c r="J4642" s="3"/>
    </row>
    <row r="4643" spans="10:10" x14ac:dyDescent="0.2">
      <c r="J4643" s="3"/>
    </row>
    <row r="4644" spans="10:10" x14ac:dyDescent="0.2">
      <c r="J4644" s="3"/>
    </row>
    <row r="4645" spans="10:10" x14ac:dyDescent="0.2">
      <c r="J4645" s="3"/>
    </row>
    <row r="4646" spans="10:10" x14ac:dyDescent="0.2">
      <c r="J4646" s="3"/>
    </row>
    <row r="4647" spans="10:10" x14ac:dyDescent="0.2">
      <c r="J4647" s="3"/>
    </row>
    <row r="4648" spans="10:10" x14ac:dyDescent="0.2">
      <c r="J4648" s="3"/>
    </row>
    <row r="4649" spans="10:10" x14ac:dyDescent="0.2">
      <c r="J4649" s="3"/>
    </row>
    <row r="4650" spans="10:10" x14ac:dyDescent="0.2">
      <c r="J4650" s="3"/>
    </row>
    <row r="4651" spans="10:10" x14ac:dyDescent="0.2">
      <c r="J4651" s="3"/>
    </row>
    <row r="4652" spans="10:10" x14ac:dyDescent="0.2">
      <c r="J4652" s="3"/>
    </row>
    <row r="4653" spans="10:10" x14ac:dyDescent="0.2">
      <c r="J4653" s="3"/>
    </row>
    <row r="4654" spans="10:10" x14ac:dyDescent="0.2">
      <c r="J4654" s="3"/>
    </row>
    <row r="4655" spans="10:10" x14ac:dyDescent="0.2">
      <c r="J4655" s="3"/>
    </row>
    <row r="4656" spans="10:10" x14ac:dyDescent="0.2">
      <c r="J4656" s="3"/>
    </row>
    <row r="4657" spans="10:10" x14ac:dyDescent="0.2">
      <c r="J4657" s="3"/>
    </row>
    <row r="4658" spans="10:10" x14ac:dyDescent="0.2">
      <c r="J4658" s="3"/>
    </row>
    <row r="4659" spans="10:10" x14ac:dyDescent="0.2">
      <c r="J4659" s="3"/>
    </row>
    <row r="4660" spans="10:10" x14ac:dyDescent="0.2">
      <c r="J4660" s="3"/>
    </row>
    <row r="4661" spans="10:10" x14ac:dyDescent="0.2">
      <c r="J4661" s="3"/>
    </row>
    <row r="4662" spans="10:10" x14ac:dyDescent="0.2">
      <c r="J4662" s="3"/>
    </row>
    <row r="4663" spans="10:10" x14ac:dyDescent="0.2">
      <c r="J4663" s="3"/>
    </row>
    <row r="4664" spans="10:10" x14ac:dyDescent="0.2">
      <c r="J4664" s="3"/>
    </row>
    <row r="4665" spans="10:10" x14ac:dyDescent="0.2">
      <c r="J4665" s="3"/>
    </row>
    <row r="4666" spans="10:10" x14ac:dyDescent="0.2">
      <c r="J4666" s="3"/>
    </row>
    <row r="4667" spans="10:10" x14ac:dyDescent="0.2">
      <c r="J4667" s="3"/>
    </row>
    <row r="4668" spans="10:10" x14ac:dyDescent="0.2">
      <c r="J4668" s="3"/>
    </row>
    <row r="4669" spans="10:10" x14ac:dyDescent="0.2">
      <c r="J4669" s="3"/>
    </row>
    <row r="4670" spans="10:10" x14ac:dyDescent="0.2">
      <c r="J4670" s="3"/>
    </row>
    <row r="4671" spans="10:10" x14ac:dyDescent="0.2">
      <c r="J4671" s="3"/>
    </row>
    <row r="4672" spans="10:10" x14ac:dyDescent="0.2">
      <c r="J4672" s="3"/>
    </row>
    <row r="4673" spans="10:10" x14ac:dyDescent="0.2">
      <c r="J4673" s="3"/>
    </row>
    <row r="4674" spans="10:10" x14ac:dyDescent="0.2">
      <c r="J4674" s="3"/>
    </row>
    <row r="4675" spans="10:10" x14ac:dyDescent="0.2">
      <c r="J4675" s="3"/>
    </row>
    <row r="4676" spans="10:10" x14ac:dyDescent="0.2">
      <c r="J4676" s="3"/>
    </row>
    <row r="4677" spans="10:10" x14ac:dyDescent="0.2">
      <c r="J4677" s="3"/>
    </row>
    <row r="4678" spans="10:10" x14ac:dyDescent="0.2">
      <c r="J4678" s="3"/>
    </row>
    <row r="4679" spans="10:10" x14ac:dyDescent="0.2">
      <c r="J4679" s="3"/>
    </row>
    <row r="4680" spans="10:10" x14ac:dyDescent="0.2">
      <c r="J4680" s="3"/>
    </row>
    <row r="4681" spans="10:10" x14ac:dyDescent="0.2">
      <c r="J4681" s="3"/>
    </row>
    <row r="4682" spans="10:10" x14ac:dyDescent="0.2">
      <c r="J4682" s="3"/>
    </row>
    <row r="4683" spans="10:10" x14ac:dyDescent="0.2">
      <c r="J4683" s="3"/>
    </row>
    <row r="4684" spans="10:10" x14ac:dyDescent="0.2">
      <c r="J4684" s="3"/>
    </row>
    <row r="4685" spans="10:10" x14ac:dyDescent="0.2">
      <c r="J4685" s="3"/>
    </row>
    <row r="4686" spans="10:10" x14ac:dyDescent="0.2">
      <c r="J4686" s="3"/>
    </row>
    <row r="4687" spans="10:10" x14ac:dyDescent="0.2">
      <c r="J4687" s="3"/>
    </row>
    <row r="4688" spans="10:10" x14ac:dyDescent="0.2">
      <c r="J4688" s="3"/>
    </row>
    <row r="4689" spans="10:10" x14ac:dyDescent="0.2">
      <c r="J4689" s="3"/>
    </row>
    <row r="4690" spans="10:10" x14ac:dyDescent="0.2">
      <c r="J4690" s="3"/>
    </row>
    <row r="4691" spans="10:10" x14ac:dyDescent="0.2">
      <c r="J4691" s="3"/>
    </row>
    <row r="4692" spans="10:10" x14ac:dyDescent="0.2">
      <c r="J4692" s="3"/>
    </row>
    <row r="4693" spans="10:10" x14ac:dyDescent="0.2">
      <c r="J4693" s="3"/>
    </row>
    <row r="4694" spans="10:10" x14ac:dyDescent="0.2">
      <c r="J4694" s="3"/>
    </row>
    <row r="4695" spans="10:10" x14ac:dyDescent="0.2">
      <c r="J4695" s="3"/>
    </row>
    <row r="4696" spans="10:10" x14ac:dyDescent="0.2">
      <c r="J4696" s="3"/>
    </row>
    <row r="4697" spans="10:10" x14ac:dyDescent="0.2">
      <c r="J4697" s="3"/>
    </row>
    <row r="4698" spans="10:10" x14ac:dyDescent="0.2">
      <c r="J4698" s="3"/>
    </row>
    <row r="4699" spans="10:10" x14ac:dyDescent="0.2">
      <c r="J4699" s="3"/>
    </row>
    <row r="4700" spans="10:10" x14ac:dyDescent="0.2">
      <c r="J4700" s="3"/>
    </row>
    <row r="4701" spans="10:10" x14ac:dyDescent="0.2">
      <c r="J4701" s="3"/>
    </row>
    <row r="4702" spans="10:10" x14ac:dyDescent="0.2">
      <c r="J4702" s="3"/>
    </row>
    <row r="4703" spans="10:10" x14ac:dyDescent="0.2">
      <c r="J4703" s="3"/>
    </row>
    <row r="4704" spans="10:10" x14ac:dyDescent="0.2">
      <c r="J4704" s="3"/>
    </row>
    <row r="4705" spans="10:10" x14ac:dyDescent="0.2">
      <c r="J4705" s="3"/>
    </row>
    <row r="4706" spans="10:10" x14ac:dyDescent="0.2">
      <c r="J4706" s="3"/>
    </row>
    <row r="4707" spans="10:10" x14ac:dyDescent="0.2">
      <c r="J4707" s="3"/>
    </row>
    <row r="4708" spans="10:10" x14ac:dyDescent="0.2">
      <c r="J4708" s="3"/>
    </row>
    <row r="4709" spans="10:10" x14ac:dyDescent="0.2">
      <c r="J4709" s="3"/>
    </row>
    <row r="4710" spans="10:10" x14ac:dyDescent="0.2">
      <c r="J4710" s="3"/>
    </row>
    <row r="4711" spans="10:10" x14ac:dyDescent="0.2">
      <c r="J4711" s="3"/>
    </row>
    <row r="4712" spans="10:10" x14ac:dyDescent="0.2">
      <c r="J4712" s="3"/>
    </row>
    <row r="4713" spans="10:10" x14ac:dyDescent="0.2">
      <c r="J4713" s="3"/>
    </row>
    <row r="4714" spans="10:10" x14ac:dyDescent="0.2">
      <c r="J4714" s="3"/>
    </row>
    <row r="4715" spans="10:10" x14ac:dyDescent="0.2">
      <c r="J4715" s="3"/>
    </row>
    <row r="4716" spans="10:10" x14ac:dyDescent="0.2">
      <c r="J4716" s="3"/>
    </row>
    <row r="4717" spans="10:10" x14ac:dyDescent="0.2">
      <c r="J4717" s="3"/>
    </row>
    <row r="4718" spans="10:10" x14ac:dyDescent="0.2">
      <c r="J4718" s="3"/>
    </row>
    <row r="4719" spans="10:10" x14ac:dyDescent="0.2">
      <c r="J4719" s="3"/>
    </row>
    <row r="4720" spans="10:10" x14ac:dyDescent="0.2">
      <c r="J4720" s="3"/>
    </row>
    <row r="4721" spans="10:10" x14ac:dyDescent="0.2">
      <c r="J4721" s="3"/>
    </row>
    <row r="4722" spans="10:10" x14ac:dyDescent="0.2">
      <c r="J4722" s="3"/>
    </row>
    <row r="4723" spans="10:10" x14ac:dyDescent="0.2">
      <c r="J4723" s="3"/>
    </row>
    <row r="4724" spans="10:10" x14ac:dyDescent="0.2">
      <c r="J4724" s="3"/>
    </row>
    <row r="4725" spans="10:10" x14ac:dyDescent="0.2">
      <c r="J4725" s="3"/>
    </row>
    <row r="4726" spans="10:10" x14ac:dyDescent="0.2">
      <c r="J4726" s="3"/>
    </row>
    <row r="4727" spans="10:10" x14ac:dyDescent="0.2">
      <c r="J4727" s="3"/>
    </row>
    <row r="4728" spans="10:10" x14ac:dyDescent="0.2">
      <c r="J4728" s="3"/>
    </row>
    <row r="4729" spans="10:10" x14ac:dyDescent="0.2">
      <c r="J4729" s="3"/>
    </row>
    <row r="4730" spans="10:10" x14ac:dyDescent="0.2">
      <c r="J4730" s="3"/>
    </row>
    <row r="4731" spans="10:10" x14ac:dyDescent="0.2">
      <c r="J4731" s="3"/>
    </row>
    <row r="4732" spans="10:10" x14ac:dyDescent="0.2">
      <c r="J4732" s="3"/>
    </row>
    <row r="4733" spans="10:10" x14ac:dyDescent="0.2">
      <c r="J4733" s="3"/>
    </row>
    <row r="4734" spans="10:10" x14ac:dyDescent="0.2">
      <c r="J4734" s="3"/>
    </row>
    <row r="4735" spans="10:10" x14ac:dyDescent="0.2">
      <c r="J4735" s="3"/>
    </row>
    <row r="4736" spans="10:10" x14ac:dyDescent="0.2">
      <c r="J4736" s="3"/>
    </row>
    <row r="4737" spans="10:10" x14ac:dyDescent="0.2">
      <c r="J4737" s="3"/>
    </row>
    <row r="4738" spans="10:10" x14ac:dyDescent="0.2">
      <c r="J4738" s="3"/>
    </row>
    <row r="4739" spans="10:10" x14ac:dyDescent="0.2">
      <c r="J4739" s="3"/>
    </row>
    <row r="4740" spans="10:10" x14ac:dyDescent="0.2">
      <c r="J4740" s="3"/>
    </row>
    <row r="4741" spans="10:10" x14ac:dyDescent="0.2">
      <c r="J4741" s="3"/>
    </row>
    <row r="4742" spans="10:10" x14ac:dyDescent="0.2">
      <c r="J4742" s="3"/>
    </row>
    <row r="4743" spans="10:10" x14ac:dyDescent="0.2">
      <c r="J4743" s="3"/>
    </row>
    <row r="4744" spans="10:10" x14ac:dyDescent="0.2">
      <c r="J4744" s="3"/>
    </row>
    <row r="4745" spans="10:10" x14ac:dyDescent="0.2">
      <c r="J4745" s="3"/>
    </row>
    <row r="4746" spans="10:10" x14ac:dyDescent="0.2">
      <c r="J4746" s="3"/>
    </row>
    <row r="4747" spans="10:10" x14ac:dyDescent="0.2">
      <c r="J4747" s="3"/>
    </row>
    <row r="4748" spans="10:10" x14ac:dyDescent="0.2">
      <c r="J4748" s="3"/>
    </row>
    <row r="4749" spans="10:10" x14ac:dyDescent="0.2">
      <c r="J4749" s="3"/>
    </row>
    <row r="4750" spans="10:10" x14ac:dyDescent="0.2">
      <c r="J4750" s="3"/>
    </row>
    <row r="4751" spans="10:10" x14ac:dyDescent="0.2">
      <c r="J4751" s="3"/>
    </row>
    <row r="4752" spans="10:10" x14ac:dyDescent="0.2">
      <c r="J4752" s="3"/>
    </row>
    <row r="4753" spans="10:10" x14ac:dyDescent="0.2">
      <c r="J4753" s="3"/>
    </row>
    <row r="4754" spans="10:10" x14ac:dyDescent="0.2">
      <c r="J4754" s="3"/>
    </row>
    <row r="4755" spans="10:10" x14ac:dyDescent="0.2">
      <c r="J4755" s="3"/>
    </row>
    <row r="4756" spans="10:10" x14ac:dyDescent="0.2">
      <c r="J4756" s="3"/>
    </row>
    <row r="4757" spans="10:10" x14ac:dyDescent="0.2">
      <c r="J4757" s="3"/>
    </row>
    <row r="4758" spans="10:10" x14ac:dyDescent="0.2">
      <c r="J4758" s="3"/>
    </row>
    <row r="4759" spans="10:10" x14ac:dyDescent="0.2">
      <c r="J4759" s="3"/>
    </row>
    <row r="4760" spans="10:10" x14ac:dyDescent="0.2">
      <c r="J4760" s="3"/>
    </row>
    <row r="4761" spans="10:10" x14ac:dyDescent="0.2">
      <c r="J4761" s="3"/>
    </row>
    <row r="4762" spans="10:10" x14ac:dyDescent="0.2">
      <c r="J4762" s="3"/>
    </row>
    <row r="4763" spans="10:10" x14ac:dyDescent="0.2">
      <c r="J4763" s="3"/>
    </row>
    <row r="4764" spans="10:10" x14ac:dyDescent="0.2">
      <c r="J4764" s="3"/>
    </row>
    <row r="4765" spans="10:10" x14ac:dyDescent="0.2">
      <c r="J4765" s="3"/>
    </row>
    <row r="4766" spans="10:10" x14ac:dyDescent="0.2">
      <c r="J4766" s="3"/>
    </row>
    <row r="4767" spans="10:10" x14ac:dyDescent="0.2">
      <c r="J4767" s="3"/>
    </row>
    <row r="4768" spans="10:10" x14ac:dyDescent="0.2">
      <c r="J4768" s="3"/>
    </row>
    <row r="4769" spans="10:10" x14ac:dyDescent="0.2">
      <c r="J4769" s="3"/>
    </row>
    <row r="4770" spans="10:10" x14ac:dyDescent="0.2">
      <c r="J4770" s="3"/>
    </row>
    <row r="4771" spans="10:10" x14ac:dyDescent="0.2">
      <c r="J4771" s="3"/>
    </row>
    <row r="4772" spans="10:10" x14ac:dyDescent="0.2">
      <c r="J4772" s="3"/>
    </row>
    <row r="4773" spans="10:10" x14ac:dyDescent="0.2">
      <c r="J4773" s="3"/>
    </row>
    <row r="4774" spans="10:10" x14ac:dyDescent="0.2">
      <c r="J4774" s="3"/>
    </row>
    <row r="4775" spans="10:10" x14ac:dyDescent="0.2">
      <c r="J4775" s="3"/>
    </row>
    <row r="4776" spans="10:10" x14ac:dyDescent="0.2">
      <c r="J4776" s="3"/>
    </row>
    <row r="4777" spans="10:10" x14ac:dyDescent="0.2">
      <c r="J4777" s="3"/>
    </row>
    <row r="4778" spans="10:10" x14ac:dyDescent="0.2">
      <c r="J4778" s="3"/>
    </row>
    <row r="4779" spans="10:10" x14ac:dyDescent="0.2">
      <c r="J4779" s="3"/>
    </row>
    <row r="4780" spans="10:10" x14ac:dyDescent="0.2">
      <c r="J4780" s="3"/>
    </row>
    <row r="4781" spans="10:10" x14ac:dyDescent="0.2">
      <c r="J4781" s="3"/>
    </row>
    <row r="4782" spans="10:10" x14ac:dyDescent="0.2">
      <c r="J4782" s="3"/>
    </row>
    <row r="4783" spans="10:10" x14ac:dyDescent="0.2">
      <c r="J4783" s="3"/>
    </row>
    <row r="4784" spans="10:10" x14ac:dyDescent="0.2">
      <c r="J4784" s="3"/>
    </row>
    <row r="4785" spans="10:10" x14ac:dyDescent="0.2">
      <c r="J4785" s="3"/>
    </row>
    <row r="4786" spans="10:10" x14ac:dyDescent="0.2">
      <c r="J4786" s="3"/>
    </row>
    <row r="4787" spans="10:10" x14ac:dyDescent="0.2">
      <c r="J4787" s="3"/>
    </row>
    <row r="4788" spans="10:10" x14ac:dyDescent="0.2">
      <c r="J4788" s="3"/>
    </row>
    <row r="4789" spans="10:10" x14ac:dyDescent="0.2">
      <c r="J4789" s="3"/>
    </row>
    <row r="4790" spans="10:10" x14ac:dyDescent="0.2">
      <c r="J4790" s="3"/>
    </row>
    <row r="4791" spans="10:10" x14ac:dyDescent="0.2">
      <c r="J4791" s="3"/>
    </row>
    <row r="4792" spans="10:10" x14ac:dyDescent="0.2">
      <c r="J4792" s="3"/>
    </row>
    <row r="4793" spans="10:10" x14ac:dyDescent="0.2">
      <c r="J4793" s="3"/>
    </row>
    <row r="4794" spans="10:10" x14ac:dyDescent="0.2">
      <c r="J4794" s="3"/>
    </row>
    <row r="4795" spans="10:10" x14ac:dyDescent="0.2">
      <c r="J4795" s="3"/>
    </row>
    <row r="4796" spans="10:10" x14ac:dyDescent="0.2">
      <c r="J4796" s="3"/>
    </row>
    <row r="4797" spans="10:10" x14ac:dyDescent="0.2">
      <c r="J4797" s="3"/>
    </row>
    <row r="4798" spans="10:10" x14ac:dyDescent="0.2">
      <c r="J4798" s="3"/>
    </row>
    <row r="4799" spans="10:10" x14ac:dyDescent="0.2">
      <c r="J4799" s="3"/>
    </row>
    <row r="4800" spans="10:10" x14ac:dyDescent="0.2">
      <c r="J4800" s="3"/>
    </row>
    <row r="4801" spans="10:10" x14ac:dyDescent="0.2">
      <c r="J4801" s="3"/>
    </row>
    <row r="4802" spans="10:10" x14ac:dyDescent="0.2">
      <c r="J4802" s="3"/>
    </row>
    <row r="4803" spans="10:10" x14ac:dyDescent="0.2">
      <c r="J4803" s="3"/>
    </row>
    <row r="4804" spans="10:10" x14ac:dyDescent="0.2">
      <c r="J4804" s="3"/>
    </row>
    <row r="4805" spans="10:10" x14ac:dyDescent="0.2">
      <c r="J4805" s="3"/>
    </row>
    <row r="4806" spans="10:10" x14ac:dyDescent="0.2">
      <c r="J4806" s="3"/>
    </row>
    <row r="4807" spans="10:10" x14ac:dyDescent="0.2">
      <c r="J4807" s="3"/>
    </row>
    <row r="4808" spans="10:10" x14ac:dyDescent="0.2">
      <c r="J4808" s="3"/>
    </row>
    <row r="4809" spans="10:10" x14ac:dyDescent="0.2">
      <c r="J4809" s="3"/>
    </row>
    <row r="4810" spans="10:10" x14ac:dyDescent="0.2">
      <c r="J4810" s="3"/>
    </row>
    <row r="4811" spans="10:10" x14ac:dyDescent="0.2">
      <c r="J4811" s="3"/>
    </row>
    <row r="4812" spans="10:10" x14ac:dyDescent="0.2">
      <c r="J4812" s="3"/>
    </row>
    <row r="4813" spans="10:10" x14ac:dyDescent="0.2">
      <c r="J4813" s="3"/>
    </row>
    <row r="4814" spans="10:10" x14ac:dyDescent="0.2">
      <c r="J4814" s="3"/>
    </row>
    <row r="4815" spans="10:10" x14ac:dyDescent="0.2">
      <c r="J4815" s="3"/>
    </row>
    <row r="4816" spans="10:10" x14ac:dyDescent="0.2">
      <c r="J4816" s="3"/>
    </row>
    <row r="4817" spans="10:10" x14ac:dyDescent="0.2">
      <c r="J4817" s="3"/>
    </row>
    <row r="4818" spans="10:10" x14ac:dyDescent="0.2">
      <c r="J4818" s="3"/>
    </row>
    <row r="4819" spans="10:10" x14ac:dyDescent="0.2">
      <c r="J4819" s="3"/>
    </row>
    <row r="4820" spans="10:10" x14ac:dyDescent="0.2">
      <c r="J4820" s="3"/>
    </row>
    <row r="4821" spans="10:10" x14ac:dyDescent="0.2">
      <c r="J4821" s="3"/>
    </row>
    <row r="4822" spans="10:10" x14ac:dyDescent="0.2">
      <c r="J4822" s="3"/>
    </row>
    <row r="4823" spans="10:10" x14ac:dyDescent="0.2">
      <c r="J4823" s="3"/>
    </row>
    <row r="4824" spans="10:10" x14ac:dyDescent="0.2">
      <c r="J4824" s="3"/>
    </row>
    <row r="4825" spans="10:10" x14ac:dyDescent="0.2">
      <c r="J4825" s="3"/>
    </row>
    <row r="4826" spans="10:10" x14ac:dyDescent="0.2">
      <c r="J4826" s="3"/>
    </row>
    <row r="4827" spans="10:10" x14ac:dyDescent="0.2">
      <c r="J4827" s="3"/>
    </row>
    <row r="4828" spans="10:10" x14ac:dyDescent="0.2">
      <c r="J4828" s="3"/>
    </row>
    <row r="4829" spans="10:10" x14ac:dyDescent="0.2">
      <c r="J4829" s="3"/>
    </row>
    <row r="4830" spans="10:10" x14ac:dyDescent="0.2">
      <c r="J4830" s="3"/>
    </row>
    <row r="4831" spans="10:10" x14ac:dyDescent="0.2">
      <c r="J4831" s="3"/>
    </row>
    <row r="4832" spans="10:10" x14ac:dyDescent="0.2">
      <c r="J4832" s="3"/>
    </row>
    <row r="4833" spans="10:10" x14ac:dyDescent="0.2">
      <c r="J4833" s="3"/>
    </row>
    <row r="4834" spans="10:10" x14ac:dyDescent="0.2">
      <c r="J4834" s="3"/>
    </row>
    <row r="4835" spans="10:10" x14ac:dyDescent="0.2">
      <c r="J4835" s="3"/>
    </row>
    <row r="4836" spans="10:10" x14ac:dyDescent="0.2">
      <c r="J4836" s="3"/>
    </row>
    <row r="4837" spans="10:10" x14ac:dyDescent="0.2">
      <c r="J4837" s="3"/>
    </row>
    <row r="4838" spans="10:10" x14ac:dyDescent="0.2">
      <c r="J4838" s="3"/>
    </row>
    <row r="4839" spans="10:10" x14ac:dyDescent="0.2">
      <c r="J4839" s="3"/>
    </row>
    <row r="4840" spans="10:10" x14ac:dyDescent="0.2">
      <c r="J4840" s="3"/>
    </row>
    <row r="4841" spans="10:10" x14ac:dyDescent="0.2">
      <c r="J4841" s="3"/>
    </row>
    <row r="4842" spans="10:10" x14ac:dyDescent="0.2">
      <c r="J4842" s="3"/>
    </row>
    <row r="4843" spans="10:10" x14ac:dyDescent="0.2">
      <c r="J4843" s="3"/>
    </row>
    <row r="4844" spans="10:10" x14ac:dyDescent="0.2">
      <c r="J4844" s="3"/>
    </row>
    <row r="4845" spans="10:10" x14ac:dyDescent="0.2">
      <c r="J4845" s="3"/>
    </row>
    <row r="4846" spans="10:10" x14ac:dyDescent="0.2">
      <c r="J4846" s="3"/>
    </row>
    <row r="4847" spans="10:10" x14ac:dyDescent="0.2">
      <c r="J4847" s="3"/>
    </row>
    <row r="4848" spans="10:10" x14ac:dyDescent="0.2">
      <c r="J4848" s="3"/>
    </row>
    <row r="4849" spans="10:10" x14ac:dyDescent="0.2">
      <c r="J4849" s="3"/>
    </row>
    <row r="4850" spans="10:10" x14ac:dyDescent="0.2">
      <c r="J4850" s="3"/>
    </row>
    <row r="4851" spans="10:10" x14ac:dyDescent="0.2">
      <c r="J4851" s="3"/>
    </row>
    <row r="4852" spans="10:10" x14ac:dyDescent="0.2">
      <c r="J4852" s="3"/>
    </row>
    <row r="4853" spans="10:10" x14ac:dyDescent="0.2">
      <c r="J4853" s="3"/>
    </row>
    <row r="4854" spans="10:10" x14ac:dyDescent="0.2">
      <c r="J4854" s="3"/>
    </row>
    <row r="4855" spans="10:10" x14ac:dyDescent="0.2">
      <c r="J4855" s="3"/>
    </row>
    <row r="4856" spans="10:10" x14ac:dyDescent="0.2">
      <c r="J4856" s="3"/>
    </row>
    <row r="4857" spans="10:10" x14ac:dyDescent="0.2">
      <c r="J4857" s="3"/>
    </row>
    <row r="4858" spans="10:10" x14ac:dyDescent="0.2">
      <c r="J4858" s="3"/>
    </row>
    <row r="4859" spans="10:10" x14ac:dyDescent="0.2">
      <c r="J4859" s="3"/>
    </row>
    <row r="4860" spans="10:10" x14ac:dyDescent="0.2">
      <c r="J4860" s="3"/>
    </row>
    <row r="4861" spans="10:10" x14ac:dyDescent="0.2">
      <c r="J4861" s="3"/>
    </row>
    <row r="4862" spans="10:10" x14ac:dyDescent="0.2">
      <c r="J4862" s="3"/>
    </row>
    <row r="4863" spans="10:10" x14ac:dyDescent="0.2">
      <c r="J4863" s="3"/>
    </row>
    <row r="4864" spans="10:10" x14ac:dyDescent="0.2">
      <c r="J4864" s="3"/>
    </row>
    <row r="4865" spans="10:10" x14ac:dyDescent="0.2">
      <c r="J4865" s="3"/>
    </row>
    <row r="4866" spans="10:10" x14ac:dyDescent="0.2">
      <c r="J4866" s="3"/>
    </row>
    <row r="4867" spans="10:10" x14ac:dyDescent="0.2">
      <c r="J4867" s="3"/>
    </row>
    <row r="4868" spans="10:10" x14ac:dyDescent="0.2">
      <c r="J4868" s="3"/>
    </row>
    <row r="4869" spans="10:10" x14ac:dyDescent="0.2">
      <c r="J4869" s="3"/>
    </row>
    <row r="4870" spans="10:10" x14ac:dyDescent="0.2">
      <c r="J4870" s="3"/>
    </row>
    <row r="4871" spans="10:10" x14ac:dyDescent="0.2">
      <c r="J4871" s="3"/>
    </row>
    <row r="4872" spans="10:10" x14ac:dyDescent="0.2">
      <c r="J4872" s="3"/>
    </row>
    <row r="4873" spans="10:10" x14ac:dyDescent="0.2">
      <c r="J4873" s="3"/>
    </row>
    <row r="4874" spans="10:10" x14ac:dyDescent="0.2">
      <c r="J4874" s="3"/>
    </row>
    <row r="4875" spans="10:10" x14ac:dyDescent="0.2">
      <c r="J4875" s="3"/>
    </row>
    <row r="4876" spans="10:10" x14ac:dyDescent="0.2">
      <c r="J4876" s="3"/>
    </row>
    <row r="4877" spans="10:10" x14ac:dyDescent="0.2">
      <c r="J4877" s="3"/>
    </row>
    <row r="4878" spans="10:10" x14ac:dyDescent="0.2">
      <c r="J4878" s="3"/>
    </row>
    <row r="4879" spans="10:10" x14ac:dyDescent="0.2">
      <c r="J4879" s="3"/>
    </row>
    <row r="4880" spans="10:10" x14ac:dyDescent="0.2">
      <c r="J4880" s="3"/>
    </row>
    <row r="4881" spans="10:10" x14ac:dyDescent="0.2">
      <c r="J4881" s="3"/>
    </row>
    <row r="4882" spans="10:10" x14ac:dyDescent="0.2">
      <c r="J4882" s="3"/>
    </row>
    <row r="4883" spans="10:10" x14ac:dyDescent="0.2">
      <c r="J4883" s="3"/>
    </row>
    <row r="4884" spans="10:10" x14ac:dyDescent="0.2">
      <c r="J4884" s="3"/>
    </row>
    <row r="4885" spans="10:10" x14ac:dyDescent="0.2">
      <c r="J4885" s="3"/>
    </row>
    <row r="4886" spans="10:10" x14ac:dyDescent="0.2">
      <c r="J4886" s="3"/>
    </row>
    <row r="4887" spans="10:10" x14ac:dyDescent="0.2">
      <c r="J4887" s="3"/>
    </row>
    <row r="4888" spans="10:10" x14ac:dyDescent="0.2">
      <c r="J4888" s="3"/>
    </row>
    <row r="4889" spans="10:10" x14ac:dyDescent="0.2">
      <c r="J4889" s="3"/>
    </row>
    <row r="4890" spans="10:10" x14ac:dyDescent="0.2">
      <c r="J4890" s="3"/>
    </row>
    <row r="4891" spans="10:10" x14ac:dyDescent="0.2">
      <c r="J4891" s="3"/>
    </row>
    <row r="4892" spans="10:10" x14ac:dyDescent="0.2">
      <c r="J4892" s="3"/>
    </row>
    <row r="4893" spans="10:10" x14ac:dyDescent="0.2">
      <c r="J4893" s="3"/>
    </row>
    <row r="4894" spans="10:10" x14ac:dyDescent="0.2">
      <c r="J4894" s="3"/>
    </row>
    <row r="4895" spans="10:10" x14ac:dyDescent="0.2">
      <c r="J4895" s="3"/>
    </row>
    <row r="4896" spans="10:10" x14ac:dyDescent="0.2">
      <c r="J4896" s="3"/>
    </row>
    <row r="4897" spans="10:10" x14ac:dyDescent="0.2">
      <c r="J4897" s="3"/>
    </row>
    <row r="4898" spans="10:10" x14ac:dyDescent="0.2">
      <c r="J4898" s="3"/>
    </row>
    <row r="4899" spans="10:10" x14ac:dyDescent="0.2">
      <c r="J4899" s="3"/>
    </row>
    <row r="4900" spans="10:10" x14ac:dyDescent="0.2">
      <c r="J4900" s="3"/>
    </row>
    <row r="4901" spans="10:10" x14ac:dyDescent="0.2">
      <c r="J4901" s="3"/>
    </row>
    <row r="4902" spans="10:10" x14ac:dyDescent="0.2">
      <c r="J4902" s="3"/>
    </row>
    <row r="4903" spans="10:10" x14ac:dyDescent="0.2">
      <c r="J4903" s="3"/>
    </row>
    <row r="4904" spans="10:10" x14ac:dyDescent="0.2">
      <c r="J4904" s="3"/>
    </row>
    <row r="4905" spans="10:10" x14ac:dyDescent="0.2">
      <c r="J4905" s="3"/>
    </row>
    <row r="4906" spans="10:10" x14ac:dyDescent="0.2">
      <c r="J4906" s="3"/>
    </row>
    <row r="4907" spans="10:10" x14ac:dyDescent="0.2">
      <c r="J4907" s="3"/>
    </row>
    <row r="4908" spans="10:10" x14ac:dyDescent="0.2">
      <c r="J4908" s="3"/>
    </row>
    <row r="4909" spans="10:10" x14ac:dyDescent="0.2">
      <c r="J4909" s="3"/>
    </row>
    <row r="4910" spans="10:10" x14ac:dyDescent="0.2">
      <c r="J4910" s="3"/>
    </row>
    <row r="4911" spans="10:10" x14ac:dyDescent="0.2">
      <c r="J4911" s="3"/>
    </row>
    <row r="4912" spans="10:10" x14ac:dyDescent="0.2">
      <c r="J4912" s="3"/>
    </row>
    <row r="4913" spans="10:10" x14ac:dyDescent="0.2">
      <c r="J4913" s="3"/>
    </row>
    <row r="4914" spans="10:10" x14ac:dyDescent="0.2">
      <c r="J4914" s="3"/>
    </row>
    <row r="4915" spans="10:10" x14ac:dyDescent="0.2">
      <c r="J4915" s="3"/>
    </row>
    <row r="4916" spans="10:10" x14ac:dyDescent="0.2">
      <c r="J4916" s="3"/>
    </row>
    <row r="4917" spans="10:10" x14ac:dyDescent="0.2">
      <c r="J4917" s="3"/>
    </row>
    <row r="4918" spans="10:10" x14ac:dyDescent="0.2">
      <c r="J4918" s="3"/>
    </row>
    <row r="4919" spans="10:10" x14ac:dyDescent="0.2">
      <c r="J4919" s="3"/>
    </row>
    <row r="4920" spans="10:10" x14ac:dyDescent="0.2">
      <c r="J4920" s="3"/>
    </row>
    <row r="4921" spans="10:10" x14ac:dyDescent="0.2">
      <c r="J4921" s="3"/>
    </row>
    <row r="4922" spans="10:10" x14ac:dyDescent="0.2">
      <c r="J4922" s="3"/>
    </row>
    <row r="4923" spans="10:10" x14ac:dyDescent="0.2">
      <c r="J4923" s="3"/>
    </row>
    <row r="4924" spans="10:10" x14ac:dyDescent="0.2">
      <c r="J4924" s="3"/>
    </row>
    <row r="4925" spans="10:10" x14ac:dyDescent="0.2">
      <c r="J4925" s="3"/>
    </row>
    <row r="4926" spans="10:10" x14ac:dyDescent="0.2">
      <c r="J4926" s="3"/>
    </row>
    <row r="4927" spans="10:10" x14ac:dyDescent="0.2">
      <c r="J4927" s="3"/>
    </row>
    <row r="4928" spans="10:10" x14ac:dyDescent="0.2">
      <c r="J4928" s="3"/>
    </row>
    <row r="4929" spans="10:10" x14ac:dyDescent="0.2">
      <c r="J4929" s="3"/>
    </row>
    <row r="4930" spans="10:10" x14ac:dyDescent="0.2">
      <c r="J4930" s="3"/>
    </row>
    <row r="4931" spans="10:10" x14ac:dyDescent="0.2">
      <c r="J4931" s="3"/>
    </row>
    <row r="4932" spans="10:10" x14ac:dyDescent="0.2">
      <c r="J4932" s="3"/>
    </row>
    <row r="4933" spans="10:10" x14ac:dyDescent="0.2">
      <c r="J4933" s="3"/>
    </row>
    <row r="4934" spans="10:10" x14ac:dyDescent="0.2">
      <c r="J4934" s="3"/>
    </row>
    <row r="4935" spans="10:10" x14ac:dyDescent="0.2">
      <c r="J4935" s="3"/>
    </row>
    <row r="4936" spans="10:10" x14ac:dyDescent="0.2">
      <c r="J4936" s="3"/>
    </row>
    <row r="4937" spans="10:10" x14ac:dyDescent="0.2">
      <c r="J4937" s="3"/>
    </row>
    <row r="4938" spans="10:10" x14ac:dyDescent="0.2">
      <c r="J4938" s="3"/>
    </row>
    <row r="4939" spans="10:10" x14ac:dyDescent="0.2">
      <c r="J4939" s="3"/>
    </row>
    <row r="4940" spans="10:10" x14ac:dyDescent="0.2">
      <c r="J4940" s="3"/>
    </row>
    <row r="4941" spans="10:10" x14ac:dyDescent="0.2">
      <c r="J4941" s="3"/>
    </row>
    <row r="4942" spans="10:10" x14ac:dyDescent="0.2">
      <c r="J4942" s="3"/>
    </row>
    <row r="4943" spans="10:10" x14ac:dyDescent="0.2">
      <c r="J4943" s="3"/>
    </row>
    <row r="4944" spans="10:10" x14ac:dyDescent="0.2">
      <c r="J4944" s="3"/>
    </row>
    <row r="4945" spans="10:10" x14ac:dyDescent="0.2">
      <c r="J4945" s="3"/>
    </row>
    <row r="4946" spans="10:10" x14ac:dyDescent="0.2">
      <c r="J4946" s="3"/>
    </row>
    <row r="4947" spans="10:10" x14ac:dyDescent="0.2">
      <c r="J4947" s="3"/>
    </row>
    <row r="4948" spans="10:10" x14ac:dyDescent="0.2">
      <c r="J4948" s="3"/>
    </row>
    <row r="4949" spans="10:10" x14ac:dyDescent="0.2">
      <c r="J4949" s="3"/>
    </row>
    <row r="4950" spans="10:10" x14ac:dyDescent="0.2">
      <c r="J4950" s="3"/>
    </row>
    <row r="4951" spans="10:10" x14ac:dyDescent="0.2">
      <c r="J4951" s="3"/>
    </row>
    <row r="4952" spans="10:10" x14ac:dyDescent="0.2">
      <c r="J4952" s="3"/>
    </row>
    <row r="4953" spans="10:10" x14ac:dyDescent="0.2">
      <c r="J4953" s="3"/>
    </row>
    <row r="4954" spans="10:10" x14ac:dyDescent="0.2">
      <c r="J4954" s="3"/>
    </row>
    <row r="4955" spans="10:10" x14ac:dyDescent="0.2">
      <c r="J4955" s="3"/>
    </row>
    <row r="4956" spans="10:10" x14ac:dyDescent="0.2">
      <c r="J4956" s="3"/>
    </row>
    <row r="4957" spans="10:10" x14ac:dyDescent="0.2">
      <c r="J4957" s="3"/>
    </row>
    <row r="4958" spans="10:10" x14ac:dyDescent="0.2">
      <c r="J4958" s="3"/>
    </row>
    <row r="4959" spans="10:10" x14ac:dyDescent="0.2">
      <c r="J4959" s="3"/>
    </row>
    <row r="4960" spans="10:10" x14ac:dyDescent="0.2">
      <c r="J4960" s="3"/>
    </row>
    <row r="4961" spans="10:10" x14ac:dyDescent="0.2">
      <c r="J4961" s="3"/>
    </row>
    <row r="4962" spans="10:10" x14ac:dyDescent="0.2">
      <c r="J4962" s="3"/>
    </row>
    <row r="4963" spans="10:10" x14ac:dyDescent="0.2">
      <c r="J4963" s="3"/>
    </row>
    <row r="4964" spans="10:10" x14ac:dyDescent="0.2">
      <c r="J4964" s="3"/>
    </row>
    <row r="4965" spans="10:10" x14ac:dyDescent="0.2">
      <c r="J4965" s="3"/>
    </row>
    <row r="4966" spans="10:10" x14ac:dyDescent="0.2">
      <c r="J4966" s="3"/>
    </row>
    <row r="4967" spans="10:10" x14ac:dyDescent="0.2">
      <c r="J4967" s="3"/>
    </row>
    <row r="4968" spans="10:10" x14ac:dyDescent="0.2">
      <c r="J4968" s="3"/>
    </row>
    <row r="4969" spans="10:10" x14ac:dyDescent="0.2">
      <c r="J4969" s="3"/>
    </row>
    <row r="4970" spans="10:10" x14ac:dyDescent="0.2">
      <c r="J4970" s="3"/>
    </row>
    <row r="4971" spans="10:10" x14ac:dyDescent="0.2">
      <c r="J4971" s="3"/>
    </row>
    <row r="4972" spans="10:10" x14ac:dyDescent="0.2">
      <c r="J4972" s="3"/>
    </row>
    <row r="4973" spans="10:10" x14ac:dyDescent="0.2">
      <c r="J4973" s="3"/>
    </row>
    <row r="4974" spans="10:10" x14ac:dyDescent="0.2">
      <c r="J4974" s="3"/>
    </row>
    <row r="4975" spans="10:10" x14ac:dyDescent="0.2">
      <c r="J4975" s="3"/>
    </row>
    <row r="4976" spans="10:10" x14ac:dyDescent="0.2">
      <c r="J4976" s="3"/>
    </row>
    <row r="4977" spans="10:10" x14ac:dyDescent="0.2">
      <c r="J4977" s="3"/>
    </row>
    <row r="4978" spans="10:10" x14ac:dyDescent="0.2">
      <c r="J4978" s="3"/>
    </row>
    <row r="4979" spans="10:10" x14ac:dyDescent="0.2">
      <c r="J4979" s="3"/>
    </row>
    <row r="4980" spans="10:10" x14ac:dyDescent="0.2">
      <c r="J4980" s="3"/>
    </row>
    <row r="4981" spans="10:10" x14ac:dyDescent="0.2">
      <c r="J4981" s="3"/>
    </row>
    <row r="4982" spans="10:10" x14ac:dyDescent="0.2">
      <c r="J4982" s="3"/>
    </row>
    <row r="4983" spans="10:10" x14ac:dyDescent="0.2">
      <c r="J4983" s="3"/>
    </row>
    <row r="4984" spans="10:10" x14ac:dyDescent="0.2">
      <c r="J4984" s="3"/>
    </row>
    <row r="4985" spans="10:10" x14ac:dyDescent="0.2">
      <c r="J4985" s="3"/>
    </row>
    <row r="4986" spans="10:10" x14ac:dyDescent="0.2">
      <c r="J4986" s="3"/>
    </row>
    <row r="4987" spans="10:10" x14ac:dyDescent="0.2">
      <c r="J4987" s="3"/>
    </row>
    <row r="4988" spans="10:10" x14ac:dyDescent="0.2">
      <c r="J4988" s="3"/>
    </row>
    <row r="4989" spans="10:10" x14ac:dyDescent="0.2">
      <c r="J4989" s="3"/>
    </row>
    <row r="4990" spans="10:10" x14ac:dyDescent="0.2">
      <c r="J4990" s="3"/>
    </row>
    <row r="4991" spans="10:10" x14ac:dyDescent="0.2">
      <c r="J4991" s="3"/>
    </row>
    <row r="4992" spans="10:10" x14ac:dyDescent="0.2">
      <c r="J4992" s="3"/>
    </row>
    <row r="4993" spans="10:10" x14ac:dyDescent="0.2">
      <c r="J4993" s="3"/>
    </row>
    <row r="4994" spans="10:10" x14ac:dyDescent="0.2">
      <c r="J4994" s="3"/>
    </row>
    <row r="4995" spans="10:10" x14ac:dyDescent="0.2">
      <c r="J4995" s="3"/>
    </row>
    <row r="4996" spans="10:10" x14ac:dyDescent="0.2">
      <c r="J4996" s="3"/>
    </row>
    <row r="4997" spans="10:10" x14ac:dyDescent="0.2">
      <c r="J4997" s="3"/>
    </row>
    <row r="4998" spans="10:10" x14ac:dyDescent="0.2">
      <c r="J4998" s="3"/>
    </row>
    <row r="4999" spans="10:10" x14ac:dyDescent="0.2">
      <c r="J4999" s="3"/>
    </row>
    <row r="5000" spans="10:10" x14ac:dyDescent="0.2">
      <c r="J5000" s="3"/>
    </row>
    <row r="5001" spans="10:10" x14ac:dyDescent="0.2">
      <c r="J5001" s="3"/>
    </row>
    <row r="5002" spans="10:10" x14ac:dyDescent="0.2">
      <c r="J5002" s="3"/>
    </row>
    <row r="5003" spans="10:10" x14ac:dyDescent="0.2">
      <c r="J5003" s="3"/>
    </row>
    <row r="5004" spans="10:10" x14ac:dyDescent="0.2">
      <c r="J5004" s="3"/>
    </row>
    <row r="5005" spans="10:10" x14ac:dyDescent="0.2">
      <c r="J5005" s="3"/>
    </row>
    <row r="5006" spans="10:10" x14ac:dyDescent="0.2">
      <c r="J5006" s="3"/>
    </row>
    <row r="5007" spans="10:10" x14ac:dyDescent="0.2">
      <c r="J5007" s="3"/>
    </row>
    <row r="5008" spans="10:10" x14ac:dyDescent="0.2">
      <c r="J5008" s="3"/>
    </row>
    <row r="5009" spans="10:10" x14ac:dyDescent="0.2">
      <c r="J5009" s="3"/>
    </row>
    <row r="5010" spans="10:10" x14ac:dyDescent="0.2">
      <c r="J5010" s="3"/>
    </row>
    <row r="5011" spans="10:10" x14ac:dyDescent="0.2">
      <c r="J5011" s="3"/>
    </row>
    <row r="5012" spans="10:10" x14ac:dyDescent="0.2">
      <c r="J5012" s="3"/>
    </row>
    <row r="5013" spans="10:10" x14ac:dyDescent="0.2">
      <c r="J5013" s="3"/>
    </row>
    <row r="5014" spans="10:10" x14ac:dyDescent="0.2">
      <c r="J5014" s="3"/>
    </row>
    <row r="5015" spans="10:10" x14ac:dyDescent="0.2">
      <c r="J5015" s="3"/>
    </row>
    <row r="5016" spans="10:10" x14ac:dyDescent="0.2">
      <c r="J5016" s="3"/>
    </row>
    <row r="5017" spans="10:10" x14ac:dyDescent="0.2">
      <c r="J5017" s="3"/>
    </row>
    <row r="5018" spans="10:10" x14ac:dyDescent="0.2">
      <c r="J5018" s="3"/>
    </row>
    <row r="5019" spans="10:10" x14ac:dyDescent="0.2">
      <c r="J5019" s="3"/>
    </row>
    <row r="5020" spans="10:10" x14ac:dyDescent="0.2">
      <c r="J5020" s="3"/>
    </row>
    <row r="5021" spans="10:10" x14ac:dyDescent="0.2">
      <c r="J5021" s="3"/>
    </row>
    <row r="5022" spans="10:10" x14ac:dyDescent="0.2">
      <c r="J5022" s="3"/>
    </row>
    <row r="5023" spans="10:10" x14ac:dyDescent="0.2">
      <c r="J5023" s="3"/>
    </row>
    <row r="5024" spans="10:10" x14ac:dyDescent="0.2">
      <c r="J5024" s="3"/>
    </row>
    <row r="5025" spans="10:10" x14ac:dyDescent="0.2">
      <c r="J5025" s="3"/>
    </row>
    <row r="5026" spans="10:10" x14ac:dyDescent="0.2">
      <c r="J5026" s="3"/>
    </row>
    <row r="5027" spans="10:10" x14ac:dyDescent="0.2">
      <c r="J5027" s="3"/>
    </row>
    <row r="5028" spans="10:10" x14ac:dyDescent="0.2">
      <c r="J5028" s="3"/>
    </row>
    <row r="5029" spans="10:10" x14ac:dyDescent="0.2">
      <c r="J5029" s="3"/>
    </row>
    <row r="5030" spans="10:10" x14ac:dyDescent="0.2">
      <c r="J5030" s="3"/>
    </row>
    <row r="5031" spans="10:10" x14ac:dyDescent="0.2">
      <c r="J5031" s="3"/>
    </row>
    <row r="5032" spans="10:10" x14ac:dyDescent="0.2">
      <c r="J5032" s="3"/>
    </row>
    <row r="5033" spans="10:10" x14ac:dyDescent="0.2">
      <c r="J5033" s="3"/>
    </row>
    <row r="5034" spans="10:10" x14ac:dyDescent="0.2">
      <c r="J5034" s="3"/>
    </row>
    <row r="5035" spans="10:10" x14ac:dyDescent="0.2">
      <c r="J5035" s="3"/>
    </row>
    <row r="5036" spans="10:10" x14ac:dyDescent="0.2">
      <c r="J5036" s="3"/>
    </row>
    <row r="5037" spans="10:10" x14ac:dyDescent="0.2">
      <c r="J5037" s="3"/>
    </row>
    <row r="5038" spans="10:10" x14ac:dyDescent="0.2">
      <c r="J5038" s="3"/>
    </row>
    <row r="5039" spans="10:10" x14ac:dyDescent="0.2">
      <c r="J5039" s="3"/>
    </row>
    <row r="5040" spans="10:10" x14ac:dyDescent="0.2">
      <c r="J5040" s="3"/>
    </row>
    <row r="5041" spans="10:10" x14ac:dyDescent="0.2">
      <c r="J5041" s="3"/>
    </row>
    <row r="5042" spans="10:10" x14ac:dyDescent="0.2">
      <c r="J5042" s="3"/>
    </row>
    <row r="5043" spans="10:10" x14ac:dyDescent="0.2">
      <c r="J5043" s="3"/>
    </row>
    <row r="5044" spans="10:10" x14ac:dyDescent="0.2">
      <c r="J5044" s="3"/>
    </row>
    <row r="5045" spans="10:10" x14ac:dyDescent="0.2">
      <c r="J5045" s="3"/>
    </row>
    <row r="5046" spans="10:10" x14ac:dyDescent="0.2">
      <c r="J5046" s="3"/>
    </row>
    <row r="5047" spans="10:10" x14ac:dyDescent="0.2">
      <c r="J5047" s="3"/>
    </row>
    <row r="5048" spans="10:10" x14ac:dyDescent="0.2">
      <c r="J5048" s="3"/>
    </row>
    <row r="5049" spans="10:10" x14ac:dyDescent="0.2">
      <c r="J5049" s="3"/>
    </row>
    <row r="5050" spans="10:10" x14ac:dyDescent="0.2">
      <c r="J5050" s="3"/>
    </row>
    <row r="5051" spans="10:10" x14ac:dyDescent="0.2">
      <c r="J5051" s="3"/>
    </row>
    <row r="5052" spans="10:10" x14ac:dyDescent="0.2">
      <c r="J5052" s="3"/>
    </row>
    <row r="5053" spans="10:10" x14ac:dyDescent="0.2">
      <c r="J5053" s="3"/>
    </row>
    <row r="5054" spans="10:10" x14ac:dyDescent="0.2">
      <c r="J5054" s="3"/>
    </row>
    <row r="5055" spans="10:10" x14ac:dyDescent="0.2">
      <c r="J5055" s="3"/>
    </row>
    <row r="5056" spans="10:10" x14ac:dyDescent="0.2">
      <c r="J5056" s="3"/>
    </row>
    <row r="5057" spans="10:10" x14ac:dyDescent="0.2">
      <c r="J5057" s="3"/>
    </row>
    <row r="5058" spans="10:10" x14ac:dyDescent="0.2">
      <c r="J5058" s="3"/>
    </row>
    <row r="5059" spans="10:10" x14ac:dyDescent="0.2">
      <c r="J5059" s="3"/>
    </row>
    <row r="5060" spans="10:10" x14ac:dyDescent="0.2">
      <c r="J5060" s="3"/>
    </row>
    <row r="5061" spans="10:10" x14ac:dyDescent="0.2">
      <c r="J5061" s="3"/>
    </row>
    <row r="5062" spans="10:10" x14ac:dyDescent="0.2">
      <c r="J5062" s="3"/>
    </row>
    <row r="5063" spans="10:10" x14ac:dyDescent="0.2">
      <c r="J5063" s="3"/>
    </row>
    <row r="5064" spans="10:10" x14ac:dyDescent="0.2">
      <c r="J5064" s="3"/>
    </row>
    <row r="5065" spans="10:10" x14ac:dyDescent="0.2">
      <c r="J5065" s="3"/>
    </row>
    <row r="5066" spans="10:10" x14ac:dyDescent="0.2">
      <c r="J5066" s="3"/>
    </row>
    <row r="5067" spans="10:10" x14ac:dyDescent="0.2">
      <c r="J5067" s="3"/>
    </row>
    <row r="5068" spans="10:10" x14ac:dyDescent="0.2">
      <c r="J5068" s="3"/>
    </row>
    <row r="5069" spans="10:10" x14ac:dyDescent="0.2">
      <c r="J5069" s="3"/>
    </row>
    <row r="5070" spans="10:10" x14ac:dyDescent="0.2">
      <c r="J5070" s="3"/>
    </row>
    <row r="5071" spans="10:10" x14ac:dyDescent="0.2">
      <c r="J5071" s="3"/>
    </row>
    <row r="5072" spans="10:10" x14ac:dyDescent="0.2">
      <c r="J5072" s="3"/>
    </row>
    <row r="5073" spans="10:10" x14ac:dyDescent="0.2">
      <c r="J5073" s="3"/>
    </row>
    <row r="5074" spans="10:10" x14ac:dyDescent="0.2">
      <c r="J5074" s="3"/>
    </row>
    <row r="5075" spans="10:10" x14ac:dyDescent="0.2">
      <c r="J5075" s="3"/>
    </row>
    <row r="5076" spans="10:10" x14ac:dyDescent="0.2">
      <c r="J5076" s="3"/>
    </row>
    <row r="5077" spans="10:10" x14ac:dyDescent="0.2">
      <c r="J5077" s="3"/>
    </row>
    <row r="5078" spans="10:10" x14ac:dyDescent="0.2">
      <c r="J5078" s="3"/>
    </row>
    <row r="5079" spans="10:10" x14ac:dyDescent="0.2">
      <c r="J5079" s="3"/>
    </row>
    <row r="5080" spans="10:10" x14ac:dyDescent="0.2">
      <c r="J5080" s="3"/>
    </row>
    <row r="5081" spans="10:10" x14ac:dyDescent="0.2">
      <c r="J5081" s="3"/>
    </row>
    <row r="5082" spans="10:10" x14ac:dyDescent="0.2">
      <c r="J5082" s="3"/>
    </row>
    <row r="5083" spans="10:10" x14ac:dyDescent="0.2">
      <c r="J5083" s="3"/>
    </row>
    <row r="5084" spans="10:10" x14ac:dyDescent="0.2">
      <c r="J5084" s="3"/>
    </row>
    <row r="5085" spans="10:10" x14ac:dyDescent="0.2">
      <c r="J5085" s="3"/>
    </row>
    <row r="5086" spans="10:10" x14ac:dyDescent="0.2">
      <c r="J5086" s="3"/>
    </row>
    <row r="5087" spans="10:10" x14ac:dyDescent="0.2">
      <c r="J5087" s="3"/>
    </row>
    <row r="5088" spans="10:10" x14ac:dyDescent="0.2">
      <c r="J5088" s="3"/>
    </row>
    <row r="5089" spans="10:10" x14ac:dyDescent="0.2">
      <c r="J5089" s="3"/>
    </row>
    <row r="5090" spans="10:10" x14ac:dyDescent="0.2">
      <c r="J5090" s="3"/>
    </row>
    <row r="5091" spans="10:10" x14ac:dyDescent="0.2">
      <c r="J5091" s="3"/>
    </row>
    <row r="5092" spans="10:10" x14ac:dyDescent="0.2">
      <c r="J5092" s="3"/>
    </row>
    <row r="5093" spans="10:10" x14ac:dyDescent="0.2">
      <c r="J5093" s="3"/>
    </row>
    <row r="5094" spans="10:10" x14ac:dyDescent="0.2">
      <c r="J5094" s="3"/>
    </row>
    <row r="5095" spans="10:10" x14ac:dyDescent="0.2">
      <c r="J5095" s="3"/>
    </row>
    <row r="5096" spans="10:10" x14ac:dyDescent="0.2">
      <c r="J5096" s="3"/>
    </row>
    <row r="5097" spans="10:10" x14ac:dyDescent="0.2">
      <c r="J5097" s="3"/>
    </row>
    <row r="5098" spans="10:10" x14ac:dyDescent="0.2">
      <c r="J5098" s="3"/>
    </row>
    <row r="5099" spans="10:10" x14ac:dyDescent="0.2">
      <c r="J5099" s="3"/>
    </row>
    <row r="5100" spans="10:10" x14ac:dyDescent="0.2">
      <c r="J5100" s="3"/>
    </row>
    <row r="5101" spans="10:10" x14ac:dyDescent="0.2">
      <c r="J5101" s="3"/>
    </row>
    <row r="5102" spans="10:10" x14ac:dyDescent="0.2">
      <c r="J5102" s="3"/>
    </row>
    <row r="5103" spans="10:10" x14ac:dyDescent="0.2">
      <c r="J5103" s="3"/>
    </row>
    <row r="5104" spans="10:10" x14ac:dyDescent="0.2">
      <c r="J5104" s="3"/>
    </row>
    <row r="5105" spans="10:10" x14ac:dyDescent="0.2">
      <c r="J5105" s="3"/>
    </row>
    <row r="5106" spans="10:10" x14ac:dyDescent="0.2">
      <c r="J5106" s="3"/>
    </row>
    <row r="5107" spans="10:10" x14ac:dyDescent="0.2">
      <c r="J5107" s="3"/>
    </row>
    <row r="5108" spans="10:10" x14ac:dyDescent="0.2">
      <c r="J5108" s="3"/>
    </row>
    <row r="5109" spans="10:10" x14ac:dyDescent="0.2">
      <c r="J5109" s="3"/>
    </row>
    <row r="5110" spans="10:10" x14ac:dyDescent="0.2">
      <c r="J5110" s="3"/>
    </row>
    <row r="5111" spans="10:10" x14ac:dyDescent="0.2">
      <c r="J5111" s="3"/>
    </row>
    <row r="5112" spans="10:10" x14ac:dyDescent="0.2">
      <c r="J5112" s="3"/>
    </row>
    <row r="5113" spans="10:10" x14ac:dyDescent="0.2">
      <c r="J5113" s="3"/>
    </row>
    <row r="5114" spans="10:10" x14ac:dyDescent="0.2">
      <c r="J5114" s="3"/>
    </row>
    <row r="5115" spans="10:10" x14ac:dyDescent="0.2">
      <c r="J5115" s="3"/>
    </row>
    <row r="5116" spans="10:10" x14ac:dyDescent="0.2">
      <c r="J5116" s="3"/>
    </row>
    <row r="5117" spans="10:10" x14ac:dyDescent="0.2">
      <c r="J5117" s="3"/>
    </row>
    <row r="5118" spans="10:10" x14ac:dyDescent="0.2">
      <c r="J5118" s="3"/>
    </row>
    <row r="5119" spans="10:10" x14ac:dyDescent="0.2">
      <c r="J5119" s="3"/>
    </row>
    <row r="5120" spans="10:10" x14ac:dyDescent="0.2">
      <c r="J5120" s="3"/>
    </row>
    <row r="5121" spans="10:10" x14ac:dyDescent="0.2">
      <c r="J5121" s="3"/>
    </row>
    <row r="5122" spans="10:10" x14ac:dyDescent="0.2">
      <c r="J5122" s="3"/>
    </row>
    <row r="5123" spans="10:10" x14ac:dyDescent="0.2">
      <c r="J5123" s="3"/>
    </row>
    <row r="5124" spans="10:10" x14ac:dyDescent="0.2">
      <c r="J5124" s="3"/>
    </row>
    <row r="5125" spans="10:10" x14ac:dyDescent="0.2">
      <c r="J5125" s="3"/>
    </row>
    <row r="5126" spans="10:10" x14ac:dyDescent="0.2">
      <c r="J5126" s="3"/>
    </row>
    <row r="5127" spans="10:10" x14ac:dyDescent="0.2">
      <c r="J5127" s="3"/>
    </row>
    <row r="5128" spans="10:10" x14ac:dyDescent="0.2">
      <c r="J5128" s="3"/>
    </row>
    <row r="5129" spans="10:10" x14ac:dyDescent="0.2">
      <c r="J5129" s="3"/>
    </row>
    <row r="5130" spans="10:10" x14ac:dyDescent="0.2">
      <c r="J5130" s="3"/>
    </row>
    <row r="5131" spans="10:10" x14ac:dyDescent="0.2">
      <c r="J5131" s="3"/>
    </row>
    <row r="5132" spans="10:10" x14ac:dyDescent="0.2">
      <c r="J5132" s="3"/>
    </row>
    <row r="5133" spans="10:10" x14ac:dyDescent="0.2">
      <c r="J5133" s="3"/>
    </row>
    <row r="5134" spans="10:10" x14ac:dyDescent="0.2">
      <c r="J5134" s="3"/>
    </row>
    <row r="5135" spans="10:10" x14ac:dyDescent="0.2">
      <c r="J5135" s="3"/>
    </row>
    <row r="5136" spans="10:10" x14ac:dyDescent="0.2">
      <c r="J5136" s="3"/>
    </row>
    <row r="5137" spans="10:10" x14ac:dyDescent="0.2">
      <c r="J5137" s="3"/>
    </row>
    <row r="5138" spans="10:10" x14ac:dyDescent="0.2">
      <c r="J5138" s="3"/>
    </row>
    <row r="5139" spans="10:10" x14ac:dyDescent="0.2">
      <c r="J5139" s="3"/>
    </row>
    <row r="5140" spans="10:10" x14ac:dyDescent="0.2">
      <c r="J5140" s="3"/>
    </row>
    <row r="5141" spans="10:10" x14ac:dyDescent="0.2">
      <c r="J5141" s="3"/>
    </row>
    <row r="5142" spans="10:10" x14ac:dyDescent="0.2">
      <c r="J5142" s="3"/>
    </row>
    <row r="5143" spans="10:10" x14ac:dyDescent="0.2">
      <c r="J5143" s="3"/>
    </row>
    <row r="5144" spans="10:10" x14ac:dyDescent="0.2">
      <c r="J5144" s="3"/>
    </row>
    <row r="5145" spans="10:10" x14ac:dyDescent="0.2">
      <c r="J5145" s="3"/>
    </row>
    <row r="5146" spans="10:10" x14ac:dyDescent="0.2">
      <c r="J5146" s="3"/>
    </row>
    <row r="5147" spans="10:10" x14ac:dyDescent="0.2">
      <c r="J5147" s="3"/>
    </row>
    <row r="5148" spans="10:10" x14ac:dyDescent="0.2">
      <c r="J5148" s="3"/>
    </row>
    <row r="5149" spans="10:10" x14ac:dyDescent="0.2">
      <c r="J5149" s="3"/>
    </row>
    <row r="5150" spans="10:10" x14ac:dyDescent="0.2">
      <c r="J5150" s="3"/>
    </row>
    <row r="5151" spans="10:10" x14ac:dyDescent="0.2">
      <c r="J5151" s="3"/>
    </row>
    <row r="5152" spans="10:10" x14ac:dyDescent="0.2">
      <c r="J5152" s="3"/>
    </row>
    <row r="5153" spans="10:10" x14ac:dyDescent="0.2">
      <c r="J5153" s="3"/>
    </row>
    <row r="5154" spans="10:10" x14ac:dyDescent="0.2">
      <c r="J5154" s="3"/>
    </row>
    <row r="5155" spans="10:10" x14ac:dyDescent="0.2">
      <c r="J5155" s="3"/>
    </row>
    <row r="5156" spans="10:10" x14ac:dyDescent="0.2">
      <c r="J5156" s="3"/>
    </row>
    <row r="5157" spans="10:10" x14ac:dyDescent="0.2">
      <c r="J5157" s="3"/>
    </row>
    <row r="5158" spans="10:10" x14ac:dyDescent="0.2">
      <c r="J5158" s="3"/>
    </row>
    <row r="5159" spans="10:10" x14ac:dyDescent="0.2">
      <c r="J5159" s="3"/>
    </row>
    <row r="5160" spans="10:10" x14ac:dyDescent="0.2">
      <c r="J5160" s="3"/>
    </row>
    <row r="5161" spans="10:10" x14ac:dyDescent="0.2">
      <c r="J5161" s="3"/>
    </row>
    <row r="5162" spans="10:10" x14ac:dyDescent="0.2">
      <c r="J5162" s="3"/>
    </row>
    <row r="5163" spans="10:10" x14ac:dyDescent="0.2">
      <c r="J5163" s="3"/>
    </row>
    <row r="5164" spans="10:10" x14ac:dyDescent="0.2">
      <c r="J5164" s="3"/>
    </row>
    <row r="5165" spans="10:10" x14ac:dyDescent="0.2">
      <c r="J5165" s="3"/>
    </row>
    <row r="5166" spans="10:10" x14ac:dyDescent="0.2">
      <c r="J5166" s="3"/>
    </row>
    <row r="5167" spans="10:10" x14ac:dyDescent="0.2">
      <c r="J5167" s="3"/>
    </row>
    <row r="5168" spans="10:10" x14ac:dyDescent="0.2">
      <c r="J5168" s="3"/>
    </row>
    <row r="5169" spans="10:10" x14ac:dyDescent="0.2">
      <c r="J5169" s="3"/>
    </row>
    <row r="5170" spans="10:10" x14ac:dyDescent="0.2">
      <c r="J5170" s="3"/>
    </row>
    <row r="5171" spans="10:10" x14ac:dyDescent="0.2">
      <c r="J5171" s="3"/>
    </row>
    <row r="5172" spans="10:10" x14ac:dyDescent="0.2">
      <c r="J5172" s="3"/>
    </row>
    <row r="5173" spans="10:10" x14ac:dyDescent="0.2">
      <c r="J5173" s="3"/>
    </row>
    <row r="5174" spans="10:10" x14ac:dyDescent="0.2">
      <c r="J5174" s="3"/>
    </row>
    <row r="5175" spans="10:10" x14ac:dyDescent="0.2">
      <c r="J5175" s="3"/>
    </row>
    <row r="5176" spans="10:10" x14ac:dyDescent="0.2">
      <c r="J5176" s="3"/>
    </row>
    <row r="5177" spans="10:10" x14ac:dyDescent="0.2">
      <c r="J5177" s="3"/>
    </row>
    <row r="5178" spans="10:10" x14ac:dyDescent="0.2">
      <c r="J5178" s="3"/>
    </row>
    <row r="5179" spans="10:10" x14ac:dyDescent="0.2">
      <c r="J5179" s="3"/>
    </row>
    <row r="5180" spans="10:10" x14ac:dyDescent="0.2">
      <c r="J5180" s="3"/>
    </row>
    <row r="5181" spans="10:10" x14ac:dyDescent="0.2">
      <c r="J5181" s="3"/>
    </row>
    <row r="5182" spans="10:10" x14ac:dyDescent="0.2">
      <c r="J5182" s="3"/>
    </row>
    <row r="5183" spans="10:10" x14ac:dyDescent="0.2">
      <c r="J5183" s="3"/>
    </row>
    <row r="5184" spans="10:10" x14ac:dyDescent="0.2">
      <c r="J5184" s="3"/>
    </row>
    <row r="5185" spans="10:10" x14ac:dyDescent="0.2">
      <c r="J5185" s="3"/>
    </row>
    <row r="5186" spans="10:10" x14ac:dyDescent="0.2">
      <c r="J5186" s="3"/>
    </row>
    <row r="5187" spans="10:10" x14ac:dyDescent="0.2">
      <c r="J5187" s="3"/>
    </row>
    <row r="5188" spans="10:10" x14ac:dyDescent="0.2">
      <c r="J5188" s="3"/>
    </row>
    <row r="5189" spans="10:10" x14ac:dyDescent="0.2">
      <c r="J5189" s="3"/>
    </row>
    <row r="5190" spans="10:10" x14ac:dyDescent="0.2">
      <c r="J5190" s="3"/>
    </row>
    <row r="5191" spans="10:10" x14ac:dyDescent="0.2">
      <c r="J5191" s="3"/>
    </row>
    <row r="5192" spans="10:10" x14ac:dyDescent="0.2">
      <c r="J5192" s="3"/>
    </row>
    <row r="5193" spans="10:10" x14ac:dyDescent="0.2">
      <c r="J5193" s="3"/>
    </row>
    <row r="5194" spans="10:10" x14ac:dyDescent="0.2">
      <c r="J5194" s="3"/>
    </row>
    <row r="5195" spans="10:10" x14ac:dyDescent="0.2">
      <c r="J5195" s="3"/>
    </row>
    <row r="5196" spans="10:10" x14ac:dyDescent="0.2">
      <c r="J5196" s="3"/>
    </row>
    <row r="5197" spans="10:10" x14ac:dyDescent="0.2">
      <c r="J5197" s="3"/>
    </row>
    <row r="5198" spans="10:10" x14ac:dyDescent="0.2">
      <c r="J5198" s="3"/>
    </row>
    <row r="5199" spans="10:10" x14ac:dyDescent="0.2">
      <c r="J5199" s="3"/>
    </row>
    <row r="5200" spans="10:10" x14ac:dyDescent="0.2">
      <c r="J5200" s="3"/>
    </row>
    <row r="5201" spans="10:10" x14ac:dyDescent="0.2">
      <c r="J5201" s="3"/>
    </row>
    <row r="5202" spans="10:10" x14ac:dyDescent="0.2">
      <c r="J5202" s="3"/>
    </row>
    <row r="5203" spans="10:10" x14ac:dyDescent="0.2">
      <c r="J5203" s="3"/>
    </row>
    <row r="5204" spans="10:10" x14ac:dyDescent="0.2">
      <c r="J5204" s="3"/>
    </row>
    <row r="5205" spans="10:10" x14ac:dyDescent="0.2">
      <c r="J5205" s="3"/>
    </row>
    <row r="5206" spans="10:10" x14ac:dyDescent="0.2">
      <c r="J5206" s="3"/>
    </row>
    <row r="5207" spans="10:10" x14ac:dyDescent="0.2">
      <c r="J5207" s="3"/>
    </row>
    <row r="5208" spans="10:10" x14ac:dyDescent="0.2">
      <c r="J5208" s="3"/>
    </row>
    <row r="5209" spans="10:10" x14ac:dyDescent="0.2">
      <c r="J5209" s="3"/>
    </row>
    <row r="5210" spans="10:10" x14ac:dyDescent="0.2">
      <c r="J5210" s="3"/>
    </row>
    <row r="5211" spans="10:10" x14ac:dyDescent="0.2">
      <c r="J5211" s="3"/>
    </row>
    <row r="5212" spans="10:10" x14ac:dyDescent="0.2">
      <c r="J5212" s="3"/>
    </row>
    <row r="5213" spans="10:10" x14ac:dyDescent="0.2">
      <c r="J5213" s="3"/>
    </row>
    <row r="5214" spans="10:10" x14ac:dyDescent="0.2">
      <c r="J5214" s="3"/>
    </row>
    <row r="5215" spans="10:10" x14ac:dyDescent="0.2">
      <c r="J5215" s="3"/>
    </row>
    <row r="5216" spans="10:10" x14ac:dyDescent="0.2">
      <c r="J5216" s="3"/>
    </row>
    <row r="5217" spans="10:10" x14ac:dyDescent="0.2">
      <c r="J5217" s="3"/>
    </row>
    <row r="5218" spans="10:10" x14ac:dyDescent="0.2">
      <c r="J5218" s="3"/>
    </row>
    <row r="5219" spans="10:10" x14ac:dyDescent="0.2">
      <c r="J5219" s="3"/>
    </row>
    <row r="5220" spans="10:10" x14ac:dyDescent="0.2">
      <c r="J5220" s="3"/>
    </row>
    <row r="5221" spans="10:10" x14ac:dyDescent="0.2">
      <c r="J5221" s="3"/>
    </row>
    <row r="5222" spans="10:10" x14ac:dyDescent="0.2">
      <c r="J5222" s="3"/>
    </row>
    <row r="5223" spans="10:10" x14ac:dyDescent="0.2">
      <c r="J5223" s="3"/>
    </row>
    <row r="5224" spans="10:10" x14ac:dyDescent="0.2">
      <c r="J5224" s="3"/>
    </row>
    <row r="5225" spans="10:10" x14ac:dyDescent="0.2">
      <c r="J5225" s="3"/>
    </row>
    <row r="5226" spans="10:10" x14ac:dyDescent="0.2">
      <c r="J5226" s="3"/>
    </row>
    <row r="5227" spans="10:10" x14ac:dyDescent="0.2">
      <c r="J5227" s="3"/>
    </row>
    <row r="5228" spans="10:10" x14ac:dyDescent="0.2">
      <c r="J5228" s="3"/>
    </row>
    <row r="5229" spans="10:10" x14ac:dyDescent="0.2">
      <c r="J5229" s="3"/>
    </row>
    <row r="5230" spans="10:10" x14ac:dyDescent="0.2">
      <c r="J5230" s="3"/>
    </row>
    <row r="5231" spans="10:10" x14ac:dyDescent="0.2">
      <c r="J5231" s="3"/>
    </row>
    <row r="5232" spans="10:10" x14ac:dyDescent="0.2">
      <c r="J5232" s="3"/>
    </row>
    <row r="5233" spans="10:10" x14ac:dyDescent="0.2">
      <c r="J5233" s="3"/>
    </row>
    <row r="5234" spans="10:10" x14ac:dyDescent="0.2">
      <c r="J5234" s="3"/>
    </row>
    <row r="5235" spans="10:10" x14ac:dyDescent="0.2">
      <c r="J5235" s="3"/>
    </row>
    <row r="5236" spans="10:10" x14ac:dyDescent="0.2">
      <c r="J5236" s="3"/>
    </row>
    <row r="5237" spans="10:10" x14ac:dyDescent="0.2">
      <c r="J5237" s="3"/>
    </row>
    <row r="5238" spans="10:10" x14ac:dyDescent="0.2">
      <c r="J5238" s="3"/>
    </row>
    <row r="5239" spans="10:10" x14ac:dyDescent="0.2">
      <c r="J5239" s="3"/>
    </row>
    <row r="5240" spans="10:10" x14ac:dyDescent="0.2">
      <c r="J5240" s="3"/>
    </row>
    <row r="5241" spans="10:10" x14ac:dyDescent="0.2">
      <c r="J5241" s="3"/>
    </row>
    <row r="5242" spans="10:10" x14ac:dyDescent="0.2">
      <c r="J5242" s="3"/>
    </row>
    <row r="5243" spans="10:10" x14ac:dyDescent="0.2">
      <c r="J5243" s="3"/>
    </row>
    <row r="5244" spans="10:10" x14ac:dyDescent="0.2">
      <c r="J5244" s="3"/>
    </row>
    <row r="5245" spans="10:10" x14ac:dyDescent="0.2">
      <c r="J5245" s="3"/>
    </row>
    <row r="5246" spans="10:10" x14ac:dyDescent="0.2">
      <c r="J5246" s="3"/>
    </row>
    <row r="5247" spans="10:10" x14ac:dyDescent="0.2">
      <c r="J5247" s="3"/>
    </row>
    <row r="5248" spans="10:10" x14ac:dyDescent="0.2">
      <c r="J5248" s="3"/>
    </row>
    <row r="5249" spans="10:10" x14ac:dyDescent="0.2">
      <c r="J5249" s="3"/>
    </row>
    <row r="5250" spans="10:10" x14ac:dyDescent="0.2">
      <c r="J5250" s="3"/>
    </row>
    <row r="5251" spans="10:10" x14ac:dyDescent="0.2">
      <c r="J5251" s="3"/>
    </row>
    <row r="5252" spans="10:10" x14ac:dyDescent="0.2">
      <c r="J5252" s="3"/>
    </row>
    <row r="5253" spans="10:10" x14ac:dyDescent="0.2">
      <c r="J5253" s="3"/>
    </row>
    <row r="5254" spans="10:10" x14ac:dyDescent="0.2">
      <c r="J5254" s="3"/>
    </row>
    <row r="5255" spans="10:10" x14ac:dyDescent="0.2">
      <c r="J5255" s="3"/>
    </row>
    <row r="5256" spans="10:10" x14ac:dyDescent="0.2">
      <c r="J5256" s="3"/>
    </row>
    <row r="5257" spans="10:10" x14ac:dyDescent="0.2">
      <c r="J5257" s="3"/>
    </row>
    <row r="5258" spans="10:10" x14ac:dyDescent="0.2">
      <c r="J5258" s="3"/>
    </row>
    <row r="5259" spans="10:10" x14ac:dyDescent="0.2">
      <c r="J5259" s="3"/>
    </row>
    <row r="5260" spans="10:10" x14ac:dyDescent="0.2">
      <c r="J5260" s="3"/>
    </row>
    <row r="5261" spans="10:10" x14ac:dyDescent="0.2">
      <c r="J5261" s="3"/>
    </row>
    <row r="5262" spans="10:10" x14ac:dyDescent="0.2">
      <c r="J5262" s="3"/>
    </row>
    <row r="5263" spans="10:10" x14ac:dyDescent="0.2">
      <c r="J5263" s="3"/>
    </row>
    <row r="5264" spans="10:10" x14ac:dyDescent="0.2">
      <c r="J5264" s="3"/>
    </row>
    <row r="5265" spans="10:10" x14ac:dyDescent="0.2">
      <c r="J5265" s="3"/>
    </row>
    <row r="5266" spans="10:10" x14ac:dyDescent="0.2">
      <c r="J5266" s="3"/>
    </row>
    <row r="5267" spans="10:10" x14ac:dyDescent="0.2">
      <c r="J5267" s="3"/>
    </row>
    <row r="5268" spans="10:10" x14ac:dyDescent="0.2">
      <c r="J5268" s="3"/>
    </row>
    <row r="5269" spans="10:10" x14ac:dyDescent="0.2">
      <c r="J5269" s="3"/>
    </row>
    <row r="5270" spans="10:10" x14ac:dyDescent="0.2">
      <c r="J5270" s="3"/>
    </row>
    <row r="5271" spans="10:10" x14ac:dyDescent="0.2">
      <c r="J5271" s="3"/>
    </row>
    <row r="5272" spans="10:10" x14ac:dyDescent="0.2">
      <c r="J5272" s="3"/>
    </row>
    <row r="5273" spans="10:10" x14ac:dyDescent="0.2">
      <c r="J5273" s="3"/>
    </row>
    <row r="5274" spans="10:10" x14ac:dyDescent="0.2">
      <c r="J5274" s="3"/>
    </row>
    <row r="5275" spans="10:10" x14ac:dyDescent="0.2">
      <c r="J5275" s="3"/>
    </row>
    <row r="5276" spans="10:10" x14ac:dyDescent="0.2">
      <c r="J5276" s="3"/>
    </row>
    <row r="5277" spans="10:10" x14ac:dyDescent="0.2">
      <c r="J5277" s="3"/>
    </row>
    <row r="5278" spans="10:10" x14ac:dyDescent="0.2">
      <c r="J5278" s="3"/>
    </row>
    <row r="5279" spans="10:10" x14ac:dyDescent="0.2">
      <c r="J5279" s="3"/>
    </row>
    <row r="5280" spans="10:10" x14ac:dyDescent="0.2">
      <c r="J5280" s="3"/>
    </row>
    <row r="5281" spans="10:10" x14ac:dyDescent="0.2">
      <c r="J5281" s="3"/>
    </row>
    <row r="5282" spans="10:10" x14ac:dyDescent="0.2">
      <c r="J5282" s="3"/>
    </row>
    <row r="5283" spans="10:10" x14ac:dyDescent="0.2">
      <c r="J5283" s="3"/>
    </row>
    <row r="5284" spans="10:10" x14ac:dyDescent="0.2">
      <c r="J5284" s="3"/>
    </row>
    <row r="5285" spans="10:10" x14ac:dyDescent="0.2">
      <c r="J5285" s="3"/>
    </row>
    <row r="5286" spans="10:10" x14ac:dyDescent="0.2">
      <c r="J5286" s="3"/>
    </row>
    <row r="5287" spans="10:10" x14ac:dyDescent="0.2">
      <c r="J5287" s="3"/>
    </row>
    <row r="5288" spans="10:10" x14ac:dyDescent="0.2">
      <c r="J5288" s="3"/>
    </row>
    <row r="5289" spans="10:10" x14ac:dyDescent="0.2">
      <c r="J5289" s="3"/>
    </row>
    <row r="5290" spans="10:10" x14ac:dyDescent="0.2">
      <c r="J5290" s="3"/>
    </row>
    <row r="5291" spans="10:10" x14ac:dyDescent="0.2">
      <c r="J5291" s="3"/>
    </row>
    <row r="5292" spans="10:10" x14ac:dyDescent="0.2">
      <c r="J5292" s="3"/>
    </row>
    <row r="5293" spans="10:10" x14ac:dyDescent="0.2">
      <c r="J5293" s="3"/>
    </row>
    <row r="5294" spans="10:10" x14ac:dyDescent="0.2">
      <c r="J5294" s="3"/>
    </row>
    <row r="5295" spans="10:10" x14ac:dyDescent="0.2">
      <c r="J5295" s="3"/>
    </row>
    <row r="5296" spans="10:10" x14ac:dyDescent="0.2">
      <c r="J5296" s="3"/>
    </row>
    <row r="5297" spans="10:10" x14ac:dyDescent="0.2">
      <c r="J5297" s="3"/>
    </row>
    <row r="5298" spans="10:10" x14ac:dyDescent="0.2">
      <c r="J5298" s="3"/>
    </row>
    <row r="5299" spans="10:10" x14ac:dyDescent="0.2">
      <c r="J5299" s="3"/>
    </row>
    <row r="5300" spans="10:10" x14ac:dyDescent="0.2">
      <c r="J5300" s="3"/>
    </row>
    <row r="5301" spans="10:10" x14ac:dyDescent="0.2">
      <c r="J5301" s="3"/>
    </row>
    <row r="5302" spans="10:10" x14ac:dyDescent="0.2">
      <c r="J5302" s="3"/>
    </row>
    <row r="5303" spans="10:10" x14ac:dyDescent="0.2">
      <c r="J5303" s="3"/>
    </row>
    <row r="5304" spans="10:10" x14ac:dyDescent="0.2">
      <c r="J5304" s="3"/>
    </row>
    <row r="5305" spans="10:10" x14ac:dyDescent="0.2">
      <c r="J5305" s="3"/>
    </row>
    <row r="5306" spans="10:10" x14ac:dyDescent="0.2">
      <c r="J5306" s="3"/>
    </row>
    <row r="5307" spans="10:10" x14ac:dyDescent="0.2">
      <c r="J5307" s="3"/>
    </row>
    <row r="5308" spans="10:10" x14ac:dyDescent="0.2">
      <c r="J5308" s="3"/>
    </row>
    <row r="5309" spans="10:10" x14ac:dyDescent="0.2">
      <c r="J5309" s="3"/>
    </row>
    <row r="5310" spans="10:10" x14ac:dyDescent="0.2">
      <c r="J5310" s="3"/>
    </row>
    <row r="5311" spans="10:10" x14ac:dyDescent="0.2">
      <c r="J5311" s="3"/>
    </row>
    <row r="5312" spans="10:10" x14ac:dyDescent="0.2">
      <c r="J5312" s="3"/>
    </row>
    <row r="5313" spans="10:10" x14ac:dyDescent="0.2">
      <c r="J5313" s="3"/>
    </row>
    <row r="5314" spans="10:10" x14ac:dyDescent="0.2">
      <c r="J5314" s="3"/>
    </row>
    <row r="5315" spans="10:10" x14ac:dyDescent="0.2">
      <c r="J5315" s="3"/>
    </row>
    <row r="5316" spans="10:10" x14ac:dyDescent="0.2">
      <c r="J5316" s="3"/>
    </row>
    <row r="5317" spans="10:10" x14ac:dyDescent="0.2">
      <c r="J5317" s="3"/>
    </row>
    <row r="5318" spans="10:10" x14ac:dyDescent="0.2">
      <c r="J5318" s="3"/>
    </row>
    <row r="5319" spans="10:10" x14ac:dyDescent="0.2">
      <c r="J5319" s="3"/>
    </row>
    <row r="5320" spans="10:10" x14ac:dyDescent="0.2">
      <c r="J5320" s="3"/>
    </row>
    <row r="5321" spans="10:10" x14ac:dyDescent="0.2">
      <c r="J5321" s="3"/>
    </row>
    <row r="5322" spans="10:10" x14ac:dyDescent="0.2">
      <c r="J5322" s="3"/>
    </row>
    <row r="5323" spans="10:10" x14ac:dyDescent="0.2">
      <c r="J5323" s="3"/>
    </row>
    <row r="5324" spans="10:10" x14ac:dyDescent="0.2">
      <c r="J5324" s="3"/>
    </row>
    <row r="5325" spans="10:10" x14ac:dyDescent="0.2">
      <c r="J5325" s="3"/>
    </row>
    <row r="5326" spans="10:10" x14ac:dyDescent="0.2">
      <c r="J5326" s="3"/>
    </row>
    <row r="5327" spans="10:10" x14ac:dyDescent="0.2">
      <c r="J5327" s="3"/>
    </row>
    <row r="5328" spans="10:10" x14ac:dyDescent="0.2">
      <c r="J5328" s="3"/>
    </row>
    <row r="5329" spans="10:10" x14ac:dyDescent="0.2">
      <c r="J5329" s="3"/>
    </row>
    <row r="5330" spans="10:10" x14ac:dyDescent="0.2">
      <c r="J5330" s="3"/>
    </row>
    <row r="5331" spans="10:10" x14ac:dyDescent="0.2">
      <c r="J5331" s="3"/>
    </row>
    <row r="5332" spans="10:10" x14ac:dyDescent="0.2">
      <c r="J5332" s="3"/>
    </row>
    <row r="5333" spans="10:10" x14ac:dyDescent="0.2">
      <c r="J5333" s="3"/>
    </row>
    <row r="5334" spans="10:10" x14ac:dyDescent="0.2">
      <c r="J5334" s="3"/>
    </row>
    <row r="5335" spans="10:10" x14ac:dyDescent="0.2">
      <c r="J5335" s="3"/>
    </row>
    <row r="5336" spans="10:10" x14ac:dyDescent="0.2">
      <c r="J5336" s="3"/>
    </row>
    <row r="5337" spans="10:10" x14ac:dyDescent="0.2">
      <c r="J5337" s="3"/>
    </row>
    <row r="5338" spans="10:10" x14ac:dyDescent="0.2">
      <c r="J5338" s="3"/>
    </row>
    <row r="5339" spans="10:10" x14ac:dyDescent="0.2">
      <c r="J5339" s="3"/>
    </row>
    <row r="5340" spans="10:10" x14ac:dyDescent="0.2">
      <c r="J5340" s="3"/>
    </row>
    <row r="5341" spans="10:10" x14ac:dyDescent="0.2">
      <c r="J5341" s="3"/>
    </row>
    <row r="5342" spans="10:10" x14ac:dyDescent="0.2">
      <c r="J5342" s="3"/>
    </row>
    <row r="5343" spans="10:10" x14ac:dyDescent="0.2">
      <c r="J5343" s="3"/>
    </row>
    <row r="5344" spans="10:10" x14ac:dyDescent="0.2">
      <c r="J5344" s="3"/>
    </row>
    <row r="5345" spans="10:10" x14ac:dyDescent="0.2">
      <c r="J5345" s="3"/>
    </row>
    <row r="5346" spans="10:10" x14ac:dyDescent="0.2">
      <c r="J5346" s="3"/>
    </row>
    <row r="5347" spans="10:10" x14ac:dyDescent="0.2">
      <c r="J5347" s="3"/>
    </row>
    <row r="5348" spans="10:10" x14ac:dyDescent="0.2">
      <c r="J5348" s="3"/>
    </row>
    <row r="5349" spans="10:10" x14ac:dyDescent="0.2">
      <c r="J5349" s="3"/>
    </row>
    <row r="5350" spans="10:10" x14ac:dyDescent="0.2">
      <c r="J5350" s="3"/>
    </row>
    <row r="5351" spans="10:10" x14ac:dyDescent="0.2">
      <c r="J5351" s="3"/>
    </row>
    <row r="5352" spans="10:10" x14ac:dyDescent="0.2">
      <c r="J5352" s="3"/>
    </row>
    <row r="5353" spans="10:10" x14ac:dyDescent="0.2">
      <c r="J5353" s="3"/>
    </row>
    <row r="5354" spans="10:10" x14ac:dyDescent="0.2">
      <c r="J5354" s="3"/>
    </row>
    <row r="5355" spans="10:10" x14ac:dyDescent="0.2">
      <c r="J5355" s="3"/>
    </row>
    <row r="5356" spans="10:10" x14ac:dyDescent="0.2">
      <c r="J5356" s="3"/>
    </row>
    <row r="5357" spans="10:10" x14ac:dyDescent="0.2">
      <c r="J5357" s="3"/>
    </row>
    <row r="5358" spans="10:10" x14ac:dyDescent="0.2">
      <c r="J5358" s="3"/>
    </row>
    <row r="5359" spans="10:10" x14ac:dyDescent="0.2">
      <c r="J5359" s="3"/>
    </row>
    <row r="5360" spans="10:10" x14ac:dyDescent="0.2">
      <c r="J5360" s="3"/>
    </row>
    <row r="5361" spans="10:10" x14ac:dyDescent="0.2">
      <c r="J5361" s="3"/>
    </row>
    <row r="5362" spans="10:10" x14ac:dyDescent="0.2">
      <c r="J5362" s="3"/>
    </row>
    <row r="5363" spans="10:10" x14ac:dyDescent="0.2">
      <c r="J5363" s="3"/>
    </row>
    <row r="5364" spans="10:10" x14ac:dyDescent="0.2">
      <c r="J5364" s="3"/>
    </row>
    <row r="5365" spans="10:10" x14ac:dyDescent="0.2">
      <c r="J5365" s="3"/>
    </row>
    <row r="5366" spans="10:10" x14ac:dyDescent="0.2">
      <c r="J5366" s="3"/>
    </row>
    <row r="5367" spans="10:10" x14ac:dyDescent="0.2">
      <c r="J5367" s="3"/>
    </row>
    <row r="5368" spans="10:10" x14ac:dyDescent="0.2">
      <c r="J5368" s="3"/>
    </row>
    <row r="5369" spans="10:10" x14ac:dyDescent="0.2">
      <c r="J5369" s="3"/>
    </row>
    <row r="5370" spans="10:10" x14ac:dyDescent="0.2">
      <c r="J5370" s="3"/>
    </row>
    <row r="5371" spans="10:10" x14ac:dyDescent="0.2">
      <c r="J5371" s="3"/>
    </row>
    <row r="5372" spans="10:10" x14ac:dyDescent="0.2">
      <c r="J5372" s="3"/>
    </row>
    <row r="5373" spans="10:10" x14ac:dyDescent="0.2">
      <c r="J5373" s="3"/>
    </row>
    <row r="5374" spans="10:10" x14ac:dyDescent="0.2">
      <c r="J5374" s="3"/>
    </row>
    <row r="5375" spans="10:10" x14ac:dyDescent="0.2">
      <c r="J5375" s="3"/>
    </row>
    <row r="5376" spans="10:10" x14ac:dyDescent="0.2">
      <c r="J5376" s="3"/>
    </row>
    <row r="5377" spans="10:10" x14ac:dyDescent="0.2">
      <c r="J5377" s="3"/>
    </row>
    <row r="5378" spans="10:10" x14ac:dyDescent="0.2">
      <c r="J5378" s="3"/>
    </row>
    <row r="5379" spans="10:10" x14ac:dyDescent="0.2">
      <c r="J5379" s="3"/>
    </row>
    <row r="5380" spans="10:10" x14ac:dyDescent="0.2">
      <c r="J5380" s="3"/>
    </row>
    <row r="5381" spans="10:10" x14ac:dyDescent="0.2">
      <c r="J5381" s="3"/>
    </row>
    <row r="5382" spans="10:10" x14ac:dyDescent="0.2">
      <c r="J5382" s="3"/>
    </row>
    <row r="5383" spans="10:10" x14ac:dyDescent="0.2">
      <c r="J5383" s="3"/>
    </row>
    <row r="5384" spans="10:10" x14ac:dyDescent="0.2">
      <c r="J5384" s="3"/>
    </row>
    <row r="5385" spans="10:10" x14ac:dyDescent="0.2">
      <c r="J5385" s="3"/>
    </row>
    <row r="5386" spans="10:10" x14ac:dyDescent="0.2">
      <c r="J5386" s="3"/>
    </row>
    <row r="5387" spans="10:10" x14ac:dyDescent="0.2">
      <c r="J5387" s="3"/>
    </row>
    <row r="5388" spans="10:10" x14ac:dyDescent="0.2">
      <c r="J5388" s="3"/>
    </row>
    <row r="5389" spans="10:10" x14ac:dyDescent="0.2">
      <c r="J5389" s="3"/>
    </row>
    <row r="5390" spans="10:10" x14ac:dyDescent="0.2">
      <c r="J5390" s="3"/>
    </row>
    <row r="5391" spans="10:10" x14ac:dyDescent="0.2">
      <c r="J5391" s="3"/>
    </row>
    <row r="5392" spans="10:10" x14ac:dyDescent="0.2">
      <c r="J5392" s="3"/>
    </row>
    <row r="5393" spans="10:10" x14ac:dyDescent="0.2">
      <c r="J5393" s="3"/>
    </row>
    <row r="5394" spans="10:10" x14ac:dyDescent="0.2">
      <c r="J5394" s="3"/>
    </row>
    <row r="5395" spans="10:10" x14ac:dyDescent="0.2">
      <c r="J5395" s="3"/>
    </row>
    <row r="5396" spans="10:10" x14ac:dyDescent="0.2">
      <c r="J5396" s="3"/>
    </row>
    <row r="5397" spans="10:10" x14ac:dyDescent="0.2">
      <c r="J5397" s="3"/>
    </row>
    <row r="5398" spans="10:10" x14ac:dyDescent="0.2">
      <c r="J5398" s="3"/>
    </row>
    <row r="5399" spans="10:10" x14ac:dyDescent="0.2">
      <c r="J5399" s="3"/>
    </row>
    <row r="5400" spans="10:10" x14ac:dyDescent="0.2">
      <c r="J5400" s="3"/>
    </row>
    <row r="5401" spans="10:10" x14ac:dyDescent="0.2">
      <c r="J5401" s="3"/>
    </row>
    <row r="5402" spans="10:10" x14ac:dyDescent="0.2">
      <c r="J5402" s="3"/>
    </row>
    <row r="5403" spans="10:10" x14ac:dyDescent="0.2">
      <c r="J5403" s="3"/>
    </row>
    <row r="5404" spans="10:10" x14ac:dyDescent="0.2">
      <c r="J5404" s="3"/>
    </row>
    <row r="5405" spans="10:10" x14ac:dyDescent="0.2">
      <c r="J5405" s="3"/>
    </row>
    <row r="5406" spans="10:10" x14ac:dyDescent="0.2">
      <c r="J5406" s="3"/>
    </row>
    <row r="5407" spans="10:10" x14ac:dyDescent="0.2">
      <c r="J5407" s="3"/>
    </row>
    <row r="5408" spans="10:10" x14ac:dyDescent="0.2">
      <c r="J5408" s="3"/>
    </row>
    <row r="5409" spans="10:10" x14ac:dyDescent="0.2">
      <c r="J5409" s="3"/>
    </row>
    <row r="5410" spans="10:10" x14ac:dyDescent="0.2">
      <c r="J5410" s="3"/>
    </row>
    <row r="5411" spans="10:10" x14ac:dyDescent="0.2">
      <c r="J5411" s="3"/>
    </row>
    <row r="5412" spans="10:10" x14ac:dyDescent="0.2">
      <c r="J5412" s="3"/>
    </row>
    <row r="5413" spans="10:10" x14ac:dyDescent="0.2">
      <c r="J5413" s="3"/>
    </row>
    <row r="5414" spans="10:10" x14ac:dyDescent="0.2">
      <c r="J5414" s="3"/>
    </row>
    <row r="5415" spans="10:10" x14ac:dyDescent="0.2">
      <c r="J5415" s="3"/>
    </row>
    <row r="5416" spans="10:10" x14ac:dyDescent="0.2">
      <c r="J5416" s="3"/>
    </row>
    <row r="5417" spans="10:10" x14ac:dyDescent="0.2">
      <c r="J5417" s="3"/>
    </row>
    <row r="5418" spans="10:10" x14ac:dyDescent="0.2">
      <c r="J5418" s="3"/>
    </row>
    <row r="5419" spans="10:10" x14ac:dyDescent="0.2">
      <c r="J5419" s="3"/>
    </row>
    <row r="5420" spans="10:10" x14ac:dyDescent="0.2">
      <c r="J5420" s="3"/>
    </row>
    <row r="5421" spans="10:10" x14ac:dyDescent="0.2">
      <c r="J5421" s="3"/>
    </row>
    <row r="5422" spans="10:10" x14ac:dyDescent="0.2">
      <c r="J5422" s="3"/>
    </row>
    <row r="5423" spans="10:10" x14ac:dyDescent="0.2">
      <c r="J5423" s="3"/>
    </row>
    <row r="5424" spans="10:10" x14ac:dyDescent="0.2">
      <c r="J5424" s="3"/>
    </row>
    <row r="5425" spans="10:10" x14ac:dyDescent="0.2">
      <c r="J5425" s="3"/>
    </row>
    <row r="5426" spans="10:10" x14ac:dyDescent="0.2">
      <c r="J5426" s="3"/>
    </row>
    <row r="5427" spans="10:10" x14ac:dyDescent="0.2">
      <c r="J5427" s="3"/>
    </row>
    <row r="5428" spans="10:10" x14ac:dyDescent="0.2">
      <c r="J5428" s="3"/>
    </row>
    <row r="5429" spans="10:10" x14ac:dyDescent="0.2">
      <c r="J5429" s="3"/>
    </row>
    <row r="5430" spans="10:10" x14ac:dyDescent="0.2">
      <c r="J5430" s="3"/>
    </row>
    <row r="5431" spans="10:10" x14ac:dyDescent="0.2">
      <c r="J5431" s="3"/>
    </row>
    <row r="5432" spans="10:10" x14ac:dyDescent="0.2">
      <c r="J5432" s="3"/>
    </row>
    <row r="5433" spans="10:10" x14ac:dyDescent="0.2">
      <c r="J5433" s="3"/>
    </row>
    <row r="5434" spans="10:10" x14ac:dyDescent="0.2">
      <c r="J5434" s="3"/>
    </row>
    <row r="5435" spans="10:10" x14ac:dyDescent="0.2">
      <c r="J5435" s="3"/>
    </row>
    <row r="5436" spans="10:10" x14ac:dyDescent="0.2">
      <c r="J5436" s="3"/>
    </row>
    <row r="5437" spans="10:10" x14ac:dyDescent="0.2">
      <c r="J5437" s="3"/>
    </row>
    <row r="5438" spans="10:10" x14ac:dyDescent="0.2">
      <c r="J5438" s="3"/>
    </row>
    <row r="5439" spans="10:10" x14ac:dyDescent="0.2">
      <c r="J5439" s="3"/>
    </row>
    <row r="5440" spans="10:10" x14ac:dyDescent="0.2">
      <c r="J5440" s="3"/>
    </row>
    <row r="5441" spans="10:10" x14ac:dyDescent="0.2">
      <c r="J5441" s="3"/>
    </row>
    <row r="5442" spans="10:10" x14ac:dyDescent="0.2">
      <c r="J5442" s="3"/>
    </row>
    <row r="5443" spans="10:10" x14ac:dyDescent="0.2">
      <c r="J5443" s="3"/>
    </row>
    <row r="5444" spans="10:10" x14ac:dyDescent="0.2">
      <c r="J5444" s="3"/>
    </row>
    <row r="5445" spans="10:10" x14ac:dyDescent="0.2">
      <c r="J5445" s="3"/>
    </row>
    <row r="5446" spans="10:10" x14ac:dyDescent="0.2">
      <c r="J5446" s="3"/>
    </row>
    <row r="5447" spans="10:10" x14ac:dyDescent="0.2">
      <c r="J5447" s="3"/>
    </row>
    <row r="5448" spans="10:10" x14ac:dyDescent="0.2">
      <c r="J5448" s="3"/>
    </row>
    <row r="5449" spans="10:10" x14ac:dyDescent="0.2">
      <c r="J5449" s="3"/>
    </row>
    <row r="5450" spans="10:10" x14ac:dyDescent="0.2">
      <c r="J5450" s="3"/>
    </row>
    <row r="5451" spans="10:10" x14ac:dyDescent="0.2">
      <c r="J5451" s="3"/>
    </row>
    <row r="5452" spans="10:10" x14ac:dyDescent="0.2">
      <c r="J5452" s="3"/>
    </row>
    <row r="5453" spans="10:10" x14ac:dyDescent="0.2">
      <c r="J5453" s="3"/>
    </row>
    <row r="5454" spans="10:10" x14ac:dyDescent="0.2">
      <c r="J5454" s="3"/>
    </row>
    <row r="5455" spans="10:10" x14ac:dyDescent="0.2">
      <c r="J5455" s="3"/>
    </row>
    <row r="5456" spans="10:10" x14ac:dyDescent="0.2">
      <c r="J5456" s="3"/>
    </row>
    <row r="5457" spans="10:10" x14ac:dyDescent="0.2">
      <c r="J5457" s="3"/>
    </row>
    <row r="5458" spans="10:10" x14ac:dyDescent="0.2">
      <c r="J5458" s="3"/>
    </row>
    <row r="5459" spans="10:10" x14ac:dyDescent="0.2">
      <c r="J5459" s="3"/>
    </row>
    <row r="5460" spans="10:10" x14ac:dyDescent="0.2">
      <c r="J5460" s="3"/>
    </row>
    <row r="5461" spans="10:10" x14ac:dyDescent="0.2">
      <c r="J5461" s="3"/>
    </row>
    <row r="5462" spans="10:10" x14ac:dyDescent="0.2">
      <c r="J5462" s="3"/>
    </row>
    <row r="5463" spans="10:10" x14ac:dyDescent="0.2">
      <c r="J5463" s="3"/>
    </row>
    <row r="5464" spans="10:10" x14ac:dyDescent="0.2">
      <c r="J5464" s="3"/>
    </row>
    <row r="5465" spans="10:10" x14ac:dyDescent="0.2">
      <c r="J5465" s="3"/>
    </row>
    <row r="5466" spans="10:10" x14ac:dyDescent="0.2">
      <c r="J5466" s="3"/>
    </row>
    <row r="5467" spans="10:10" x14ac:dyDescent="0.2">
      <c r="J5467" s="3"/>
    </row>
    <row r="5468" spans="10:10" x14ac:dyDescent="0.2">
      <c r="J5468" s="3"/>
    </row>
    <row r="5469" spans="10:10" x14ac:dyDescent="0.2">
      <c r="J5469" s="3"/>
    </row>
    <row r="5470" spans="10:10" x14ac:dyDescent="0.2">
      <c r="J5470" s="3"/>
    </row>
    <row r="5471" spans="10:10" x14ac:dyDescent="0.2">
      <c r="J5471" s="3"/>
    </row>
    <row r="5472" spans="10:10" x14ac:dyDescent="0.2">
      <c r="J5472" s="3"/>
    </row>
    <row r="5473" spans="10:10" x14ac:dyDescent="0.2">
      <c r="J5473" s="3"/>
    </row>
    <row r="5474" spans="10:10" x14ac:dyDescent="0.2">
      <c r="J5474" s="3"/>
    </row>
    <row r="5475" spans="10:10" x14ac:dyDescent="0.2">
      <c r="J5475" s="3"/>
    </row>
    <row r="5476" spans="10:10" x14ac:dyDescent="0.2">
      <c r="J5476" s="3"/>
    </row>
    <row r="5477" spans="10:10" x14ac:dyDescent="0.2">
      <c r="J5477" s="3"/>
    </row>
    <row r="5478" spans="10:10" x14ac:dyDescent="0.2">
      <c r="J5478" s="3"/>
    </row>
    <row r="5479" spans="10:10" x14ac:dyDescent="0.2">
      <c r="J5479" s="3"/>
    </row>
    <row r="5480" spans="10:10" x14ac:dyDescent="0.2">
      <c r="J5480" s="3"/>
    </row>
    <row r="5481" spans="10:10" x14ac:dyDescent="0.2">
      <c r="J5481" s="3"/>
    </row>
    <row r="5482" spans="10:10" x14ac:dyDescent="0.2">
      <c r="J5482" s="3"/>
    </row>
    <row r="5483" spans="10:10" x14ac:dyDescent="0.2">
      <c r="J5483" s="3"/>
    </row>
    <row r="5484" spans="10:10" x14ac:dyDescent="0.2">
      <c r="J5484" s="3"/>
    </row>
    <row r="5485" spans="10:10" x14ac:dyDescent="0.2">
      <c r="J5485" s="3"/>
    </row>
    <row r="5486" spans="10:10" x14ac:dyDescent="0.2">
      <c r="J5486" s="3"/>
    </row>
    <row r="5487" spans="10:10" x14ac:dyDescent="0.2">
      <c r="J5487" s="3"/>
    </row>
    <row r="5488" spans="10:10" x14ac:dyDescent="0.2">
      <c r="J5488" s="3"/>
    </row>
    <row r="5489" spans="10:10" x14ac:dyDescent="0.2">
      <c r="J5489" s="3"/>
    </row>
    <row r="5490" spans="10:10" x14ac:dyDescent="0.2">
      <c r="J5490" s="3"/>
    </row>
    <row r="5491" spans="10:10" x14ac:dyDescent="0.2">
      <c r="J5491" s="3"/>
    </row>
    <row r="5492" spans="10:10" x14ac:dyDescent="0.2">
      <c r="J5492" s="3"/>
    </row>
    <row r="5493" spans="10:10" x14ac:dyDescent="0.2">
      <c r="J5493" s="3"/>
    </row>
    <row r="5494" spans="10:10" x14ac:dyDescent="0.2">
      <c r="J5494" s="3"/>
    </row>
    <row r="5495" spans="10:10" x14ac:dyDescent="0.2">
      <c r="J5495" s="3"/>
    </row>
    <row r="5496" spans="10:10" x14ac:dyDescent="0.2">
      <c r="J5496" s="3"/>
    </row>
    <row r="5497" spans="10:10" x14ac:dyDescent="0.2">
      <c r="J5497" s="3"/>
    </row>
    <row r="5498" spans="10:10" x14ac:dyDescent="0.2">
      <c r="J5498" s="3"/>
    </row>
    <row r="5499" spans="10:10" x14ac:dyDescent="0.2">
      <c r="J5499" s="3"/>
    </row>
    <row r="5500" spans="10:10" x14ac:dyDescent="0.2">
      <c r="J5500" s="3"/>
    </row>
    <row r="5501" spans="10:10" x14ac:dyDescent="0.2">
      <c r="J5501" s="3"/>
    </row>
    <row r="5502" spans="10:10" x14ac:dyDescent="0.2">
      <c r="J5502" s="3"/>
    </row>
    <row r="5503" spans="10:10" x14ac:dyDescent="0.2">
      <c r="J5503" s="3"/>
    </row>
    <row r="5504" spans="10:10" x14ac:dyDescent="0.2">
      <c r="J5504" s="3"/>
    </row>
    <row r="5505" spans="10:10" x14ac:dyDescent="0.2">
      <c r="J5505" s="3"/>
    </row>
    <row r="5506" spans="10:10" x14ac:dyDescent="0.2">
      <c r="J5506" s="3"/>
    </row>
    <row r="5507" spans="10:10" x14ac:dyDescent="0.2">
      <c r="J5507" s="3"/>
    </row>
    <row r="5508" spans="10:10" x14ac:dyDescent="0.2">
      <c r="J5508" s="3"/>
    </row>
    <row r="5509" spans="10:10" x14ac:dyDescent="0.2">
      <c r="J5509" s="3"/>
    </row>
    <row r="5510" spans="10:10" x14ac:dyDescent="0.2">
      <c r="J5510" s="3"/>
    </row>
    <row r="5511" spans="10:10" x14ac:dyDescent="0.2">
      <c r="J5511" s="3"/>
    </row>
    <row r="5512" spans="10:10" x14ac:dyDescent="0.2">
      <c r="J5512" s="3"/>
    </row>
    <row r="5513" spans="10:10" x14ac:dyDescent="0.2">
      <c r="J5513" s="3"/>
    </row>
    <row r="5514" spans="10:10" x14ac:dyDescent="0.2">
      <c r="J5514" s="3"/>
    </row>
    <row r="5515" spans="10:10" x14ac:dyDescent="0.2">
      <c r="J5515" s="3"/>
    </row>
    <row r="5516" spans="10:10" x14ac:dyDescent="0.2">
      <c r="J5516" s="3"/>
    </row>
    <row r="5517" spans="10:10" x14ac:dyDescent="0.2">
      <c r="J5517" s="3"/>
    </row>
    <row r="5518" spans="10:10" x14ac:dyDescent="0.2">
      <c r="J5518" s="3"/>
    </row>
    <row r="5519" spans="10:10" x14ac:dyDescent="0.2">
      <c r="J5519" s="3"/>
    </row>
    <row r="5520" spans="10:10" x14ac:dyDescent="0.2">
      <c r="J5520" s="3"/>
    </row>
    <row r="5521" spans="10:10" x14ac:dyDescent="0.2">
      <c r="J5521" s="3"/>
    </row>
    <row r="5522" spans="10:10" x14ac:dyDescent="0.2">
      <c r="J5522" s="3"/>
    </row>
    <row r="5523" spans="10:10" x14ac:dyDescent="0.2">
      <c r="J5523" s="3"/>
    </row>
    <row r="5524" spans="10:10" x14ac:dyDescent="0.2">
      <c r="J5524" s="3"/>
    </row>
    <row r="5525" spans="10:10" x14ac:dyDescent="0.2">
      <c r="J5525" s="3"/>
    </row>
    <row r="5526" spans="10:10" x14ac:dyDescent="0.2">
      <c r="J5526" s="3"/>
    </row>
    <row r="5527" spans="10:10" x14ac:dyDescent="0.2">
      <c r="J5527" s="3"/>
    </row>
    <row r="5528" spans="10:10" x14ac:dyDescent="0.2">
      <c r="J5528" s="3"/>
    </row>
    <row r="5529" spans="10:10" x14ac:dyDescent="0.2">
      <c r="J5529" s="3"/>
    </row>
    <row r="5530" spans="10:10" x14ac:dyDescent="0.2">
      <c r="J5530" s="3"/>
    </row>
    <row r="5531" spans="10:10" x14ac:dyDescent="0.2">
      <c r="J5531" s="3"/>
    </row>
    <row r="5532" spans="10:10" x14ac:dyDescent="0.2">
      <c r="J5532" s="3"/>
    </row>
    <row r="5533" spans="10:10" x14ac:dyDescent="0.2">
      <c r="J5533" s="3"/>
    </row>
    <row r="5534" spans="10:10" x14ac:dyDescent="0.2">
      <c r="J5534" s="3"/>
    </row>
    <row r="5535" spans="10:10" x14ac:dyDescent="0.2">
      <c r="J5535" s="3"/>
    </row>
    <row r="5536" spans="10:10" x14ac:dyDescent="0.2">
      <c r="J5536" s="3"/>
    </row>
    <row r="5537" spans="10:10" x14ac:dyDescent="0.2">
      <c r="J5537" s="3"/>
    </row>
    <row r="5538" spans="10:10" x14ac:dyDescent="0.2">
      <c r="J5538" s="3"/>
    </row>
    <row r="5539" spans="10:10" x14ac:dyDescent="0.2">
      <c r="J5539" s="3"/>
    </row>
    <row r="5540" spans="10:10" x14ac:dyDescent="0.2">
      <c r="J5540" s="3"/>
    </row>
    <row r="5541" spans="10:10" x14ac:dyDescent="0.2">
      <c r="J5541" s="3"/>
    </row>
    <row r="5542" spans="10:10" x14ac:dyDescent="0.2">
      <c r="J5542" s="3"/>
    </row>
    <row r="5543" spans="10:10" x14ac:dyDescent="0.2">
      <c r="J5543" s="3"/>
    </row>
    <row r="5544" spans="10:10" x14ac:dyDescent="0.2">
      <c r="J5544" s="3"/>
    </row>
    <row r="5545" spans="10:10" x14ac:dyDescent="0.2">
      <c r="J5545" s="3"/>
    </row>
    <row r="5546" spans="10:10" x14ac:dyDescent="0.2">
      <c r="J5546" s="3"/>
    </row>
    <row r="5547" spans="10:10" x14ac:dyDescent="0.2">
      <c r="J5547" s="3"/>
    </row>
    <row r="5548" spans="10:10" x14ac:dyDescent="0.2">
      <c r="J5548" s="3"/>
    </row>
    <row r="5549" spans="10:10" x14ac:dyDescent="0.2">
      <c r="J5549" s="3"/>
    </row>
    <row r="5550" spans="10:10" x14ac:dyDescent="0.2">
      <c r="J5550" s="3"/>
    </row>
    <row r="5551" spans="10:10" x14ac:dyDescent="0.2">
      <c r="J5551" s="3"/>
    </row>
    <row r="5552" spans="10:10" x14ac:dyDescent="0.2">
      <c r="J5552" s="3"/>
    </row>
    <row r="5553" spans="10:10" x14ac:dyDescent="0.2">
      <c r="J5553" s="3"/>
    </row>
    <row r="5554" spans="10:10" x14ac:dyDescent="0.2">
      <c r="J5554" s="3"/>
    </row>
    <row r="5555" spans="10:10" x14ac:dyDescent="0.2">
      <c r="J5555" s="3"/>
    </row>
    <row r="5556" spans="10:10" x14ac:dyDescent="0.2">
      <c r="J5556" s="3"/>
    </row>
    <row r="5557" spans="10:10" x14ac:dyDescent="0.2">
      <c r="J5557" s="3"/>
    </row>
    <row r="5558" spans="10:10" x14ac:dyDescent="0.2">
      <c r="J5558" s="3"/>
    </row>
    <row r="5559" spans="10:10" x14ac:dyDescent="0.2">
      <c r="J5559" s="3"/>
    </row>
    <row r="5560" spans="10:10" x14ac:dyDescent="0.2">
      <c r="J5560" s="3"/>
    </row>
    <row r="5561" spans="10:10" x14ac:dyDescent="0.2">
      <c r="J5561" s="3"/>
    </row>
    <row r="5562" spans="10:10" x14ac:dyDescent="0.2">
      <c r="J5562" s="3"/>
    </row>
    <row r="5563" spans="10:10" x14ac:dyDescent="0.2">
      <c r="J5563" s="3"/>
    </row>
    <row r="5564" spans="10:10" x14ac:dyDescent="0.2">
      <c r="J5564" s="3"/>
    </row>
    <row r="5565" spans="10:10" x14ac:dyDescent="0.2">
      <c r="J5565" s="3"/>
    </row>
    <row r="5566" spans="10:10" x14ac:dyDescent="0.2">
      <c r="J5566" s="3"/>
    </row>
    <row r="5567" spans="10:10" x14ac:dyDescent="0.2">
      <c r="J5567" s="3"/>
    </row>
    <row r="5568" spans="10:10" x14ac:dyDescent="0.2">
      <c r="J5568" s="3"/>
    </row>
    <row r="5569" spans="10:10" x14ac:dyDescent="0.2">
      <c r="J5569" s="3"/>
    </row>
    <row r="5570" spans="10:10" x14ac:dyDescent="0.2">
      <c r="J5570" s="3"/>
    </row>
    <row r="5571" spans="10:10" x14ac:dyDescent="0.2">
      <c r="J5571" s="3"/>
    </row>
    <row r="5572" spans="10:10" x14ac:dyDescent="0.2">
      <c r="J5572" s="3"/>
    </row>
    <row r="5573" spans="10:10" x14ac:dyDescent="0.2">
      <c r="J5573" s="3"/>
    </row>
    <row r="5574" spans="10:10" x14ac:dyDescent="0.2">
      <c r="J5574" s="3"/>
    </row>
    <row r="5575" spans="10:10" x14ac:dyDescent="0.2">
      <c r="J5575" s="3"/>
    </row>
    <row r="5576" spans="10:10" x14ac:dyDescent="0.2">
      <c r="J5576" s="3"/>
    </row>
    <row r="5577" spans="10:10" x14ac:dyDescent="0.2">
      <c r="J5577" s="3"/>
    </row>
    <row r="5578" spans="10:10" x14ac:dyDescent="0.2">
      <c r="J5578" s="3"/>
    </row>
    <row r="5579" spans="10:10" x14ac:dyDescent="0.2">
      <c r="J5579" s="3"/>
    </row>
    <row r="5580" spans="10:10" x14ac:dyDescent="0.2">
      <c r="J5580" s="3"/>
    </row>
    <row r="5581" spans="10:10" x14ac:dyDescent="0.2">
      <c r="J5581" s="3"/>
    </row>
    <row r="5582" spans="10:10" x14ac:dyDescent="0.2">
      <c r="J5582" s="3"/>
    </row>
    <row r="5583" spans="10:10" x14ac:dyDescent="0.2">
      <c r="J5583" s="3"/>
    </row>
    <row r="5584" spans="10:10" x14ac:dyDescent="0.2">
      <c r="J5584" s="3"/>
    </row>
    <row r="5585" spans="10:10" x14ac:dyDescent="0.2">
      <c r="J5585" s="3"/>
    </row>
    <row r="5586" spans="10:10" x14ac:dyDescent="0.2">
      <c r="J5586" s="3"/>
    </row>
    <row r="5587" spans="10:10" x14ac:dyDescent="0.2">
      <c r="J5587" s="3"/>
    </row>
    <row r="5588" spans="10:10" x14ac:dyDescent="0.2">
      <c r="J5588" s="3"/>
    </row>
    <row r="5589" spans="10:10" x14ac:dyDescent="0.2">
      <c r="J5589" s="3"/>
    </row>
    <row r="5590" spans="10:10" x14ac:dyDescent="0.2">
      <c r="J5590" s="3"/>
    </row>
    <row r="5591" spans="10:10" x14ac:dyDescent="0.2">
      <c r="J5591" s="3"/>
    </row>
    <row r="5592" spans="10:10" x14ac:dyDescent="0.2">
      <c r="J5592" s="3"/>
    </row>
    <row r="5593" spans="10:10" x14ac:dyDescent="0.2">
      <c r="J5593" s="3"/>
    </row>
    <row r="5594" spans="10:10" x14ac:dyDescent="0.2">
      <c r="J5594" s="3"/>
    </row>
    <row r="5595" spans="10:10" x14ac:dyDescent="0.2">
      <c r="J5595" s="3"/>
    </row>
    <row r="5596" spans="10:10" x14ac:dyDescent="0.2">
      <c r="J5596" s="3"/>
    </row>
    <row r="5597" spans="10:10" x14ac:dyDescent="0.2">
      <c r="J5597" s="3"/>
    </row>
    <row r="5598" spans="10:10" x14ac:dyDescent="0.2">
      <c r="J5598" s="3"/>
    </row>
    <row r="5599" spans="10:10" x14ac:dyDescent="0.2">
      <c r="J5599" s="3"/>
    </row>
    <row r="5600" spans="10:10" x14ac:dyDescent="0.2">
      <c r="J5600" s="3"/>
    </row>
    <row r="5601" spans="10:10" x14ac:dyDescent="0.2">
      <c r="J5601" s="3"/>
    </row>
    <row r="5602" spans="10:10" x14ac:dyDescent="0.2">
      <c r="J5602" s="3"/>
    </row>
    <row r="5603" spans="10:10" x14ac:dyDescent="0.2">
      <c r="J5603" s="3"/>
    </row>
    <row r="5604" spans="10:10" x14ac:dyDescent="0.2">
      <c r="J5604" s="3"/>
    </row>
    <row r="5605" spans="10:10" x14ac:dyDescent="0.2">
      <c r="J5605" s="3"/>
    </row>
    <row r="5606" spans="10:10" x14ac:dyDescent="0.2">
      <c r="J5606" s="3"/>
    </row>
    <row r="5607" spans="10:10" x14ac:dyDescent="0.2">
      <c r="J5607" s="3"/>
    </row>
    <row r="5608" spans="10:10" x14ac:dyDescent="0.2">
      <c r="J5608" s="3"/>
    </row>
    <row r="5609" spans="10:10" x14ac:dyDescent="0.2">
      <c r="J5609" s="3"/>
    </row>
    <row r="5610" spans="10:10" x14ac:dyDescent="0.2">
      <c r="J5610" s="3"/>
    </row>
    <row r="5611" spans="10:10" x14ac:dyDescent="0.2">
      <c r="J5611" s="3"/>
    </row>
    <row r="5612" spans="10:10" x14ac:dyDescent="0.2">
      <c r="J5612" s="3"/>
    </row>
    <row r="5613" spans="10:10" x14ac:dyDescent="0.2">
      <c r="J5613" s="3"/>
    </row>
    <row r="5614" spans="10:10" x14ac:dyDescent="0.2">
      <c r="J5614" s="3"/>
    </row>
    <row r="5615" spans="10:10" x14ac:dyDescent="0.2">
      <c r="J5615" s="3"/>
    </row>
    <row r="5616" spans="10:10" x14ac:dyDescent="0.2">
      <c r="J5616" s="3"/>
    </row>
    <row r="5617" spans="10:10" x14ac:dyDescent="0.2">
      <c r="J5617" s="3"/>
    </row>
    <row r="5618" spans="10:10" x14ac:dyDescent="0.2">
      <c r="J5618" s="3"/>
    </row>
    <row r="5619" spans="10:10" x14ac:dyDescent="0.2">
      <c r="J5619" s="3"/>
    </row>
    <row r="5620" spans="10:10" x14ac:dyDescent="0.2">
      <c r="J5620" s="3"/>
    </row>
    <row r="5621" spans="10:10" x14ac:dyDescent="0.2">
      <c r="J5621" s="3"/>
    </row>
    <row r="5622" spans="10:10" x14ac:dyDescent="0.2">
      <c r="J5622" s="3"/>
    </row>
    <row r="5623" spans="10:10" x14ac:dyDescent="0.2">
      <c r="J5623" s="3"/>
    </row>
    <row r="5624" spans="10:10" x14ac:dyDescent="0.2">
      <c r="J5624" s="3"/>
    </row>
    <row r="5625" spans="10:10" x14ac:dyDescent="0.2">
      <c r="J5625" s="3"/>
    </row>
    <row r="5626" spans="10:10" x14ac:dyDescent="0.2">
      <c r="J5626" s="3"/>
    </row>
    <row r="5627" spans="10:10" x14ac:dyDescent="0.2">
      <c r="J5627" s="3"/>
    </row>
    <row r="5628" spans="10:10" x14ac:dyDescent="0.2">
      <c r="J5628" s="3"/>
    </row>
    <row r="5629" spans="10:10" x14ac:dyDescent="0.2">
      <c r="J5629" s="3"/>
    </row>
    <row r="5630" spans="10:10" x14ac:dyDescent="0.2">
      <c r="J5630" s="3"/>
    </row>
    <row r="5631" spans="10:10" x14ac:dyDescent="0.2">
      <c r="J5631" s="3"/>
    </row>
    <row r="5632" spans="10:10" x14ac:dyDescent="0.2">
      <c r="J5632" s="3"/>
    </row>
    <row r="5633" spans="10:10" x14ac:dyDescent="0.2">
      <c r="J5633" s="3"/>
    </row>
    <row r="5634" spans="10:10" x14ac:dyDescent="0.2">
      <c r="J5634" s="3"/>
    </row>
    <row r="5635" spans="10:10" x14ac:dyDescent="0.2">
      <c r="J5635" s="3"/>
    </row>
    <row r="5636" spans="10:10" x14ac:dyDescent="0.2">
      <c r="J5636" s="3"/>
    </row>
    <row r="5637" spans="10:10" x14ac:dyDescent="0.2">
      <c r="J5637" s="3"/>
    </row>
    <row r="5638" spans="10:10" x14ac:dyDescent="0.2">
      <c r="J5638" s="3"/>
    </row>
    <row r="5639" spans="10:10" x14ac:dyDescent="0.2">
      <c r="J5639" s="3"/>
    </row>
    <row r="5640" spans="10:10" x14ac:dyDescent="0.2">
      <c r="J5640" s="3"/>
    </row>
    <row r="5641" spans="10:10" x14ac:dyDescent="0.2">
      <c r="J5641" s="3"/>
    </row>
    <row r="5642" spans="10:10" x14ac:dyDescent="0.2">
      <c r="J5642" s="3"/>
    </row>
    <row r="5643" spans="10:10" x14ac:dyDescent="0.2">
      <c r="J5643" s="3"/>
    </row>
    <row r="5644" spans="10:10" x14ac:dyDescent="0.2">
      <c r="J5644" s="3"/>
    </row>
    <row r="5645" spans="10:10" x14ac:dyDescent="0.2">
      <c r="J5645" s="3"/>
    </row>
    <row r="5646" spans="10:10" x14ac:dyDescent="0.2">
      <c r="J5646" s="3"/>
    </row>
    <row r="5647" spans="10:10" x14ac:dyDescent="0.2">
      <c r="J5647" s="3"/>
    </row>
    <row r="5648" spans="10:10" x14ac:dyDescent="0.2">
      <c r="J5648" s="3"/>
    </row>
    <row r="5649" spans="10:10" x14ac:dyDescent="0.2">
      <c r="J5649" s="3"/>
    </row>
    <row r="5650" spans="10:10" x14ac:dyDescent="0.2">
      <c r="J5650" s="3"/>
    </row>
    <row r="5651" spans="10:10" x14ac:dyDescent="0.2">
      <c r="J5651" s="3"/>
    </row>
    <row r="5652" spans="10:10" x14ac:dyDescent="0.2">
      <c r="J5652" s="3"/>
    </row>
    <row r="5653" spans="10:10" x14ac:dyDescent="0.2">
      <c r="J5653" s="3"/>
    </row>
    <row r="5654" spans="10:10" x14ac:dyDescent="0.2">
      <c r="J5654" s="3"/>
    </row>
    <row r="5655" spans="10:10" x14ac:dyDescent="0.2">
      <c r="J5655" s="3"/>
    </row>
    <row r="5656" spans="10:10" x14ac:dyDescent="0.2">
      <c r="J5656" s="3"/>
    </row>
    <row r="5657" spans="10:10" x14ac:dyDescent="0.2">
      <c r="J5657" s="3"/>
    </row>
    <row r="5658" spans="10:10" x14ac:dyDescent="0.2">
      <c r="J5658" s="3"/>
    </row>
    <row r="5659" spans="10:10" x14ac:dyDescent="0.2">
      <c r="J5659" s="3"/>
    </row>
    <row r="5660" spans="10:10" x14ac:dyDescent="0.2">
      <c r="J5660" s="3"/>
    </row>
    <row r="5661" spans="10:10" x14ac:dyDescent="0.2">
      <c r="J5661" s="3"/>
    </row>
    <row r="5662" spans="10:10" x14ac:dyDescent="0.2">
      <c r="J5662" s="3"/>
    </row>
    <row r="5663" spans="10:10" x14ac:dyDescent="0.2">
      <c r="J5663" s="3"/>
    </row>
    <row r="5664" spans="10:10" x14ac:dyDescent="0.2">
      <c r="J5664" s="3"/>
    </row>
    <row r="5665" spans="10:10" x14ac:dyDescent="0.2">
      <c r="J5665" s="3"/>
    </row>
    <row r="5666" spans="10:10" x14ac:dyDescent="0.2">
      <c r="J5666" s="3"/>
    </row>
    <row r="5667" spans="10:10" x14ac:dyDescent="0.2">
      <c r="J5667" s="3"/>
    </row>
    <row r="5668" spans="10:10" x14ac:dyDescent="0.2">
      <c r="J5668" s="3"/>
    </row>
    <row r="5669" spans="10:10" x14ac:dyDescent="0.2">
      <c r="J5669" s="3"/>
    </row>
    <row r="5670" spans="10:10" x14ac:dyDescent="0.2">
      <c r="J5670" s="3"/>
    </row>
    <row r="5671" spans="10:10" x14ac:dyDescent="0.2">
      <c r="J5671" s="3"/>
    </row>
    <row r="5672" spans="10:10" x14ac:dyDescent="0.2">
      <c r="J5672" s="3"/>
    </row>
    <row r="5673" spans="10:10" x14ac:dyDescent="0.2">
      <c r="J5673" s="3"/>
    </row>
    <row r="5674" spans="10:10" x14ac:dyDescent="0.2">
      <c r="J5674" s="3"/>
    </row>
    <row r="5675" spans="10:10" x14ac:dyDescent="0.2">
      <c r="J5675" s="3"/>
    </row>
    <row r="5676" spans="10:10" x14ac:dyDescent="0.2">
      <c r="J5676" s="3"/>
    </row>
    <row r="5677" spans="10:10" x14ac:dyDescent="0.2">
      <c r="J5677" s="3"/>
    </row>
    <row r="5678" spans="10:10" x14ac:dyDescent="0.2">
      <c r="J5678" s="3"/>
    </row>
    <row r="5679" spans="10:10" x14ac:dyDescent="0.2">
      <c r="J5679" s="3"/>
    </row>
    <row r="5680" spans="10:10" x14ac:dyDescent="0.2">
      <c r="J5680" s="3"/>
    </row>
    <row r="5681" spans="10:10" x14ac:dyDescent="0.2">
      <c r="J5681" s="3"/>
    </row>
    <row r="5682" spans="10:10" x14ac:dyDescent="0.2">
      <c r="J5682" s="3"/>
    </row>
    <row r="5683" spans="10:10" x14ac:dyDescent="0.2">
      <c r="J5683" s="3"/>
    </row>
    <row r="5684" spans="10:10" x14ac:dyDescent="0.2">
      <c r="J5684" s="3"/>
    </row>
    <row r="5685" spans="10:10" x14ac:dyDescent="0.2">
      <c r="J5685" s="3"/>
    </row>
    <row r="5686" spans="10:10" x14ac:dyDescent="0.2">
      <c r="J5686" s="3"/>
    </row>
    <row r="5687" spans="10:10" x14ac:dyDescent="0.2">
      <c r="J5687" s="3"/>
    </row>
    <row r="5688" spans="10:10" x14ac:dyDescent="0.2">
      <c r="J5688" s="3"/>
    </row>
    <row r="5689" spans="10:10" x14ac:dyDescent="0.2">
      <c r="J5689" s="3"/>
    </row>
    <row r="5690" spans="10:10" x14ac:dyDescent="0.2">
      <c r="J5690" s="3"/>
    </row>
    <row r="5691" spans="10:10" x14ac:dyDescent="0.2">
      <c r="J5691" s="3"/>
    </row>
    <row r="5692" spans="10:10" x14ac:dyDescent="0.2">
      <c r="J5692" s="3"/>
    </row>
    <row r="5693" spans="10:10" x14ac:dyDescent="0.2">
      <c r="J5693" s="3"/>
    </row>
    <row r="5694" spans="10:10" x14ac:dyDescent="0.2">
      <c r="J5694" s="3"/>
    </row>
    <row r="5695" spans="10:10" x14ac:dyDescent="0.2">
      <c r="J5695" s="3"/>
    </row>
    <row r="5696" spans="10:10" x14ac:dyDescent="0.2">
      <c r="J5696" s="3"/>
    </row>
    <row r="5697" spans="10:10" x14ac:dyDescent="0.2">
      <c r="J5697" s="3"/>
    </row>
    <row r="5698" spans="10:10" x14ac:dyDescent="0.2">
      <c r="J5698" s="3"/>
    </row>
    <row r="5699" spans="10:10" x14ac:dyDescent="0.2">
      <c r="J5699" s="3"/>
    </row>
    <row r="5700" spans="10:10" x14ac:dyDescent="0.2">
      <c r="J5700" s="3"/>
    </row>
    <row r="5701" spans="10:10" x14ac:dyDescent="0.2">
      <c r="J5701" s="3"/>
    </row>
    <row r="5702" spans="10:10" x14ac:dyDescent="0.2">
      <c r="J5702" s="3"/>
    </row>
    <row r="5703" spans="10:10" x14ac:dyDescent="0.2">
      <c r="J5703" s="3"/>
    </row>
    <row r="5704" spans="10:10" x14ac:dyDescent="0.2">
      <c r="J5704" s="3"/>
    </row>
    <row r="5705" spans="10:10" x14ac:dyDescent="0.2">
      <c r="J5705" s="3"/>
    </row>
    <row r="5706" spans="10:10" x14ac:dyDescent="0.2">
      <c r="J5706" s="3"/>
    </row>
    <row r="5707" spans="10:10" x14ac:dyDescent="0.2">
      <c r="J5707" s="3"/>
    </row>
    <row r="5708" spans="10:10" x14ac:dyDescent="0.2">
      <c r="J5708" s="3"/>
    </row>
    <row r="5709" spans="10:10" x14ac:dyDescent="0.2">
      <c r="J5709" s="3"/>
    </row>
    <row r="5710" spans="10:10" x14ac:dyDescent="0.2">
      <c r="J5710" s="3"/>
    </row>
    <row r="5711" spans="10:10" x14ac:dyDescent="0.2">
      <c r="J5711" s="3"/>
    </row>
    <row r="5712" spans="10:10" x14ac:dyDescent="0.2">
      <c r="J5712" s="3"/>
    </row>
    <row r="5713" spans="10:10" x14ac:dyDescent="0.2">
      <c r="J5713" s="3"/>
    </row>
    <row r="5714" spans="10:10" x14ac:dyDescent="0.2">
      <c r="J5714" s="3"/>
    </row>
    <row r="5715" spans="10:10" x14ac:dyDescent="0.2">
      <c r="J5715" s="3"/>
    </row>
    <row r="5716" spans="10:10" x14ac:dyDescent="0.2">
      <c r="J5716" s="3"/>
    </row>
    <row r="5717" spans="10:10" x14ac:dyDescent="0.2">
      <c r="J5717" s="3"/>
    </row>
    <row r="5718" spans="10:10" x14ac:dyDescent="0.2">
      <c r="J5718" s="3"/>
    </row>
    <row r="5719" spans="10:10" x14ac:dyDescent="0.2">
      <c r="J5719" s="3"/>
    </row>
    <row r="5720" spans="10:10" x14ac:dyDescent="0.2">
      <c r="J5720" s="3"/>
    </row>
    <row r="5721" spans="10:10" x14ac:dyDescent="0.2">
      <c r="J5721" s="3"/>
    </row>
    <row r="5722" spans="10:10" x14ac:dyDescent="0.2">
      <c r="J5722" s="3"/>
    </row>
    <row r="5723" spans="10:10" x14ac:dyDescent="0.2">
      <c r="J5723" s="3"/>
    </row>
    <row r="5724" spans="10:10" x14ac:dyDescent="0.2">
      <c r="J5724" s="3"/>
    </row>
    <row r="5725" spans="10:10" x14ac:dyDescent="0.2">
      <c r="J5725" s="3"/>
    </row>
    <row r="5726" spans="10:10" x14ac:dyDescent="0.2">
      <c r="J5726" s="3"/>
    </row>
    <row r="5727" spans="10:10" x14ac:dyDescent="0.2">
      <c r="J5727" s="3"/>
    </row>
    <row r="5728" spans="10:10" x14ac:dyDescent="0.2">
      <c r="J5728" s="3"/>
    </row>
    <row r="5729" spans="10:10" x14ac:dyDescent="0.2">
      <c r="J5729" s="3"/>
    </row>
    <row r="5730" spans="10:10" x14ac:dyDescent="0.2">
      <c r="J5730" s="3"/>
    </row>
    <row r="5731" spans="10:10" x14ac:dyDescent="0.2">
      <c r="J5731" s="3"/>
    </row>
    <row r="5732" spans="10:10" x14ac:dyDescent="0.2">
      <c r="J5732" s="3"/>
    </row>
    <row r="5733" spans="10:10" x14ac:dyDescent="0.2">
      <c r="J5733" s="3"/>
    </row>
    <row r="5734" spans="10:10" x14ac:dyDescent="0.2">
      <c r="J5734" s="3"/>
    </row>
    <row r="5735" spans="10:10" x14ac:dyDescent="0.2">
      <c r="J5735" s="3"/>
    </row>
    <row r="5736" spans="10:10" x14ac:dyDescent="0.2">
      <c r="J5736" s="3"/>
    </row>
    <row r="5737" spans="10:10" x14ac:dyDescent="0.2">
      <c r="J5737" s="3"/>
    </row>
    <row r="5738" spans="10:10" x14ac:dyDescent="0.2">
      <c r="J5738" s="3"/>
    </row>
    <row r="5739" spans="10:10" x14ac:dyDescent="0.2">
      <c r="J5739" s="3"/>
    </row>
    <row r="5740" spans="10:10" x14ac:dyDescent="0.2">
      <c r="J5740" s="3"/>
    </row>
    <row r="5741" spans="10:10" x14ac:dyDescent="0.2">
      <c r="J5741" s="3"/>
    </row>
    <row r="5742" spans="10:10" x14ac:dyDescent="0.2">
      <c r="J5742" s="3"/>
    </row>
    <row r="5743" spans="10:10" x14ac:dyDescent="0.2">
      <c r="J5743" s="3"/>
    </row>
    <row r="5744" spans="10:10" x14ac:dyDescent="0.2">
      <c r="J5744" s="3"/>
    </row>
    <row r="5745" spans="10:10" x14ac:dyDescent="0.2">
      <c r="J5745" s="3"/>
    </row>
    <row r="5746" spans="10:10" x14ac:dyDescent="0.2">
      <c r="J5746" s="3"/>
    </row>
    <row r="5747" spans="10:10" x14ac:dyDescent="0.2">
      <c r="J5747" s="3"/>
    </row>
    <row r="5748" spans="10:10" x14ac:dyDescent="0.2">
      <c r="J5748" s="3"/>
    </row>
    <row r="5749" spans="10:10" x14ac:dyDescent="0.2">
      <c r="J5749" s="3"/>
    </row>
    <row r="5750" spans="10:10" x14ac:dyDescent="0.2">
      <c r="J5750" s="3"/>
    </row>
    <row r="5751" spans="10:10" x14ac:dyDescent="0.2">
      <c r="J5751" s="3"/>
    </row>
    <row r="5752" spans="10:10" x14ac:dyDescent="0.2">
      <c r="J5752" s="3"/>
    </row>
    <row r="5753" spans="10:10" x14ac:dyDescent="0.2">
      <c r="J5753" s="3"/>
    </row>
    <row r="5754" spans="10:10" x14ac:dyDescent="0.2">
      <c r="J5754" s="3"/>
    </row>
    <row r="5755" spans="10:10" x14ac:dyDescent="0.2">
      <c r="J5755" s="3"/>
    </row>
    <row r="5756" spans="10:10" x14ac:dyDescent="0.2">
      <c r="J5756" s="3"/>
    </row>
    <row r="5757" spans="10:10" x14ac:dyDescent="0.2">
      <c r="J5757" s="3"/>
    </row>
    <row r="5758" spans="10:10" x14ac:dyDescent="0.2">
      <c r="J5758" s="3"/>
    </row>
    <row r="5759" spans="10:10" x14ac:dyDescent="0.2">
      <c r="J5759" s="3"/>
    </row>
    <row r="5760" spans="10:10" x14ac:dyDescent="0.2">
      <c r="J5760" s="3"/>
    </row>
    <row r="5761" spans="10:10" x14ac:dyDescent="0.2">
      <c r="J5761" s="3"/>
    </row>
    <row r="5762" spans="10:10" x14ac:dyDescent="0.2">
      <c r="J5762" s="3"/>
    </row>
    <row r="5763" spans="10:10" x14ac:dyDescent="0.2">
      <c r="J5763" s="3"/>
    </row>
    <row r="5764" spans="10:10" x14ac:dyDescent="0.2">
      <c r="J5764" s="3"/>
    </row>
    <row r="5765" spans="10:10" x14ac:dyDescent="0.2">
      <c r="J5765" s="3"/>
    </row>
    <row r="5766" spans="10:10" x14ac:dyDescent="0.2">
      <c r="J5766" s="3"/>
    </row>
    <row r="5767" spans="10:10" x14ac:dyDescent="0.2">
      <c r="J5767" s="3"/>
    </row>
    <row r="5768" spans="10:10" x14ac:dyDescent="0.2">
      <c r="J5768" s="3"/>
    </row>
    <row r="5769" spans="10:10" x14ac:dyDescent="0.2">
      <c r="J5769" s="3"/>
    </row>
    <row r="5770" spans="10:10" x14ac:dyDescent="0.2">
      <c r="J5770" s="3"/>
    </row>
    <row r="5771" spans="10:10" x14ac:dyDescent="0.2">
      <c r="J5771" s="3"/>
    </row>
    <row r="5772" spans="10:10" x14ac:dyDescent="0.2">
      <c r="J5772" s="3"/>
    </row>
    <row r="5773" spans="10:10" x14ac:dyDescent="0.2">
      <c r="J5773" s="3"/>
    </row>
    <row r="5774" spans="10:10" x14ac:dyDescent="0.2">
      <c r="J5774" s="3"/>
    </row>
    <row r="5775" spans="10:10" x14ac:dyDescent="0.2">
      <c r="J5775" s="3"/>
    </row>
    <row r="5776" spans="10:10" x14ac:dyDescent="0.2">
      <c r="J5776" s="3"/>
    </row>
    <row r="5777" spans="10:10" x14ac:dyDescent="0.2">
      <c r="J5777" s="3"/>
    </row>
    <row r="5778" spans="10:10" x14ac:dyDescent="0.2">
      <c r="J5778" s="3"/>
    </row>
    <row r="5779" spans="10:10" x14ac:dyDescent="0.2">
      <c r="J5779" s="3"/>
    </row>
    <row r="5780" spans="10:10" x14ac:dyDescent="0.2">
      <c r="J5780" s="3"/>
    </row>
    <row r="5781" spans="10:10" x14ac:dyDescent="0.2">
      <c r="J5781" s="3"/>
    </row>
    <row r="5782" spans="10:10" x14ac:dyDescent="0.2">
      <c r="J5782" s="3"/>
    </row>
    <row r="5783" spans="10:10" x14ac:dyDescent="0.2">
      <c r="J5783" s="3"/>
    </row>
    <row r="5784" spans="10:10" x14ac:dyDescent="0.2">
      <c r="J5784" s="3"/>
    </row>
    <row r="5785" spans="10:10" x14ac:dyDescent="0.2">
      <c r="J5785" s="3"/>
    </row>
    <row r="5786" spans="10:10" x14ac:dyDescent="0.2">
      <c r="J5786" s="3"/>
    </row>
    <row r="5787" spans="10:10" x14ac:dyDescent="0.2">
      <c r="J5787" s="3"/>
    </row>
    <row r="5788" spans="10:10" x14ac:dyDescent="0.2">
      <c r="J5788" s="3"/>
    </row>
    <row r="5789" spans="10:10" x14ac:dyDescent="0.2">
      <c r="J5789" s="3"/>
    </row>
    <row r="5790" spans="10:10" x14ac:dyDescent="0.2">
      <c r="J5790" s="3"/>
    </row>
    <row r="5791" spans="10:10" x14ac:dyDescent="0.2">
      <c r="J5791" s="3"/>
    </row>
    <row r="5792" spans="10:10" x14ac:dyDescent="0.2">
      <c r="J5792" s="3"/>
    </row>
    <row r="5793" spans="10:10" x14ac:dyDescent="0.2">
      <c r="J5793" s="3"/>
    </row>
    <row r="5794" spans="10:10" x14ac:dyDescent="0.2">
      <c r="J5794" s="3"/>
    </row>
    <row r="5795" spans="10:10" x14ac:dyDescent="0.2">
      <c r="J5795" s="3"/>
    </row>
    <row r="5796" spans="10:10" x14ac:dyDescent="0.2">
      <c r="J5796" s="3"/>
    </row>
    <row r="5797" spans="10:10" x14ac:dyDescent="0.2">
      <c r="J5797" s="3"/>
    </row>
    <row r="5798" spans="10:10" x14ac:dyDescent="0.2">
      <c r="J5798" s="3"/>
    </row>
    <row r="5799" spans="10:10" x14ac:dyDescent="0.2">
      <c r="J5799" s="3"/>
    </row>
    <row r="5800" spans="10:10" x14ac:dyDescent="0.2">
      <c r="J5800" s="3"/>
    </row>
    <row r="5801" spans="10:10" x14ac:dyDescent="0.2">
      <c r="J5801" s="3"/>
    </row>
    <row r="5802" spans="10:10" x14ac:dyDescent="0.2">
      <c r="J5802" s="3"/>
    </row>
    <row r="5803" spans="10:10" x14ac:dyDescent="0.2">
      <c r="J5803" s="3"/>
    </row>
    <row r="5804" spans="10:10" x14ac:dyDescent="0.2">
      <c r="J5804" s="3"/>
    </row>
    <row r="5805" spans="10:10" x14ac:dyDescent="0.2">
      <c r="J5805" s="3"/>
    </row>
    <row r="5806" spans="10:10" x14ac:dyDescent="0.2">
      <c r="J5806" s="3"/>
    </row>
    <row r="5807" spans="10:10" x14ac:dyDescent="0.2">
      <c r="J5807" s="3"/>
    </row>
    <row r="5808" spans="10:10" x14ac:dyDescent="0.2">
      <c r="J5808" s="3"/>
    </row>
    <row r="5809" spans="10:10" x14ac:dyDescent="0.2">
      <c r="J5809" s="3"/>
    </row>
    <row r="5810" spans="10:10" x14ac:dyDescent="0.2">
      <c r="J5810" s="3"/>
    </row>
    <row r="5811" spans="10:10" x14ac:dyDescent="0.2">
      <c r="J5811" s="3"/>
    </row>
    <row r="5812" spans="10:10" x14ac:dyDescent="0.2">
      <c r="J5812" s="3"/>
    </row>
    <row r="5813" spans="10:10" x14ac:dyDescent="0.2">
      <c r="J5813" s="3"/>
    </row>
    <row r="5814" spans="10:10" x14ac:dyDescent="0.2">
      <c r="J5814" s="3"/>
    </row>
    <row r="5815" spans="10:10" x14ac:dyDescent="0.2">
      <c r="J5815" s="3"/>
    </row>
    <row r="5816" spans="10:10" x14ac:dyDescent="0.2">
      <c r="J5816" s="3"/>
    </row>
    <row r="5817" spans="10:10" x14ac:dyDescent="0.2">
      <c r="J5817" s="3"/>
    </row>
    <row r="5818" spans="10:10" x14ac:dyDescent="0.2">
      <c r="J5818" s="3"/>
    </row>
    <row r="5819" spans="10:10" x14ac:dyDescent="0.2">
      <c r="J5819" s="3"/>
    </row>
    <row r="5820" spans="10:10" x14ac:dyDescent="0.2">
      <c r="J5820" s="3"/>
    </row>
    <row r="5821" spans="10:10" x14ac:dyDescent="0.2">
      <c r="J5821" s="3"/>
    </row>
    <row r="5822" spans="10:10" x14ac:dyDescent="0.2">
      <c r="J5822" s="3"/>
    </row>
    <row r="5823" spans="10:10" x14ac:dyDescent="0.2">
      <c r="J5823" s="3"/>
    </row>
    <row r="5824" spans="10:10" x14ac:dyDescent="0.2">
      <c r="J5824" s="3"/>
    </row>
    <row r="5825" spans="10:10" x14ac:dyDescent="0.2">
      <c r="J5825" s="3"/>
    </row>
    <row r="5826" spans="10:10" x14ac:dyDescent="0.2">
      <c r="J5826" s="3"/>
    </row>
    <row r="5827" spans="10:10" x14ac:dyDescent="0.2">
      <c r="J5827" s="3"/>
    </row>
    <row r="5828" spans="10:10" x14ac:dyDescent="0.2">
      <c r="J5828" s="3"/>
    </row>
    <row r="5829" spans="10:10" x14ac:dyDescent="0.2">
      <c r="J5829" s="3"/>
    </row>
    <row r="5830" spans="10:10" x14ac:dyDescent="0.2">
      <c r="J5830" s="3"/>
    </row>
    <row r="5831" spans="10:10" x14ac:dyDescent="0.2">
      <c r="J5831" s="3"/>
    </row>
    <row r="5832" spans="10:10" x14ac:dyDescent="0.2">
      <c r="J5832" s="3"/>
    </row>
    <row r="5833" spans="10:10" x14ac:dyDescent="0.2">
      <c r="J5833" s="3"/>
    </row>
    <row r="5834" spans="10:10" x14ac:dyDescent="0.2">
      <c r="J5834" s="3"/>
    </row>
    <row r="5835" spans="10:10" x14ac:dyDescent="0.2">
      <c r="J5835" s="3"/>
    </row>
    <row r="5836" spans="10:10" x14ac:dyDescent="0.2">
      <c r="J5836" s="3"/>
    </row>
    <row r="5837" spans="10:10" x14ac:dyDescent="0.2">
      <c r="J5837" s="3"/>
    </row>
    <row r="5838" spans="10:10" x14ac:dyDescent="0.2">
      <c r="J5838" s="3"/>
    </row>
    <row r="5839" spans="10:10" x14ac:dyDescent="0.2">
      <c r="J5839" s="3"/>
    </row>
    <row r="5840" spans="10:10" x14ac:dyDescent="0.2">
      <c r="J5840" s="3"/>
    </row>
    <row r="5841" spans="10:10" x14ac:dyDescent="0.2">
      <c r="J5841" s="3"/>
    </row>
    <row r="5842" spans="10:10" x14ac:dyDescent="0.2">
      <c r="J5842" s="3"/>
    </row>
    <row r="5843" spans="10:10" x14ac:dyDescent="0.2">
      <c r="J5843" s="3"/>
    </row>
    <row r="5844" spans="10:10" x14ac:dyDescent="0.2">
      <c r="J5844" s="3"/>
    </row>
    <row r="5845" spans="10:10" x14ac:dyDescent="0.2">
      <c r="J5845" s="3"/>
    </row>
    <row r="5846" spans="10:10" x14ac:dyDescent="0.2">
      <c r="J5846" s="3"/>
    </row>
    <row r="5847" spans="10:10" x14ac:dyDescent="0.2">
      <c r="J5847" s="3"/>
    </row>
    <row r="5848" spans="10:10" x14ac:dyDescent="0.2">
      <c r="J5848" s="3"/>
    </row>
    <row r="5849" spans="10:10" x14ac:dyDescent="0.2">
      <c r="J5849" s="3"/>
    </row>
    <row r="5850" spans="10:10" x14ac:dyDescent="0.2">
      <c r="J5850" s="3"/>
    </row>
    <row r="5851" spans="10:10" x14ac:dyDescent="0.2">
      <c r="J5851" s="3"/>
    </row>
    <row r="5852" spans="10:10" x14ac:dyDescent="0.2">
      <c r="J5852" s="3"/>
    </row>
    <row r="5853" spans="10:10" x14ac:dyDescent="0.2">
      <c r="J5853" s="3"/>
    </row>
    <row r="5854" spans="10:10" x14ac:dyDescent="0.2">
      <c r="J5854" s="3"/>
    </row>
    <row r="5855" spans="10:10" x14ac:dyDescent="0.2">
      <c r="J5855" s="3"/>
    </row>
    <row r="5856" spans="10:10" x14ac:dyDescent="0.2">
      <c r="J5856" s="3"/>
    </row>
    <row r="5857" spans="10:10" x14ac:dyDescent="0.2">
      <c r="J5857" s="3"/>
    </row>
    <row r="5858" spans="10:10" x14ac:dyDescent="0.2">
      <c r="J5858" s="3"/>
    </row>
    <row r="5859" spans="10:10" x14ac:dyDescent="0.2">
      <c r="J5859" s="3"/>
    </row>
    <row r="5860" spans="10:10" x14ac:dyDescent="0.2">
      <c r="J5860" s="3"/>
    </row>
    <row r="5861" spans="10:10" x14ac:dyDescent="0.2">
      <c r="J5861" s="3"/>
    </row>
    <row r="5862" spans="10:10" x14ac:dyDescent="0.2">
      <c r="J5862" s="3"/>
    </row>
    <row r="5863" spans="10:10" x14ac:dyDescent="0.2">
      <c r="J5863" s="3"/>
    </row>
    <row r="5864" spans="10:10" x14ac:dyDescent="0.2">
      <c r="J5864" s="3"/>
    </row>
    <row r="5865" spans="10:10" x14ac:dyDescent="0.2">
      <c r="J5865" s="3"/>
    </row>
    <row r="5866" spans="10:10" x14ac:dyDescent="0.2">
      <c r="J5866" s="3"/>
    </row>
    <row r="5867" spans="10:10" x14ac:dyDescent="0.2">
      <c r="J5867" s="3"/>
    </row>
    <row r="5868" spans="10:10" x14ac:dyDescent="0.2">
      <c r="J5868" s="3"/>
    </row>
    <row r="5869" spans="10:10" x14ac:dyDescent="0.2">
      <c r="J5869" s="3"/>
    </row>
    <row r="5870" spans="10:10" x14ac:dyDescent="0.2">
      <c r="J5870" s="3"/>
    </row>
    <row r="5871" spans="10:10" x14ac:dyDescent="0.2">
      <c r="J5871" s="3"/>
    </row>
    <row r="5872" spans="10:10" x14ac:dyDescent="0.2">
      <c r="J5872" s="3"/>
    </row>
    <row r="5873" spans="10:10" x14ac:dyDescent="0.2">
      <c r="J5873" s="3"/>
    </row>
    <row r="5874" spans="10:10" x14ac:dyDescent="0.2">
      <c r="J5874" s="3"/>
    </row>
    <row r="5875" spans="10:10" x14ac:dyDescent="0.2">
      <c r="J5875" s="3"/>
    </row>
    <row r="5876" spans="10:10" x14ac:dyDescent="0.2">
      <c r="J5876" s="3"/>
    </row>
    <row r="5877" spans="10:10" x14ac:dyDescent="0.2">
      <c r="J5877" s="3"/>
    </row>
    <row r="5878" spans="10:10" x14ac:dyDescent="0.2">
      <c r="J5878" s="3"/>
    </row>
    <row r="5879" spans="10:10" x14ac:dyDescent="0.2">
      <c r="J5879" s="3"/>
    </row>
    <row r="5880" spans="10:10" x14ac:dyDescent="0.2">
      <c r="J5880" s="3"/>
    </row>
    <row r="5881" spans="10:10" x14ac:dyDescent="0.2">
      <c r="J5881" s="3"/>
    </row>
    <row r="5882" spans="10:10" x14ac:dyDescent="0.2">
      <c r="J5882" s="3"/>
    </row>
    <row r="5883" spans="10:10" x14ac:dyDescent="0.2">
      <c r="J5883" s="3"/>
    </row>
    <row r="5884" spans="10:10" x14ac:dyDescent="0.2">
      <c r="J5884" s="3"/>
    </row>
    <row r="5885" spans="10:10" x14ac:dyDescent="0.2">
      <c r="J5885" s="3"/>
    </row>
    <row r="5886" spans="10:10" x14ac:dyDescent="0.2">
      <c r="J5886" s="3"/>
    </row>
    <row r="5887" spans="10:10" x14ac:dyDescent="0.2">
      <c r="J5887" s="3"/>
    </row>
    <row r="5888" spans="10:10" x14ac:dyDescent="0.2">
      <c r="J5888" s="3"/>
    </row>
    <row r="5889" spans="10:10" x14ac:dyDescent="0.2">
      <c r="J5889" s="3"/>
    </row>
    <row r="5890" spans="10:10" x14ac:dyDescent="0.2">
      <c r="J5890" s="3"/>
    </row>
    <row r="5891" spans="10:10" x14ac:dyDescent="0.2">
      <c r="J5891" s="3"/>
    </row>
    <row r="5892" spans="10:10" x14ac:dyDescent="0.2">
      <c r="J5892" s="3"/>
    </row>
    <row r="5893" spans="10:10" x14ac:dyDescent="0.2">
      <c r="J5893" s="3"/>
    </row>
    <row r="5894" spans="10:10" x14ac:dyDescent="0.2">
      <c r="J5894" s="3"/>
    </row>
    <row r="5895" spans="10:10" x14ac:dyDescent="0.2">
      <c r="J5895" s="3"/>
    </row>
    <row r="5896" spans="10:10" x14ac:dyDescent="0.2">
      <c r="J5896" s="3"/>
    </row>
    <row r="5897" spans="10:10" x14ac:dyDescent="0.2">
      <c r="J5897" s="3"/>
    </row>
    <row r="5898" spans="10:10" x14ac:dyDescent="0.2">
      <c r="J5898" s="3"/>
    </row>
    <row r="5899" spans="10:10" x14ac:dyDescent="0.2">
      <c r="J5899" s="3"/>
    </row>
    <row r="5900" spans="10:10" x14ac:dyDescent="0.2">
      <c r="J5900" s="3"/>
    </row>
    <row r="5901" spans="10:10" x14ac:dyDescent="0.2">
      <c r="J5901" s="3"/>
    </row>
    <row r="5902" spans="10:10" x14ac:dyDescent="0.2">
      <c r="J5902" s="3"/>
    </row>
    <row r="5903" spans="10:10" x14ac:dyDescent="0.2">
      <c r="J5903" s="3"/>
    </row>
    <row r="5904" spans="10:10" x14ac:dyDescent="0.2">
      <c r="J5904" s="3"/>
    </row>
    <row r="5905" spans="10:10" x14ac:dyDescent="0.2">
      <c r="J5905" s="3"/>
    </row>
    <row r="5906" spans="10:10" x14ac:dyDescent="0.2">
      <c r="J5906" s="3"/>
    </row>
    <row r="5907" spans="10:10" x14ac:dyDescent="0.2">
      <c r="J5907" s="3"/>
    </row>
    <row r="5908" spans="10:10" x14ac:dyDescent="0.2">
      <c r="J5908" s="3"/>
    </row>
    <row r="5909" spans="10:10" x14ac:dyDescent="0.2">
      <c r="J5909" s="3"/>
    </row>
    <row r="5910" spans="10:10" x14ac:dyDescent="0.2">
      <c r="J5910" s="3"/>
    </row>
    <row r="5911" spans="10:10" x14ac:dyDescent="0.2">
      <c r="J5911" s="3"/>
    </row>
    <row r="5912" spans="10:10" x14ac:dyDescent="0.2">
      <c r="J5912" s="3"/>
    </row>
    <row r="5913" spans="10:10" x14ac:dyDescent="0.2">
      <c r="J5913" s="3"/>
    </row>
    <row r="5914" spans="10:10" x14ac:dyDescent="0.2">
      <c r="J5914" s="3"/>
    </row>
    <row r="5915" spans="10:10" x14ac:dyDescent="0.2">
      <c r="J5915" s="3"/>
    </row>
    <row r="5916" spans="10:10" x14ac:dyDescent="0.2">
      <c r="J5916" s="3"/>
    </row>
    <row r="5917" spans="10:10" x14ac:dyDescent="0.2">
      <c r="J5917" s="3"/>
    </row>
    <row r="5918" spans="10:10" x14ac:dyDescent="0.2">
      <c r="J5918" s="3"/>
    </row>
    <row r="5919" spans="10:10" x14ac:dyDescent="0.2">
      <c r="J5919" s="3"/>
    </row>
    <row r="5920" spans="10:10" x14ac:dyDescent="0.2">
      <c r="J5920" s="3"/>
    </row>
    <row r="5921" spans="10:10" x14ac:dyDescent="0.2">
      <c r="J5921" s="3"/>
    </row>
    <row r="5922" spans="10:10" x14ac:dyDescent="0.2">
      <c r="J5922" s="3"/>
    </row>
    <row r="5923" spans="10:10" x14ac:dyDescent="0.2">
      <c r="J5923" s="3"/>
    </row>
    <row r="5924" spans="10:10" x14ac:dyDescent="0.2">
      <c r="J5924" s="3"/>
    </row>
    <row r="5925" spans="10:10" x14ac:dyDescent="0.2">
      <c r="J5925" s="3"/>
    </row>
    <row r="5926" spans="10:10" x14ac:dyDescent="0.2">
      <c r="J5926" s="3"/>
    </row>
    <row r="5927" spans="10:10" x14ac:dyDescent="0.2">
      <c r="J5927" s="3"/>
    </row>
    <row r="5928" spans="10:10" x14ac:dyDescent="0.2">
      <c r="J5928" s="3"/>
    </row>
    <row r="5929" spans="10:10" x14ac:dyDescent="0.2">
      <c r="J5929" s="3"/>
    </row>
    <row r="5930" spans="10:10" x14ac:dyDescent="0.2">
      <c r="J5930" s="3"/>
    </row>
    <row r="5931" spans="10:10" x14ac:dyDescent="0.2">
      <c r="J5931" s="3"/>
    </row>
    <row r="5932" spans="10:10" x14ac:dyDescent="0.2">
      <c r="J5932" s="3"/>
    </row>
    <row r="5933" spans="10:10" x14ac:dyDescent="0.2">
      <c r="J5933" s="3"/>
    </row>
    <row r="5934" spans="10:10" x14ac:dyDescent="0.2">
      <c r="J5934" s="3"/>
    </row>
    <row r="5935" spans="10:10" x14ac:dyDescent="0.2">
      <c r="J5935" s="3"/>
    </row>
    <row r="5936" spans="10:10" x14ac:dyDescent="0.2">
      <c r="J5936" s="3"/>
    </row>
    <row r="5937" spans="10:10" x14ac:dyDescent="0.2">
      <c r="J5937" s="3"/>
    </row>
    <row r="5938" spans="10:10" x14ac:dyDescent="0.2">
      <c r="J5938" s="3"/>
    </row>
    <row r="5939" spans="10:10" x14ac:dyDescent="0.2">
      <c r="J5939" s="3"/>
    </row>
    <row r="5940" spans="10:10" x14ac:dyDescent="0.2">
      <c r="J5940" s="3"/>
    </row>
    <row r="5941" spans="10:10" x14ac:dyDescent="0.2">
      <c r="J5941" s="3"/>
    </row>
    <row r="5942" spans="10:10" x14ac:dyDescent="0.2">
      <c r="J5942" s="3"/>
    </row>
    <row r="5943" spans="10:10" x14ac:dyDescent="0.2">
      <c r="J5943" s="3"/>
    </row>
    <row r="5944" spans="10:10" x14ac:dyDescent="0.2">
      <c r="J5944" s="3"/>
    </row>
    <row r="5945" spans="10:10" x14ac:dyDescent="0.2">
      <c r="J5945" s="3"/>
    </row>
    <row r="5946" spans="10:10" x14ac:dyDescent="0.2">
      <c r="J5946" s="3"/>
    </row>
    <row r="5947" spans="10:10" x14ac:dyDescent="0.2">
      <c r="J5947" s="3"/>
    </row>
    <row r="5948" spans="10:10" x14ac:dyDescent="0.2">
      <c r="J5948" s="3"/>
    </row>
    <row r="5949" spans="10:10" x14ac:dyDescent="0.2">
      <c r="J5949" s="3"/>
    </row>
    <row r="5950" spans="10:10" x14ac:dyDescent="0.2">
      <c r="J5950" s="3"/>
    </row>
    <row r="5951" spans="10:10" x14ac:dyDescent="0.2">
      <c r="J5951" s="3"/>
    </row>
    <row r="5952" spans="10:10" x14ac:dyDescent="0.2">
      <c r="J5952" s="3"/>
    </row>
    <row r="5953" spans="10:10" x14ac:dyDescent="0.2">
      <c r="J5953" s="3"/>
    </row>
    <row r="5954" spans="10:10" x14ac:dyDescent="0.2">
      <c r="J5954" s="3"/>
    </row>
    <row r="5955" spans="10:10" x14ac:dyDescent="0.2">
      <c r="J5955" s="3"/>
    </row>
    <row r="5956" spans="10:10" x14ac:dyDescent="0.2">
      <c r="J5956" s="3"/>
    </row>
    <row r="5957" spans="10:10" x14ac:dyDescent="0.2">
      <c r="J5957" s="3"/>
    </row>
    <row r="5958" spans="10:10" x14ac:dyDescent="0.2">
      <c r="J5958" s="3"/>
    </row>
    <row r="5959" spans="10:10" x14ac:dyDescent="0.2">
      <c r="J5959" s="3"/>
    </row>
    <row r="5960" spans="10:10" x14ac:dyDescent="0.2">
      <c r="J5960" s="3"/>
    </row>
    <row r="5961" spans="10:10" x14ac:dyDescent="0.2">
      <c r="J5961" s="3"/>
    </row>
    <row r="5962" spans="10:10" x14ac:dyDescent="0.2">
      <c r="J5962" s="3"/>
    </row>
    <row r="5963" spans="10:10" x14ac:dyDescent="0.2">
      <c r="J5963" s="3"/>
    </row>
    <row r="5964" spans="10:10" x14ac:dyDescent="0.2">
      <c r="J5964" s="3"/>
    </row>
    <row r="5965" spans="10:10" x14ac:dyDescent="0.2">
      <c r="J5965" s="3"/>
    </row>
    <row r="5966" spans="10:10" x14ac:dyDescent="0.2">
      <c r="J5966" s="3"/>
    </row>
    <row r="5967" spans="10:10" x14ac:dyDescent="0.2">
      <c r="J5967" s="3"/>
    </row>
    <row r="5968" spans="10:10" x14ac:dyDescent="0.2">
      <c r="J5968" s="3"/>
    </row>
    <row r="5969" spans="10:10" x14ac:dyDescent="0.2">
      <c r="J5969" s="3"/>
    </row>
    <row r="5970" spans="10:10" x14ac:dyDescent="0.2">
      <c r="J5970" s="3"/>
    </row>
    <row r="5971" spans="10:10" x14ac:dyDescent="0.2">
      <c r="J5971" s="3"/>
    </row>
    <row r="5972" spans="10:10" x14ac:dyDescent="0.2">
      <c r="J5972" s="3"/>
    </row>
    <row r="5973" spans="10:10" x14ac:dyDescent="0.2">
      <c r="J5973" s="3"/>
    </row>
    <row r="5974" spans="10:10" x14ac:dyDescent="0.2">
      <c r="J5974" s="3"/>
    </row>
    <row r="5975" spans="10:10" x14ac:dyDescent="0.2">
      <c r="J5975" s="3"/>
    </row>
    <row r="5976" spans="10:10" x14ac:dyDescent="0.2">
      <c r="J5976" s="3"/>
    </row>
    <row r="5977" spans="10:10" x14ac:dyDescent="0.2">
      <c r="J5977" s="3"/>
    </row>
    <row r="5978" spans="10:10" x14ac:dyDescent="0.2">
      <c r="J5978" s="3"/>
    </row>
    <row r="5979" spans="10:10" x14ac:dyDescent="0.2">
      <c r="J5979" s="3"/>
    </row>
    <row r="5980" spans="10:10" x14ac:dyDescent="0.2">
      <c r="J5980" s="3"/>
    </row>
    <row r="5981" spans="10:10" x14ac:dyDescent="0.2">
      <c r="J5981" s="3"/>
    </row>
    <row r="5982" spans="10:10" x14ac:dyDescent="0.2">
      <c r="J5982" s="3"/>
    </row>
    <row r="5983" spans="10:10" x14ac:dyDescent="0.2">
      <c r="J5983" s="3"/>
    </row>
    <row r="5984" spans="10:10" x14ac:dyDescent="0.2">
      <c r="J5984" s="3"/>
    </row>
    <row r="5985" spans="10:10" x14ac:dyDescent="0.2">
      <c r="J5985" s="3"/>
    </row>
    <row r="5986" spans="10:10" x14ac:dyDescent="0.2">
      <c r="J5986" s="3"/>
    </row>
    <row r="5987" spans="10:10" x14ac:dyDescent="0.2">
      <c r="J5987" s="3"/>
    </row>
    <row r="5988" spans="10:10" x14ac:dyDescent="0.2">
      <c r="J5988" s="3"/>
    </row>
    <row r="5989" spans="10:10" x14ac:dyDescent="0.2">
      <c r="J5989" s="3"/>
    </row>
    <row r="5990" spans="10:10" x14ac:dyDescent="0.2">
      <c r="J5990" s="3"/>
    </row>
    <row r="5991" spans="10:10" x14ac:dyDescent="0.2">
      <c r="J5991" s="3"/>
    </row>
    <row r="5992" spans="10:10" x14ac:dyDescent="0.2">
      <c r="J5992" s="3"/>
    </row>
    <row r="5993" spans="10:10" x14ac:dyDescent="0.2">
      <c r="J5993" s="3"/>
    </row>
    <row r="5994" spans="10:10" x14ac:dyDescent="0.2">
      <c r="J5994" s="3"/>
    </row>
    <row r="5995" spans="10:10" x14ac:dyDescent="0.2">
      <c r="J5995" s="3"/>
    </row>
    <row r="5996" spans="10:10" x14ac:dyDescent="0.2">
      <c r="J5996" s="3"/>
    </row>
    <row r="5997" spans="10:10" x14ac:dyDescent="0.2">
      <c r="J5997" s="3"/>
    </row>
    <row r="5998" spans="10:10" x14ac:dyDescent="0.2">
      <c r="J5998" s="3"/>
    </row>
    <row r="5999" spans="10:10" x14ac:dyDescent="0.2">
      <c r="J5999" s="3"/>
    </row>
    <row r="6000" spans="10:10" x14ac:dyDescent="0.2">
      <c r="J6000" s="3"/>
    </row>
    <row r="6001" spans="10:10" x14ac:dyDescent="0.2">
      <c r="J6001" s="3"/>
    </row>
    <row r="6002" spans="10:10" x14ac:dyDescent="0.2">
      <c r="J6002" s="3"/>
    </row>
    <row r="6003" spans="10:10" x14ac:dyDescent="0.2">
      <c r="J6003" s="3"/>
    </row>
    <row r="6004" spans="10:10" x14ac:dyDescent="0.2">
      <c r="J6004" s="3"/>
    </row>
    <row r="6005" spans="10:10" x14ac:dyDescent="0.2">
      <c r="J6005" s="3"/>
    </row>
    <row r="6006" spans="10:10" x14ac:dyDescent="0.2">
      <c r="J6006" s="3"/>
    </row>
    <row r="6007" spans="10:10" x14ac:dyDescent="0.2">
      <c r="J6007" s="3"/>
    </row>
    <row r="6008" spans="10:10" x14ac:dyDescent="0.2">
      <c r="J6008" s="3"/>
    </row>
    <row r="6009" spans="10:10" x14ac:dyDescent="0.2">
      <c r="J6009" s="3"/>
    </row>
    <row r="6010" spans="10:10" x14ac:dyDescent="0.2">
      <c r="J6010" s="3"/>
    </row>
    <row r="6011" spans="10:10" x14ac:dyDescent="0.2">
      <c r="J6011" s="3"/>
    </row>
    <row r="6012" spans="10:10" x14ac:dyDescent="0.2">
      <c r="J6012" s="3"/>
    </row>
    <row r="6013" spans="10:10" x14ac:dyDescent="0.2">
      <c r="J6013" s="3"/>
    </row>
    <row r="6014" spans="10:10" x14ac:dyDescent="0.2">
      <c r="J6014" s="3"/>
    </row>
    <row r="6015" spans="10:10" x14ac:dyDescent="0.2">
      <c r="J6015" s="3"/>
    </row>
    <row r="6016" spans="10:10" x14ac:dyDescent="0.2">
      <c r="J6016" s="3"/>
    </row>
    <row r="6017" spans="10:10" x14ac:dyDescent="0.2">
      <c r="J6017" s="3"/>
    </row>
    <row r="6018" spans="10:10" x14ac:dyDescent="0.2">
      <c r="J6018" s="3"/>
    </row>
    <row r="6019" spans="10:10" x14ac:dyDescent="0.2">
      <c r="J6019" s="3"/>
    </row>
    <row r="6020" spans="10:10" x14ac:dyDescent="0.2">
      <c r="J6020" s="3"/>
    </row>
    <row r="6021" spans="10:10" x14ac:dyDescent="0.2">
      <c r="J6021" s="3"/>
    </row>
    <row r="6022" spans="10:10" x14ac:dyDescent="0.2">
      <c r="J6022" s="3"/>
    </row>
    <row r="6023" spans="10:10" x14ac:dyDescent="0.2">
      <c r="J6023" s="3"/>
    </row>
    <row r="6024" spans="10:10" x14ac:dyDescent="0.2">
      <c r="J6024" s="3"/>
    </row>
    <row r="6025" spans="10:10" x14ac:dyDescent="0.2">
      <c r="J6025" s="3"/>
    </row>
    <row r="6026" spans="10:10" x14ac:dyDescent="0.2">
      <c r="J6026" s="3"/>
    </row>
    <row r="6027" spans="10:10" x14ac:dyDescent="0.2">
      <c r="J6027" s="3"/>
    </row>
    <row r="6028" spans="10:10" x14ac:dyDescent="0.2">
      <c r="J6028" s="3"/>
    </row>
    <row r="6029" spans="10:10" x14ac:dyDescent="0.2">
      <c r="J6029" s="3"/>
    </row>
    <row r="6030" spans="10:10" x14ac:dyDescent="0.2">
      <c r="J6030" s="3"/>
    </row>
    <row r="6031" spans="10:10" x14ac:dyDescent="0.2">
      <c r="J6031" s="3"/>
    </row>
    <row r="6032" spans="10:10" x14ac:dyDescent="0.2">
      <c r="J6032" s="3"/>
    </row>
    <row r="6033" spans="10:10" x14ac:dyDescent="0.2">
      <c r="J6033" s="3"/>
    </row>
    <row r="6034" spans="10:10" x14ac:dyDescent="0.2">
      <c r="J6034" s="3"/>
    </row>
    <row r="6035" spans="10:10" x14ac:dyDescent="0.2">
      <c r="J6035" s="3"/>
    </row>
    <row r="6036" spans="10:10" x14ac:dyDescent="0.2">
      <c r="J6036" s="3"/>
    </row>
    <row r="6037" spans="10:10" x14ac:dyDescent="0.2">
      <c r="J6037" s="3"/>
    </row>
    <row r="6038" spans="10:10" x14ac:dyDescent="0.2">
      <c r="J6038" s="3"/>
    </row>
    <row r="6039" spans="10:10" x14ac:dyDescent="0.2">
      <c r="J6039" s="3"/>
    </row>
    <row r="6040" spans="10:10" x14ac:dyDescent="0.2">
      <c r="J6040" s="3"/>
    </row>
    <row r="6041" spans="10:10" x14ac:dyDescent="0.2">
      <c r="J6041" s="3"/>
    </row>
    <row r="6042" spans="10:10" x14ac:dyDescent="0.2">
      <c r="J6042" s="3"/>
    </row>
    <row r="6043" spans="10:10" x14ac:dyDescent="0.2">
      <c r="J6043" s="3"/>
    </row>
    <row r="6044" spans="10:10" x14ac:dyDescent="0.2">
      <c r="J6044" s="3"/>
    </row>
    <row r="6045" spans="10:10" x14ac:dyDescent="0.2">
      <c r="J6045" s="3"/>
    </row>
    <row r="6046" spans="10:10" x14ac:dyDescent="0.2">
      <c r="J6046" s="3"/>
    </row>
    <row r="6047" spans="10:10" x14ac:dyDescent="0.2">
      <c r="J6047" s="3"/>
    </row>
    <row r="6048" spans="10:10" x14ac:dyDescent="0.2">
      <c r="J6048" s="3"/>
    </row>
    <row r="6049" spans="10:10" x14ac:dyDescent="0.2">
      <c r="J6049" s="3"/>
    </row>
    <row r="6050" spans="10:10" x14ac:dyDescent="0.2">
      <c r="J6050" s="3"/>
    </row>
    <row r="6051" spans="10:10" x14ac:dyDescent="0.2">
      <c r="J6051" s="3"/>
    </row>
    <row r="6052" spans="10:10" x14ac:dyDescent="0.2">
      <c r="J6052" s="3"/>
    </row>
    <row r="6053" spans="10:10" x14ac:dyDescent="0.2">
      <c r="J6053" s="3"/>
    </row>
    <row r="6054" spans="10:10" x14ac:dyDescent="0.2">
      <c r="J6054" s="3"/>
    </row>
    <row r="6055" spans="10:10" x14ac:dyDescent="0.2">
      <c r="J6055" s="3"/>
    </row>
    <row r="6056" spans="10:10" x14ac:dyDescent="0.2">
      <c r="J6056" s="3"/>
    </row>
    <row r="6057" spans="10:10" x14ac:dyDescent="0.2">
      <c r="J6057" s="3"/>
    </row>
    <row r="6058" spans="10:10" x14ac:dyDescent="0.2">
      <c r="J6058" s="3"/>
    </row>
    <row r="6059" spans="10:10" x14ac:dyDescent="0.2">
      <c r="J6059" s="3"/>
    </row>
    <row r="6060" spans="10:10" x14ac:dyDescent="0.2">
      <c r="J6060" s="3"/>
    </row>
    <row r="6061" spans="10:10" x14ac:dyDescent="0.2">
      <c r="J6061" s="3"/>
    </row>
    <row r="6062" spans="10:10" x14ac:dyDescent="0.2">
      <c r="J6062" s="3"/>
    </row>
    <row r="6063" spans="10:10" x14ac:dyDescent="0.2">
      <c r="J6063" s="3"/>
    </row>
    <row r="6064" spans="10:10" x14ac:dyDescent="0.2">
      <c r="J6064" s="3"/>
    </row>
    <row r="6065" spans="10:10" x14ac:dyDescent="0.2">
      <c r="J6065" s="3"/>
    </row>
    <row r="6066" spans="10:10" x14ac:dyDescent="0.2">
      <c r="J6066" s="3"/>
    </row>
    <row r="6067" spans="10:10" x14ac:dyDescent="0.2">
      <c r="J6067" s="3"/>
    </row>
    <row r="6068" spans="10:10" x14ac:dyDescent="0.2">
      <c r="J6068" s="3"/>
    </row>
    <row r="6069" spans="10:10" x14ac:dyDescent="0.2">
      <c r="J6069" s="3"/>
    </row>
    <row r="6070" spans="10:10" x14ac:dyDescent="0.2">
      <c r="J6070" s="3"/>
    </row>
    <row r="6071" spans="10:10" x14ac:dyDescent="0.2">
      <c r="J6071" s="3"/>
    </row>
    <row r="6072" spans="10:10" x14ac:dyDescent="0.2">
      <c r="J6072" s="3"/>
    </row>
    <row r="6073" spans="10:10" x14ac:dyDescent="0.2">
      <c r="J6073" s="3"/>
    </row>
    <row r="6074" spans="10:10" x14ac:dyDescent="0.2">
      <c r="J6074" s="3"/>
    </row>
    <row r="6075" spans="10:10" x14ac:dyDescent="0.2">
      <c r="J6075" s="3"/>
    </row>
    <row r="6076" spans="10:10" x14ac:dyDescent="0.2">
      <c r="J6076" s="3"/>
    </row>
    <row r="6077" spans="10:10" x14ac:dyDescent="0.2">
      <c r="J6077" s="3"/>
    </row>
    <row r="6078" spans="10:10" x14ac:dyDescent="0.2">
      <c r="J6078" s="3"/>
    </row>
    <row r="6079" spans="10:10" x14ac:dyDescent="0.2">
      <c r="J6079" s="3"/>
    </row>
    <row r="6080" spans="10:10" x14ac:dyDescent="0.2">
      <c r="J6080" s="3"/>
    </row>
    <row r="6081" spans="10:10" x14ac:dyDescent="0.2">
      <c r="J6081" s="3"/>
    </row>
    <row r="6082" spans="10:10" x14ac:dyDescent="0.2">
      <c r="J6082" s="3"/>
    </row>
    <row r="6083" spans="10:10" x14ac:dyDescent="0.2">
      <c r="J6083" s="3"/>
    </row>
    <row r="6084" spans="10:10" x14ac:dyDescent="0.2">
      <c r="J6084" s="3"/>
    </row>
    <row r="6085" spans="10:10" x14ac:dyDescent="0.2">
      <c r="J6085" s="3"/>
    </row>
    <row r="6086" spans="10:10" x14ac:dyDescent="0.2">
      <c r="J6086" s="3"/>
    </row>
    <row r="6087" spans="10:10" x14ac:dyDescent="0.2">
      <c r="J6087" s="3"/>
    </row>
    <row r="6088" spans="10:10" x14ac:dyDescent="0.2">
      <c r="J6088" s="3"/>
    </row>
    <row r="6089" spans="10:10" x14ac:dyDescent="0.2">
      <c r="J6089" s="3"/>
    </row>
    <row r="6090" spans="10:10" x14ac:dyDescent="0.2">
      <c r="J6090" s="3"/>
    </row>
    <row r="6091" spans="10:10" x14ac:dyDescent="0.2">
      <c r="J6091" s="3"/>
    </row>
    <row r="6092" spans="10:10" x14ac:dyDescent="0.2">
      <c r="J6092" s="3"/>
    </row>
    <row r="6093" spans="10:10" x14ac:dyDescent="0.2">
      <c r="J6093" s="3"/>
    </row>
    <row r="6094" spans="10:10" x14ac:dyDescent="0.2">
      <c r="J6094" s="3"/>
    </row>
    <row r="6095" spans="10:10" x14ac:dyDescent="0.2">
      <c r="J6095" s="3"/>
    </row>
    <row r="6096" spans="10:10" x14ac:dyDescent="0.2">
      <c r="J6096" s="3"/>
    </row>
    <row r="6097" spans="10:10" x14ac:dyDescent="0.2">
      <c r="J6097" s="3"/>
    </row>
    <row r="6098" spans="10:10" x14ac:dyDescent="0.2">
      <c r="J6098" s="3"/>
    </row>
    <row r="6099" spans="10:10" x14ac:dyDescent="0.2">
      <c r="J6099" s="3"/>
    </row>
    <row r="6100" spans="10:10" x14ac:dyDescent="0.2">
      <c r="J6100" s="3"/>
    </row>
    <row r="6101" spans="10:10" x14ac:dyDescent="0.2">
      <c r="J6101" s="3"/>
    </row>
    <row r="6102" spans="10:10" x14ac:dyDescent="0.2">
      <c r="J6102" s="3"/>
    </row>
    <row r="6103" spans="10:10" x14ac:dyDescent="0.2">
      <c r="J6103" s="3"/>
    </row>
    <row r="6104" spans="10:10" x14ac:dyDescent="0.2">
      <c r="J6104" s="3"/>
    </row>
    <row r="6105" spans="10:10" x14ac:dyDescent="0.2">
      <c r="J6105" s="3"/>
    </row>
    <row r="6106" spans="10:10" x14ac:dyDescent="0.2">
      <c r="J6106" s="3"/>
    </row>
    <row r="6107" spans="10:10" x14ac:dyDescent="0.2">
      <c r="J6107" s="3"/>
    </row>
    <row r="6108" spans="10:10" x14ac:dyDescent="0.2">
      <c r="J6108" s="3"/>
    </row>
    <row r="6109" spans="10:10" x14ac:dyDescent="0.2">
      <c r="J6109" s="3"/>
    </row>
    <row r="6110" spans="10:10" x14ac:dyDescent="0.2">
      <c r="J6110" s="3"/>
    </row>
    <row r="6111" spans="10:10" x14ac:dyDescent="0.2">
      <c r="J6111" s="3"/>
    </row>
    <row r="6112" spans="10:10" x14ac:dyDescent="0.2">
      <c r="J6112" s="3"/>
    </row>
    <row r="6113" spans="10:10" x14ac:dyDescent="0.2">
      <c r="J6113" s="3"/>
    </row>
    <row r="6114" spans="10:10" x14ac:dyDescent="0.2">
      <c r="J6114" s="3"/>
    </row>
    <row r="6115" spans="10:10" x14ac:dyDescent="0.2">
      <c r="J6115" s="3"/>
    </row>
    <row r="6116" spans="10:10" x14ac:dyDescent="0.2">
      <c r="J6116" s="3"/>
    </row>
    <row r="6117" spans="10:10" x14ac:dyDescent="0.2">
      <c r="J6117" s="3"/>
    </row>
    <row r="6118" spans="10:10" x14ac:dyDescent="0.2">
      <c r="J6118" s="3"/>
    </row>
    <row r="6119" spans="10:10" x14ac:dyDescent="0.2">
      <c r="J6119" s="3"/>
    </row>
    <row r="6120" spans="10:10" x14ac:dyDescent="0.2">
      <c r="J6120" s="3"/>
    </row>
    <row r="6121" spans="10:10" x14ac:dyDescent="0.2">
      <c r="J6121" s="3"/>
    </row>
    <row r="6122" spans="10:10" x14ac:dyDescent="0.2">
      <c r="J6122" s="3"/>
    </row>
    <row r="6123" spans="10:10" x14ac:dyDescent="0.2">
      <c r="J6123" s="3"/>
    </row>
    <row r="6124" spans="10:10" x14ac:dyDescent="0.2">
      <c r="J6124" s="3"/>
    </row>
    <row r="6125" spans="10:10" x14ac:dyDescent="0.2">
      <c r="J6125" s="3"/>
    </row>
    <row r="6126" spans="10:10" x14ac:dyDescent="0.2">
      <c r="J6126" s="3"/>
    </row>
    <row r="6127" spans="10:10" x14ac:dyDescent="0.2">
      <c r="J6127" s="3"/>
    </row>
    <row r="6128" spans="10:10" x14ac:dyDescent="0.2">
      <c r="J6128" s="3"/>
    </row>
    <row r="6129" spans="10:10" x14ac:dyDescent="0.2">
      <c r="J6129" s="3"/>
    </row>
    <row r="6130" spans="10:10" x14ac:dyDescent="0.2">
      <c r="J6130" s="3"/>
    </row>
    <row r="6131" spans="10:10" x14ac:dyDescent="0.2">
      <c r="J6131" s="3"/>
    </row>
    <row r="6132" spans="10:10" x14ac:dyDescent="0.2">
      <c r="J6132" s="3"/>
    </row>
    <row r="6133" spans="10:10" x14ac:dyDescent="0.2">
      <c r="J6133" s="3"/>
    </row>
    <row r="6134" spans="10:10" x14ac:dyDescent="0.2">
      <c r="J6134" s="3"/>
    </row>
    <row r="6135" spans="10:10" x14ac:dyDescent="0.2">
      <c r="J6135" s="3"/>
    </row>
    <row r="6136" spans="10:10" x14ac:dyDescent="0.2">
      <c r="J6136" s="3"/>
    </row>
    <row r="6137" spans="10:10" x14ac:dyDescent="0.2">
      <c r="J6137" s="3"/>
    </row>
    <row r="6138" spans="10:10" x14ac:dyDescent="0.2">
      <c r="J6138" s="3"/>
    </row>
    <row r="6139" spans="10:10" x14ac:dyDescent="0.2">
      <c r="J6139" s="3"/>
    </row>
    <row r="6140" spans="10:10" x14ac:dyDescent="0.2">
      <c r="J6140" s="3"/>
    </row>
    <row r="6141" spans="10:10" x14ac:dyDescent="0.2">
      <c r="J6141" s="3"/>
    </row>
    <row r="6142" spans="10:10" x14ac:dyDescent="0.2">
      <c r="J6142" s="3"/>
    </row>
    <row r="6143" spans="10:10" x14ac:dyDescent="0.2">
      <c r="J6143" s="3"/>
    </row>
    <row r="6144" spans="10:10" x14ac:dyDescent="0.2">
      <c r="J6144" s="3"/>
    </row>
    <row r="6145" spans="10:10" x14ac:dyDescent="0.2">
      <c r="J6145" s="3"/>
    </row>
    <row r="6146" spans="10:10" x14ac:dyDescent="0.2">
      <c r="J6146" s="3"/>
    </row>
    <row r="6147" spans="10:10" x14ac:dyDescent="0.2">
      <c r="J6147" s="3"/>
    </row>
    <row r="6148" spans="10:10" x14ac:dyDescent="0.2">
      <c r="J6148" s="3"/>
    </row>
    <row r="6149" spans="10:10" x14ac:dyDescent="0.2">
      <c r="J6149" s="3"/>
    </row>
    <row r="6150" spans="10:10" x14ac:dyDescent="0.2">
      <c r="J6150" s="3"/>
    </row>
    <row r="6151" spans="10:10" x14ac:dyDescent="0.2">
      <c r="J6151" s="3"/>
    </row>
    <row r="6152" spans="10:10" x14ac:dyDescent="0.2">
      <c r="J6152" s="3"/>
    </row>
    <row r="6153" spans="10:10" x14ac:dyDescent="0.2">
      <c r="J6153" s="3"/>
    </row>
    <row r="6154" spans="10:10" x14ac:dyDescent="0.2">
      <c r="J6154" s="3"/>
    </row>
    <row r="6155" spans="10:10" x14ac:dyDescent="0.2">
      <c r="J6155" s="3"/>
    </row>
    <row r="6156" spans="10:10" x14ac:dyDescent="0.2">
      <c r="J6156" s="3"/>
    </row>
    <row r="6157" spans="10:10" x14ac:dyDescent="0.2">
      <c r="J6157" s="3"/>
    </row>
    <row r="6158" spans="10:10" x14ac:dyDescent="0.2">
      <c r="J6158" s="3"/>
    </row>
    <row r="6159" spans="10:10" x14ac:dyDescent="0.2">
      <c r="J6159" s="3"/>
    </row>
    <row r="6160" spans="10:10" x14ac:dyDescent="0.2">
      <c r="J6160" s="3"/>
    </row>
    <row r="6161" spans="10:10" x14ac:dyDescent="0.2">
      <c r="J6161" s="3"/>
    </row>
    <row r="6162" spans="10:10" x14ac:dyDescent="0.2">
      <c r="J6162" s="3"/>
    </row>
    <row r="6163" spans="10:10" x14ac:dyDescent="0.2">
      <c r="J6163" s="3"/>
    </row>
    <row r="6164" spans="10:10" x14ac:dyDescent="0.2">
      <c r="J6164" s="3"/>
    </row>
    <row r="6165" spans="10:10" x14ac:dyDescent="0.2">
      <c r="J6165" s="3"/>
    </row>
    <row r="6166" spans="10:10" x14ac:dyDescent="0.2">
      <c r="J6166" s="3"/>
    </row>
    <row r="6167" spans="10:10" x14ac:dyDescent="0.2">
      <c r="J6167" s="3"/>
    </row>
    <row r="6168" spans="10:10" x14ac:dyDescent="0.2">
      <c r="J6168" s="3"/>
    </row>
    <row r="6169" spans="10:10" x14ac:dyDescent="0.2">
      <c r="J6169" s="3"/>
    </row>
    <row r="6170" spans="10:10" x14ac:dyDescent="0.2">
      <c r="J6170" s="3"/>
    </row>
    <row r="6171" spans="10:10" x14ac:dyDescent="0.2">
      <c r="J6171" s="3"/>
    </row>
    <row r="6172" spans="10:10" x14ac:dyDescent="0.2">
      <c r="J6172" s="3"/>
    </row>
    <row r="6173" spans="10:10" x14ac:dyDescent="0.2">
      <c r="J6173" s="3"/>
    </row>
    <row r="6174" spans="10:10" x14ac:dyDescent="0.2">
      <c r="J6174" s="3"/>
    </row>
    <row r="6175" spans="10:10" x14ac:dyDescent="0.2">
      <c r="J6175" s="3"/>
    </row>
    <row r="6176" spans="10:10" x14ac:dyDescent="0.2">
      <c r="J6176" s="3"/>
    </row>
    <row r="6177" spans="10:10" x14ac:dyDescent="0.2">
      <c r="J6177" s="3"/>
    </row>
    <row r="6178" spans="10:10" x14ac:dyDescent="0.2">
      <c r="J6178" s="3"/>
    </row>
    <row r="6179" spans="10:10" x14ac:dyDescent="0.2">
      <c r="J6179" s="3"/>
    </row>
    <row r="6180" spans="10:10" x14ac:dyDescent="0.2">
      <c r="J6180" s="3"/>
    </row>
    <row r="6181" spans="10:10" x14ac:dyDescent="0.2">
      <c r="J6181" s="3"/>
    </row>
    <row r="6182" spans="10:10" x14ac:dyDescent="0.2">
      <c r="J6182" s="3"/>
    </row>
    <row r="6183" spans="10:10" x14ac:dyDescent="0.2">
      <c r="J6183" s="3"/>
    </row>
    <row r="6184" spans="10:10" x14ac:dyDescent="0.2">
      <c r="J6184" s="3"/>
    </row>
    <row r="6185" spans="10:10" x14ac:dyDescent="0.2">
      <c r="J6185" s="3"/>
    </row>
    <row r="6186" spans="10:10" x14ac:dyDescent="0.2">
      <c r="J6186" s="3"/>
    </row>
    <row r="6187" spans="10:10" x14ac:dyDescent="0.2">
      <c r="J6187" s="3"/>
    </row>
    <row r="6188" spans="10:10" x14ac:dyDescent="0.2">
      <c r="J6188" s="3"/>
    </row>
    <row r="6189" spans="10:10" x14ac:dyDescent="0.2">
      <c r="J6189" s="3"/>
    </row>
    <row r="6190" spans="10:10" x14ac:dyDescent="0.2">
      <c r="J6190" s="3"/>
    </row>
    <row r="6191" spans="10:10" x14ac:dyDescent="0.2">
      <c r="J6191" s="3"/>
    </row>
    <row r="6192" spans="10:10" x14ac:dyDescent="0.2">
      <c r="J6192" s="3"/>
    </row>
    <row r="6193" spans="10:10" x14ac:dyDescent="0.2">
      <c r="J6193" s="3"/>
    </row>
    <row r="6194" spans="10:10" x14ac:dyDescent="0.2">
      <c r="J6194" s="3"/>
    </row>
    <row r="6195" spans="10:10" x14ac:dyDescent="0.2">
      <c r="J6195" s="3"/>
    </row>
    <row r="6196" spans="10:10" x14ac:dyDescent="0.2">
      <c r="J6196" s="3"/>
    </row>
    <row r="6197" spans="10:10" x14ac:dyDescent="0.2">
      <c r="J6197" s="3"/>
    </row>
    <row r="6198" spans="10:10" x14ac:dyDescent="0.2">
      <c r="J6198" s="3"/>
    </row>
    <row r="6199" spans="10:10" x14ac:dyDescent="0.2">
      <c r="J6199" s="3"/>
    </row>
    <row r="6200" spans="10:10" x14ac:dyDescent="0.2">
      <c r="J6200" s="3"/>
    </row>
    <row r="6201" spans="10:10" x14ac:dyDescent="0.2">
      <c r="J6201" s="3"/>
    </row>
    <row r="6202" spans="10:10" x14ac:dyDescent="0.2">
      <c r="J6202" s="3"/>
    </row>
    <row r="6203" spans="10:10" x14ac:dyDescent="0.2">
      <c r="J6203" s="3"/>
    </row>
    <row r="6204" spans="10:10" x14ac:dyDescent="0.2">
      <c r="J6204" s="3"/>
    </row>
    <row r="6205" spans="10:10" x14ac:dyDescent="0.2">
      <c r="J6205" s="3"/>
    </row>
    <row r="6206" spans="10:10" x14ac:dyDescent="0.2">
      <c r="J6206" s="3"/>
    </row>
    <row r="6207" spans="10:10" x14ac:dyDescent="0.2">
      <c r="J6207" s="3"/>
    </row>
    <row r="6208" spans="10:10" x14ac:dyDescent="0.2">
      <c r="J6208" s="3"/>
    </row>
    <row r="6209" spans="10:10" x14ac:dyDescent="0.2">
      <c r="J6209" s="3"/>
    </row>
    <row r="6210" spans="10:10" x14ac:dyDescent="0.2">
      <c r="J6210" s="3"/>
    </row>
    <row r="6211" spans="10:10" x14ac:dyDescent="0.2">
      <c r="J6211" s="3"/>
    </row>
    <row r="6212" spans="10:10" x14ac:dyDescent="0.2">
      <c r="J6212" s="3"/>
    </row>
    <row r="6213" spans="10:10" x14ac:dyDescent="0.2">
      <c r="J6213" s="3"/>
    </row>
    <row r="6214" spans="10:10" x14ac:dyDescent="0.2">
      <c r="J6214" s="3"/>
    </row>
    <row r="6215" spans="10:10" x14ac:dyDescent="0.2">
      <c r="J6215" s="3"/>
    </row>
    <row r="6216" spans="10:10" x14ac:dyDescent="0.2">
      <c r="J6216" s="3"/>
    </row>
    <row r="6217" spans="10:10" x14ac:dyDescent="0.2">
      <c r="J6217" s="3"/>
    </row>
    <row r="6218" spans="10:10" x14ac:dyDescent="0.2">
      <c r="J6218" s="3"/>
    </row>
    <row r="6219" spans="10:10" x14ac:dyDescent="0.2">
      <c r="J6219" s="3"/>
    </row>
    <row r="6220" spans="10:10" x14ac:dyDescent="0.2">
      <c r="J6220" s="3"/>
    </row>
    <row r="6221" spans="10:10" x14ac:dyDescent="0.2">
      <c r="J6221" s="3"/>
    </row>
    <row r="6222" spans="10:10" x14ac:dyDescent="0.2">
      <c r="J6222" s="3"/>
    </row>
    <row r="6223" spans="10:10" x14ac:dyDescent="0.2">
      <c r="J6223" s="3"/>
    </row>
    <row r="6224" spans="10:10" x14ac:dyDescent="0.2">
      <c r="J6224" s="3"/>
    </row>
    <row r="6225" spans="10:10" x14ac:dyDescent="0.2">
      <c r="J6225" s="3"/>
    </row>
    <row r="6226" spans="10:10" x14ac:dyDescent="0.2">
      <c r="J6226" s="3"/>
    </row>
    <row r="6227" spans="10:10" x14ac:dyDescent="0.2">
      <c r="J6227" s="3"/>
    </row>
    <row r="6228" spans="10:10" x14ac:dyDescent="0.2">
      <c r="J6228" s="3"/>
    </row>
    <row r="6229" spans="10:10" x14ac:dyDescent="0.2">
      <c r="J6229" s="3"/>
    </row>
    <row r="6230" spans="10:10" x14ac:dyDescent="0.2">
      <c r="J6230" s="3"/>
    </row>
    <row r="6231" spans="10:10" x14ac:dyDescent="0.2">
      <c r="J6231" s="3"/>
    </row>
    <row r="6232" spans="10:10" x14ac:dyDescent="0.2">
      <c r="J6232" s="3"/>
    </row>
    <row r="6233" spans="10:10" x14ac:dyDescent="0.2">
      <c r="J6233" s="3"/>
    </row>
    <row r="6234" spans="10:10" x14ac:dyDescent="0.2">
      <c r="J6234" s="3"/>
    </row>
    <row r="6235" spans="10:10" x14ac:dyDescent="0.2">
      <c r="J6235" s="3"/>
    </row>
    <row r="6236" spans="10:10" x14ac:dyDescent="0.2">
      <c r="J6236" s="3"/>
    </row>
    <row r="6237" spans="10:10" x14ac:dyDescent="0.2">
      <c r="J6237" s="3"/>
    </row>
    <row r="6238" spans="10:10" x14ac:dyDescent="0.2">
      <c r="J6238" s="3"/>
    </row>
    <row r="6239" spans="10:10" x14ac:dyDescent="0.2">
      <c r="J6239" s="3"/>
    </row>
    <row r="6240" spans="10:10" x14ac:dyDescent="0.2">
      <c r="J6240" s="3"/>
    </row>
    <row r="6241" spans="10:10" x14ac:dyDescent="0.2">
      <c r="J6241" s="3"/>
    </row>
    <row r="6242" spans="10:10" x14ac:dyDescent="0.2">
      <c r="J6242" s="3"/>
    </row>
    <row r="6243" spans="10:10" x14ac:dyDescent="0.2">
      <c r="J6243" s="3"/>
    </row>
    <row r="6244" spans="10:10" x14ac:dyDescent="0.2">
      <c r="J6244" s="3"/>
    </row>
    <row r="6245" spans="10:10" x14ac:dyDescent="0.2">
      <c r="J6245" s="3"/>
    </row>
    <row r="6246" spans="10:10" x14ac:dyDescent="0.2">
      <c r="J6246" s="3"/>
    </row>
    <row r="6247" spans="10:10" x14ac:dyDescent="0.2">
      <c r="J6247" s="3"/>
    </row>
    <row r="6248" spans="10:10" x14ac:dyDescent="0.2">
      <c r="J6248" s="3"/>
    </row>
    <row r="6249" spans="10:10" x14ac:dyDescent="0.2">
      <c r="J6249" s="3"/>
    </row>
    <row r="6250" spans="10:10" x14ac:dyDescent="0.2">
      <c r="J6250" s="3"/>
    </row>
    <row r="6251" spans="10:10" x14ac:dyDescent="0.2">
      <c r="J6251" s="3"/>
    </row>
    <row r="6252" spans="10:10" x14ac:dyDescent="0.2">
      <c r="J6252" s="3"/>
    </row>
    <row r="6253" spans="10:10" x14ac:dyDescent="0.2">
      <c r="J6253" s="3"/>
    </row>
    <row r="6254" spans="10:10" x14ac:dyDescent="0.2">
      <c r="J6254" s="3"/>
    </row>
    <row r="6255" spans="10:10" x14ac:dyDescent="0.2">
      <c r="J6255" s="3"/>
    </row>
    <row r="6256" spans="10:10" x14ac:dyDescent="0.2">
      <c r="J6256" s="3"/>
    </row>
    <row r="6257" spans="10:10" x14ac:dyDescent="0.2">
      <c r="J6257" s="3"/>
    </row>
    <row r="6258" spans="10:10" x14ac:dyDescent="0.2">
      <c r="J6258" s="3"/>
    </row>
    <row r="6259" spans="10:10" x14ac:dyDescent="0.2">
      <c r="J6259" s="3"/>
    </row>
    <row r="6260" spans="10:10" x14ac:dyDescent="0.2">
      <c r="J6260" s="3"/>
    </row>
    <row r="6261" spans="10:10" x14ac:dyDescent="0.2">
      <c r="J6261" s="3"/>
    </row>
    <row r="6262" spans="10:10" x14ac:dyDescent="0.2">
      <c r="J6262" s="3"/>
    </row>
    <row r="6263" spans="10:10" x14ac:dyDescent="0.2">
      <c r="J6263" s="3"/>
    </row>
    <row r="6264" spans="10:10" x14ac:dyDescent="0.2">
      <c r="J6264" s="3"/>
    </row>
    <row r="6265" spans="10:10" x14ac:dyDescent="0.2">
      <c r="J6265" s="3"/>
    </row>
    <row r="6266" spans="10:10" x14ac:dyDescent="0.2">
      <c r="J6266" s="3"/>
    </row>
    <row r="6267" spans="10:10" x14ac:dyDescent="0.2">
      <c r="J6267" s="3"/>
    </row>
    <row r="6268" spans="10:10" x14ac:dyDescent="0.2">
      <c r="J6268" s="3"/>
    </row>
    <row r="6269" spans="10:10" x14ac:dyDescent="0.2">
      <c r="J6269" s="3"/>
    </row>
    <row r="6270" spans="10:10" x14ac:dyDescent="0.2">
      <c r="J6270" s="3"/>
    </row>
    <row r="6271" spans="10:10" x14ac:dyDescent="0.2">
      <c r="J6271" s="3"/>
    </row>
    <row r="6272" spans="10:10" x14ac:dyDescent="0.2">
      <c r="J6272" s="3"/>
    </row>
    <row r="6273" spans="10:10" x14ac:dyDescent="0.2">
      <c r="J6273" s="3"/>
    </row>
    <row r="6274" spans="10:10" x14ac:dyDescent="0.2">
      <c r="J6274" s="3"/>
    </row>
    <row r="6275" spans="10:10" x14ac:dyDescent="0.2">
      <c r="J6275" s="3"/>
    </row>
    <row r="6276" spans="10:10" x14ac:dyDescent="0.2">
      <c r="J6276" s="3"/>
    </row>
    <row r="6277" spans="10:10" x14ac:dyDescent="0.2">
      <c r="J6277" s="3"/>
    </row>
    <row r="6278" spans="10:10" x14ac:dyDescent="0.2">
      <c r="J6278" s="3"/>
    </row>
    <row r="6279" spans="10:10" x14ac:dyDescent="0.2">
      <c r="J6279" s="3"/>
    </row>
    <row r="6280" spans="10:10" x14ac:dyDescent="0.2">
      <c r="J6280" s="3"/>
    </row>
    <row r="6281" spans="10:10" x14ac:dyDescent="0.2">
      <c r="J6281" s="3"/>
    </row>
    <row r="6282" spans="10:10" x14ac:dyDescent="0.2">
      <c r="J6282" s="3"/>
    </row>
    <row r="6283" spans="10:10" x14ac:dyDescent="0.2">
      <c r="J6283" s="3"/>
    </row>
    <row r="6284" spans="10:10" x14ac:dyDescent="0.2">
      <c r="J6284" s="3"/>
    </row>
    <row r="6285" spans="10:10" x14ac:dyDescent="0.2">
      <c r="J6285" s="3"/>
    </row>
    <row r="6286" spans="10:10" x14ac:dyDescent="0.2">
      <c r="J6286" s="3"/>
    </row>
    <row r="6287" spans="10:10" x14ac:dyDescent="0.2">
      <c r="J6287" s="3"/>
    </row>
    <row r="6288" spans="10:10" x14ac:dyDescent="0.2">
      <c r="J6288" s="3"/>
    </row>
    <row r="6289" spans="10:10" x14ac:dyDescent="0.2">
      <c r="J6289" s="3"/>
    </row>
    <row r="6290" spans="10:10" x14ac:dyDescent="0.2">
      <c r="J6290" s="3"/>
    </row>
    <row r="6291" spans="10:10" x14ac:dyDescent="0.2">
      <c r="J6291" s="3"/>
    </row>
    <row r="6292" spans="10:10" x14ac:dyDescent="0.2">
      <c r="J6292" s="3"/>
    </row>
    <row r="6293" spans="10:10" x14ac:dyDescent="0.2">
      <c r="J6293" s="3"/>
    </row>
    <row r="6294" spans="10:10" x14ac:dyDescent="0.2">
      <c r="J6294" s="3"/>
    </row>
    <row r="6295" spans="10:10" x14ac:dyDescent="0.2">
      <c r="J6295" s="3"/>
    </row>
    <row r="6296" spans="10:10" x14ac:dyDescent="0.2">
      <c r="J6296" s="3"/>
    </row>
    <row r="6297" spans="10:10" x14ac:dyDescent="0.2">
      <c r="J6297" s="3"/>
    </row>
    <row r="6298" spans="10:10" x14ac:dyDescent="0.2">
      <c r="J6298" s="3"/>
    </row>
    <row r="6299" spans="10:10" x14ac:dyDescent="0.2">
      <c r="J6299" s="3"/>
    </row>
    <row r="6300" spans="10:10" x14ac:dyDescent="0.2">
      <c r="J6300" s="3"/>
    </row>
    <row r="6301" spans="10:10" x14ac:dyDescent="0.2">
      <c r="J6301" s="3"/>
    </row>
    <row r="6302" spans="10:10" x14ac:dyDescent="0.2">
      <c r="J6302" s="3"/>
    </row>
    <row r="6303" spans="10:10" x14ac:dyDescent="0.2">
      <c r="J6303" s="3"/>
    </row>
    <row r="6304" spans="10:10" x14ac:dyDescent="0.2">
      <c r="J6304" s="3"/>
    </row>
    <row r="6305" spans="10:10" x14ac:dyDescent="0.2">
      <c r="J6305" s="3"/>
    </row>
    <row r="6306" spans="10:10" x14ac:dyDescent="0.2">
      <c r="J6306" s="3"/>
    </row>
    <row r="6307" spans="10:10" x14ac:dyDescent="0.2">
      <c r="J6307" s="3"/>
    </row>
    <row r="6308" spans="10:10" x14ac:dyDescent="0.2">
      <c r="J6308" s="3"/>
    </row>
    <row r="6309" spans="10:10" x14ac:dyDescent="0.2">
      <c r="J6309" s="3"/>
    </row>
    <row r="6310" spans="10:10" x14ac:dyDescent="0.2">
      <c r="J6310" s="3"/>
    </row>
    <row r="6311" spans="10:10" x14ac:dyDescent="0.2">
      <c r="J6311" s="3"/>
    </row>
    <row r="6312" spans="10:10" x14ac:dyDescent="0.2">
      <c r="J6312" s="3"/>
    </row>
    <row r="6313" spans="10:10" x14ac:dyDescent="0.2">
      <c r="J6313" s="3"/>
    </row>
    <row r="6314" spans="10:10" x14ac:dyDescent="0.2">
      <c r="J6314" s="3"/>
    </row>
    <row r="6315" spans="10:10" x14ac:dyDescent="0.2">
      <c r="J6315" s="3"/>
    </row>
    <row r="6316" spans="10:10" x14ac:dyDescent="0.2">
      <c r="J6316" s="3"/>
    </row>
    <row r="6317" spans="10:10" x14ac:dyDescent="0.2">
      <c r="J6317" s="3"/>
    </row>
    <row r="6318" spans="10:10" x14ac:dyDescent="0.2">
      <c r="J6318" s="3"/>
    </row>
    <row r="6319" spans="10:10" x14ac:dyDescent="0.2">
      <c r="J6319" s="3"/>
    </row>
    <row r="6320" spans="10:10" x14ac:dyDescent="0.2">
      <c r="J6320" s="3"/>
    </row>
    <row r="6321" spans="10:10" x14ac:dyDescent="0.2">
      <c r="J6321" s="3"/>
    </row>
    <row r="6322" spans="10:10" x14ac:dyDescent="0.2">
      <c r="J6322" s="3"/>
    </row>
    <row r="6323" spans="10:10" x14ac:dyDescent="0.2">
      <c r="J6323" s="3"/>
    </row>
    <row r="6324" spans="10:10" x14ac:dyDescent="0.2">
      <c r="J6324" s="3"/>
    </row>
    <row r="6325" spans="10:10" x14ac:dyDescent="0.2">
      <c r="J6325" s="3"/>
    </row>
    <row r="6326" spans="10:10" x14ac:dyDescent="0.2">
      <c r="J6326" s="3"/>
    </row>
    <row r="6327" spans="10:10" x14ac:dyDescent="0.2">
      <c r="J6327" s="3"/>
    </row>
    <row r="6328" spans="10:10" x14ac:dyDescent="0.2">
      <c r="J6328" s="3"/>
    </row>
    <row r="6329" spans="10:10" x14ac:dyDescent="0.2">
      <c r="J6329" s="3"/>
    </row>
    <row r="6330" spans="10:10" x14ac:dyDescent="0.2">
      <c r="J6330" s="3"/>
    </row>
    <row r="6331" spans="10:10" x14ac:dyDescent="0.2">
      <c r="J6331" s="3"/>
    </row>
    <row r="6332" spans="10:10" x14ac:dyDescent="0.2">
      <c r="J6332" s="3"/>
    </row>
    <row r="6333" spans="10:10" x14ac:dyDescent="0.2">
      <c r="J6333" s="3"/>
    </row>
    <row r="6334" spans="10:10" x14ac:dyDescent="0.2">
      <c r="J6334" s="3"/>
    </row>
    <row r="6335" spans="10:10" x14ac:dyDescent="0.2">
      <c r="J6335" s="3"/>
    </row>
    <row r="6336" spans="10:10" x14ac:dyDescent="0.2">
      <c r="J6336" s="3"/>
    </row>
    <row r="6337" spans="10:10" x14ac:dyDescent="0.2">
      <c r="J6337" s="3"/>
    </row>
    <row r="6338" spans="10:10" x14ac:dyDescent="0.2">
      <c r="J6338" s="3"/>
    </row>
    <row r="6339" spans="10:10" x14ac:dyDescent="0.2">
      <c r="J6339" s="3"/>
    </row>
    <row r="6340" spans="10:10" x14ac:dyDescent="0.2">
      <c r="J6340" s="3"/>
    </row>
    <row r="6341" spans="10:10" x14ac:dyDescent="0.2">
      <c r="J6341" s="3"/>
    </row>
    <row r="6342" spans="10:10" x14ac:dyDescent="0.2">
      <c r="J6342" s="3"/>
    </row>
    <row r="6343" spans="10:10" x14ac:dyDescent="0.2">
      <c r="J6343" s="3"/>
    </row>
    <row r="6344" spans="10:10" x14ac:dyDescent="0.2">
      <c r="J6344" s="3"/>
    </row>
    <row r="6345" spans="10:10" x14ac:dyDescent="0.2">
      <c r="J6345" s="3"/>
    </row>
    <row r="6346" spans="10:10" x14ac:dyDescent="0.2">
      <c r="J6346" s="3"/>
    </row>
    <row r="6347" spans="10:10" x14ac:dyDescent="0.2">
      <c r="J6347" s="3"/>
    </row>
    <row r="6348" spans="10:10" x14ac:dyDescent="0.2">
      <c r="J6348" s="3"/>
    </row>
    <row r="6349" spans="10:10" x14ac:dyDescent="0.2">
      <c r="J6349" s="3"/>
    </row>
    <row r="6350" spans="10:10" x14ac:dyDescent="0.2">
      <c r="J6350" s="3"/>
    </row>
    <row r="6351" spans="10:10" x14ac:dyDescent="0.2">
      <c r="J6351" s="3"/>
    </row>
    <row r="6352" spans="10:10" x14ac:dyDescent="0.2">
      <c r="J6352" s="3"/>
    </row>
    <row r="6353" spans="10:10" x14ac:dyDescent="0.2">
      <c r="J6353" s="3"/>
    </row>
    <row r="6354" spans="10:10" x14ac:dyDescent="0.2">
      <c r="J6354" s="3"/>
    </row>
    <row r="6355" spans="10:10" x14ac:dyDescent="0.2">
      <c r="J6355" s="3"/>
    </row>
    <row r="6356" spans="10:10" x14ac:dyDescent="0.2">
      <c r="J6356" s="3"/>
    </row>
    <row r="6357" spans="10:10" x14ac:dyDescent="0.2">
      <c r="J6357" s="3"/>
    </row>
    <row r="6358" spans="10:10" x14ac:dyDescent="0.2">
      <c r="J6358" s="3"/>
    </row>
    <row r="6359" spans="10:10" x14ac:dyDescent="0.2">
      <c r="J6359" s="3"/>
    </row>
    <row r="6360" spans="10:10" x14ac:dyDescent="0.2">
      <c r="J6360" s="3"/>
    </row>
    <row r="6361" spans="10:10" x14ac:dyDescent="0.2">
      <c r="J6361" s="3"/>
    </row>
    <row r="6362" spans="10:10" x14ac:dyDescent="0.2">
      <c r="J6362" s="3"/>
    </row>
    <row r="6363" spans="10:10" x14ac:dyDescent="0.2">
      <c r="J6363" s="3"/>
    </row>
    <row r="6364" spans="10:10" x14ac:dyDescent="0.2">
      <c r="J6364" s="3"/>
    </row>
    <row r="6365" spans="10:10" x14ac:dyDescent="0.2">
      <c r="J6365" s="3"/>
    </row>
    <row r="6366" spans="10:10" x14ac:dyDescent="0.2">
      <c r="J6366" s="3"/>
    </row>
    <row r="6367" spans="10:10" x14ac:dyDescent="0.2">
      <c r="J6367" s="3"/>
    </row>
    <row r="6368" spans="10:10" x14ac:dyDescent="0.2">
      <c r="J6368" s="3"/>
    </row>
    <row r="6369" spans="10:10" x14ac:dyDescent="0.2">
      <c r="J6369" s="3"/>
    </row>
    <row r="6370" spans="10:10" x14ac:dyDescent="0.2">
      <c r="J6370" s="3"/>
    </row>
    <row r="6371" spans="10:10" x14ac:dyDescent="0.2">
      <c r="J6371" s="3"/>
    </row>
    <row r="6372" spans="10:10" x14ac:dyDescent="0.2">
      <c r="J6372" s="3"/>
    </row>
    <row r="6373" spans="10:10" x14ac:dyDescent="0.2">
      <c r="J6373" s="3"/>
    </row>
    <row r="6374" spans="10:10" x14ac:dyDescent="0.2">
      <c r="J6374" s="3"/>
    </row>
    <row r="6375" spans="10:10" x14ac:dyDescent="0.2">
      <c r="J6375" s="3"/>
    </row>
    <row r="6376" spans="10:10" x14ac:dyDescent="0.2">
      <c r="J6376" s="3"/>
    </row>
    <row r="6377" spans="10:10" x14ac:dyDescent="0.2">
      <c r="J6377" s="3"/>
    </row>
    <row r="6378" spans="10:10" x14ac:dyDescent="0.2">
      <c r="J6378" s="3"/>
    </row>
    <row r="6379" spans="10:10" x14ac:dyDescent="0.2">
      <c r="J6379" s="3"/>
    </row>
    <row r="6380" spans="10:10" x14ac:dyDescent="0.2">
      <c r="J6380" s="3"/>
    </row>
    <row r="6381" spans="10:10" x14ac:dyDescent="0.2">
      <c r="J6381" s="3"/>
    </row>
    <row r="6382" spans="10:10" x14ac:dyDescent="0.2">
      <c r="J6382" s="3"/>
    </row>
    <row r="6383" spans="10:10" x14ac:dyDescent="0.2">
      <c r="J6383" s="3"/>
    </row>
    <row r="6384" spans="10:10" x14ac:dyDescent="0.2">
      <c r="J6384" s="3"/>
    </row>
    <row r="6385" spans="10:10" x14ac:dyDescent="0.2">
      <c r="J6385" s="3"/>
    </row>
    <row r="6386" spans="10:10" x14ac:dyDescent="0.2">
      <c r="J6386" s="3"/>
    </row>
    <row r="6387" spans="10:10" x14ac:dyDescent="0.2">
      <c r="J6387" s="3"/>
    </row>
    <row r="6388" spans="10:10" x14ac:dyDescent="0.2">
      <c r="J6388" s="3"/>
    </row>
    <row r="6389" spans="10:10" x14ac:dyDescent="0.2">
      <c r="J6389" s="3"/>
    </row>
    <row r="6390" spans="10:10" x14ac:dyDescent="0.2">
      <c r="J6390" s="3"/>
    </row>
    <row r="6391" spans="10:10" x14ac:dyDescent="0.2">
      <c r="J6391" s="3"/>
    </row>
    <row r="6392" spans="10:10" x14ac:dyDescent="0.2">
      <c r="J6392" s="3"/>
    </row>
    <row r="6393" spans="10:10" x14ac:dyDescent="0.2">
      <c r="J6393" s="3"/>
    </row>
    <row r="6394" spans="10:10" x14ac:dyDescent="0.2">
      <c r="J6394" s="3"/>
    </row>
    <row r="6395" spans="10:10" x14ac:dyDescent="0.2">
      <c r="J6395" s="3"/>
    </row>
    <row r="6396" spans="10:10" x14ac:dyDescent="0.2">
      <c r="J6396" s="3"/>
    </row>
    <row r="6397" spans="10:10" x14ac:dyDescent="0.2">
      <c r="J6397" s="3"/>
    </row>
    <row r="6398" spans="10:10" x14ac:dyDescent="0.2">
      <c r="J6398" s="3"/>
    </row>
    <row r="6399" spans="10:10" x14ac:dyDescent="0.2">
      <c r="J6399" s="3"/>
    </row>
    <row r="6400" spans="10:10" x14ac:dyDescent="0.2">
      <c r="J6400" s="3"/>
    </row>
    <row r="6401" spans="10:10" x14ac:dyDescent="0.2">
      <c r="J6401" s="3"/>
    </row>
    <row r="6402" spans="10:10" x14ac:dyDescent="0.2">
      <c r="J6402" s="3"/>
    </row>
    <row r="6403" spans="10:10" x14ac:dyDescent="0.2">
      <c r="J6403" s="3"/>
    </row>
    <row r="6404" spans="10:10" x14ac:dyDescent="0.2">
      <c r="J6404" s="3"/>
    </row>
    <row r="6405" spans="10:10" x14ac:dyDescent="0.2">
      <c r="J6405" s="3"/>
    </row>
    <row r="6406" spans="10:10" x14ac:dyDescent="0.2">
      <c r="J6406" s="3"/>
    </row>
    <row r="6407" spans="10:10" x14ac:dyDescent="0.2">
      <c r="J6407" s="3"/>
    </row>
    <row r="6408" spans="10:10" x14ac:dyDescent="0.2">
      <c r="J6408" s="3"/>
    </row>
    <row r="6409" spans="10:10" x14ac:dyDescent="0.2">
      <c r="J6409" s="3"/>
    </row>
    <row r="6410" spans="10:10" x14ac:dyDescent="0.2">
      <c r="J6410" s="3"/>
    </row>
    <row r="6411" spans="10:10" x14ac:dyDescent="0.2">
      <c r="J6411" s="3"/>
    </row>
    <row r="6412" spans="10:10" x14ac:dyDescent="0.2">
      <c r="J6412" s="3"/>
    </row>
    <row r="6413" spans="10:10" x14ac:dyDescent="0.2">
      <c r="J6413" s="3"/>
    </row>
    <row r="6414" spans="10:10" x14ac:dyDescent="0.2">
      <c r="J6414" s="3"/>
    </row>
    <row r="6415" spans="10:10" x14ac:dyDescent="0.2">
      <c r="J6415" s="3"/>
    </row>
    <row r="6416" spans="10:10" x14ac:dyDescent="0.2">
      <c r="J6416" s="3"/>
    </row>
    <row r="6417" spans="10:10" x14ac:dyDescent="0.2">
      <c r="J6417" s="3"/>
    </row>
    <row r="6418" spans="10:10" x14ac:dyDescent="0.2">
      <c r="J6418" s="3"/>
    </row>
    <row r="6419" spans="10:10" x14ac:dyDescent="0.2">
      <c r="J6419" s="3"/>
    </row>
    <row r="6420" spans="10:10" x14ac:dyDescent="0.2">
      <c r="J6420" s="3"/>
    </row>
    <row r="6421" spans="10:10" x14ac:dyDescent="0.2">
      <c r="J6421" s="3"/>
    </row>
    <row r="6422" spans="10:10" x14ac:dyDescent="0.2">
      <c r="J6422" s="3"/>
    </row>
    <row r="6423" spans="10:10" x14ac:dyDescent="0.2">
      <c r="J6423" s="3"/>
    </row>
    <row r="6424" spans="10:10" x14ac:dyDescent="0.2">
      <c r="J6424" s="3"/>
    </row>
    <row r="6425" spans="10:10" x14ac:dyDescent="0.2">
      <c r="J6425" s="3"/>
    </row>
    <row r="6426" spans="10:10" x14ac:dyDescent="0.2">
      <c r="J6426" s="3"/>
    </row>
    <row r="6427" spans="10:10" x14ac:dyDescent="0.2">
      <c r="J6427" s="3"/>
    </row>
    <row r="6428" spans="10:10" x14ac:dyDescent="0.2">
      <c r="J6428" s="3"/>
    </row>
    <row r="6429" spans="10:10" x14ac:dyDescent="0.2">
      <c r="J6429" s="3"/>
    </row>
    <row r="6430" spans="10:10" x14ac:dyDescent="0.2">
      <c r="J6430" s="3"/>
    </row>
    <row r="6431" spans="10:10" x14ac:dyDescent="0.2">
      <c r="J6431" s="3"/>
    </row>
    <row r="6432" spans="10:10" x14ac:dyDescent="0.2">
      <c r="J6432" s="3"/>
    </row>
    <row r="6433" spans="10:10" x14ac:dyDescent="0.2">
      <c r="J6433" s="3"/>
    </row>
    <row r="6434" spans="10:10" x14ac:dyDescent="0.2">
      <c r="J6434" s="3"/>
    </row>
    <row r="6435" spans="10:10" x14ac:dyDescent="0.2">
      <c r="J6435" s="3"/>
    </row>
    <row r="6436" spans="10:10" x14ac:dyDescent="0.2">
      <c r="J6436" s="3"/>
    </row>
    <row r="6437" spans="10:10" x14ac:dyDescent="0.2">
      <c r="J6437" s="3"/>
    </row>
    <row r="6438" spans="10:10" x14ac:dyDescent="0.2">
      <c r="J6438" s="3"/>
    </row>
    <row r="6439" spans="10:10" x14ac:dyDescent="0.2">
      <c r="J6439" s="3"/>
    </row>
    <row r="6440" spans="10:10" x14ac:dyDescent="0.2">
      <c r="J6440" s="3"/>
    </row>
    <row r="6441" spans="10:10" x14ac:dyDescent="0.2">
      <c r="J6441" s="3"/>
    </row>
    <row r="6442" spans="10:10" x14ac:dyDescent="0.2">
      <c r="J6442" s="3"/>
    </row>
    <row r="6443" spans="10:10" x14ac:dyDescent="0.2">
      <c r="J6443" s="3"/>
    </row>
    <row r="6444" spans="10:10" x14ac:dyDescent="0.2">
      <c r="J6444" s="3"/>
    </row>
    <row r="6445" spans="10:10" x14ac:dyDescent="0.2">
      <c r="J6445" s="3"/>
    </row>
    <row r="6446" spans="10:10" x14ac:dyDescent="0.2">
      <c r="J6446" s="3"/>
    </row>
    <row r="6447" spans="10:10" x14ac:dyDescent="0.2">
      <c r="J6447" s="3"/>
    </row>
    <row r="6448" spans="10:10" x14ac:dyDescent="0.2">
      <c r="J6448" s="3"/>
    </row>
    <row r="6449" spans="10:10" x14ac:dyDescent="0.2">
      <c r="J6449" s="3"/>
    </row>
    <row r="6450" spans="10:10" x14ac:dyDescent="0.2">
      <c r="J6450" s="3"/>
    </row>
    <row r="6451" spans="10:10" x14ac:dyDescent="0.2">
      <c r="J6451" s="3"/>
    </row>
    <row r="6452" spans="10:10" x14ac:dyDescent="0.2">
      <c r="J6452" s="3"/>
    </row>
    <row r="6453" spans="10:10" x14ac:dyDescent="0.2">
      <c r="J6453" s="3"/>
    </row>
    <row r="6454" spans="10:10" x14ac:dyDescent="0.2">
      <c r="J6454" s="3"/>
    </row>
    <row r="6455" spans="10:10" x14ac:dyDescent="0.2">
      <c r="J6455" s="3"/>
    </row>
    <row r="6456" spans="10:10" x14ac:dyDescent="0.2">
      <c r="J6456" s="3"/>
    </row>
    <row r="6457" spans="10:10" x14ac:dyDescent="0.2">
      <c r="J6457" s="3"/>
    </row>
    <row r="6458" spans="10:10" x14ac:dyDescent="0.2">
      <c r="J6458" s="3"/>
    </row>
    <row r="6459" spans="10:10" x14ac:dyDescent="0.2">
      <c r="J6459" s="3"/>
    </row>
    <row r="6460" spans="10:10" x14ac:dyDescent="0.2">
      <c r="J6460" s="3"/>
    </row>
    <row r="6461" spans="10:10" x14ac:dyDescent="0.2">
      <c r="J6461" s="3"/>
    </row>
    <row r="6462" spans="10:10" x14ac:dyDescent="0.2">
      <c r="J6462" s="3"/>
    </row>
    <row r="6463" spans="10:10" x14ac:dyDescent="0.2">
      <c r="J6463" s="3"/>
    </row>
    <row r="6464" spans="10:10" x14ac:dyDescent="0.2">
      <c r="J6464" s="3"/>
    </row>
    <row r="6465" spans="10:10" x14ac:dyDescent="0.2">
      <c r="J6465" s="3"/>
    </row>
    <row r="6466" spans="10:10" x14ac:dyDescent="0.2">
      <c r="J6466" s="3"/>
    </row>
    <row r="6467" spans="10:10" x14ac:dyDescent="0.2">
      <c r="J6467" s="3"/>
    </row>
    <row r="6468" spans="10:10" x14ac:dyDescent="0.2">
      <c r="J6468" s="3"/>
    </row>
    <row r="6469" spans="10:10" x14ac:dyDescent="0.2">
      <c r="J6469" s="3"/>
    </row>
    <row r="6470" spans="10:10" x14ac:dyDescent="0.2">
      <c r="J6470" s="3"/>
    </row>
    <row r="6471" spans="10:10" x14ac:dyDescent="0.2">
      <c r="J6471" s="3"/>
    </row>
    <row r="6472" spans="10:10" x14ac:dyDescent="0.2">
      <c r="J6472" s="3"/>
    </row>
    <row r="6473" spans="10:10" x14ac:dyDescent="0.2">
      <c r="J6473" s="3"/>
    </row>
    <row r="6474" spans="10:10" x14ac:dyDescent="0.2">
      <c r="J6474" s="3"/>
    </row>
    <row r="6475" spans="10:10" x14ac:dyDescent="0.2">
      <c r="J6475" s="3"/>
    </row>
    <row r="6476" spans="10:10" x14ac:dyDescent="0.2">
      <c r="J6476" s="3"/>
    </row>
    <row r="6477" spans="10:10" x14ac:dyDescent="0.2">
      <c r="J6477" s="3"/>
    </row>
    <row r="6478" spans="10:10" x14ac:dyDescent="0.2">
      <c r="J6478" s="3"/>
    </row>
    <row r="6479" spans="10:10" x14ac:dyDescent="0.2">
      <c r="J6479" s="3"/>
    </row>
    <row r="6480" spans="10:10" x14ac:dyDescent="0.2">
      <c r="J6480" s="3"/>
    </row>
    <row r="6481" spans="10:10" x14ac:dyDescent="0.2">
      <c r="J6481" s="3"/>
    </row>
    <row r="6482" spans="10:10" x14ac:dyDescent="0.2">
      <c r="J6482" s="3"/>
    </row>
    <row r="6483" spans="10:10" x14ac:dyDescent="0.2">
      <c r="J6483" s="3"/>
    </row>
    <row r="6484" spans="10:10" x14ac:dyDescent="0.2">
      <c r="J6484" s="3"/>
    </row>
    <row r="6485" spans="10:10" x14ac:dyDescent="0.2">
      <c r="J6485" s="3"/>
    </row>
    <row r="6486" spans="10:10" x14ac:dyDescent="0.2">
      <c r="J6486" s="3"/>
    </row>
    <row r="6487" spans="10:10" x14ac:dyDescent="0.2">
      <c r="J6487" s="3"/>
    </row>
    <row r="6488" spans="10:10" x14ac:dyDescent="0.2">
      <c r="J6488" s="3"/>
    </row>
    <row r="6489" spans="10:10" x14ac:dyDescent="0.2">
      <c r="J6489" s="3"/>
    </row>
    <row r="6490" spans="10:10" x14ac:dyDescent="0.2">
      <c r="J6490" s="3"/>
    </row>
    <row r="6491" spans="10:10" x14ac:dyDescent="0.2">
      <c r="J6491" s="3"/>
    </row>
    <row r="6492" spans="10:10" x14ac:dyDescent="0.2">
      <c r="J6492" s="3"/>
    </row>
    <row r="6493" spans="10:10" x14ac:dyDescent="0.2">
      <c r="J6493" s="3"/>
    </row>
    <row r="6494" spans="10:10" x14ac:dyDescent="0.2">
      <c r="J6494" s="3"/>
    </row>
    <row r="6495" spans="10:10" x14ac:dyDescent="0.2">
      <c r="J6495" s="3"/>
    </row>
    <row r="6496" spans="10:10" x14ac:dyDescent="0.2">
      <c r="J6496" s="3"/>
    </row>
    <row r="6497" spans="10:10" x14ac:dyDescent="0.2">
      <c r="J6497" s="3"/>
    </row>
    <row r="6498" spans="10:10" x14ac:dyDescent="0.2">
      <c r="J6498" s="3"/>
    </row>
    <row r="6499" spans="10:10" x14ac:dyDescent="0.2">
      <c r="J6499" s="3"/>
    </row>
    <row r="6500" spans="10:10" x14ac:dyDescent="0.2">
      <c r="J6500" s="3"/>
    </row>
    <row r="6501" spans="10:10" x14ac:dyDescent="0.2">
      <c r="J6501" s="3"/>
    </row>
    <row r="6502" spans="10:10" x14ac:dyDescent="0.2">
      <c r="J6502" s="3"/>
    </row>
    <row r="6503" spans="10:10" x14ac:dyDescent="0.2">
      <c r="J6503" s="3"/>
    </row>
    <row r="6504" spans="10:10" x14ac:dyDescent="0.2">
      <c r="J6504" s="3"/>
    </row>
    <row r="6505" spans="10:10" x14ac:dyDescent="0.2">
      <c r="J6505" s="3"/>
    </row>
    <row r="6506" spans="10:10" x14ac:dyDescent="0.2">
      <c r="J6506" s="3"/>
    </row>
    <row r="6507" spans="10:10" x14ac:dyDescent="0.2">
      <c r="J6507" s="3"/>
    </row>
    <row r="6508" spans="10:10" x14ac:dyDescent="0.2">
      <c r="J6508" s="3"/>
    </row>
    <row r="6509" spans="10:10" x14ac:dyDescent="0.2">
      <c r="J6509" s="3"/>
    </row>
    <row r="6510" spans="10:10" x14ac:dyDescent="0.2">
      <c r="J6510" s="3"/>
    </row>
    <row r="6511" spans="10:10" x14ac:dyDescent="0.2">
      <c r="J6511" s="3"/>
    </row>
    <row r="6512" spans="10:10" x14ac:dyDescent="0.2">
      <c r="J6512" s="3"/>
    </row>
    <row r="6513" spans="10:10" x14ac:dyDescent="0.2">
      <c r="J6513" s="3"/>
    </row>
    <row r="6514" spans="10:10" x14ac:dyDescent="0.2">
      <c r="J6514" s="3"/>
    </row>
    <row r="6515" spans="10:10" x14ac:dyDescent="0.2">
      <c r="J6515" s="3"/>
    </row>
    <row r="6516" spans="10:10" x14ac:dyDescent="0.2">
      <c r="J6516" s="3"/>
    </row>
    <row r="6517" spans="10:10" x14ac:dyDescent="0.2">
      <c r="J6517" s="3"/>
    </row>
    <row r="6518" spans="10:10" x14ac:dyDescent="0.2">
      <c r="J6518" s="3"/>
    </row>
    <row r="6519" spans="10:10" x14ac:dyDescent="0.2">
      <c r="J6519" s="3"/>
    </row>
    <row r="6520" spans="10:10" x14ac:dyDescent="0.2">
      <c r="J6520" s="3"/>
    </row>
    <row r="6521" spans="10:10" x14ac:dyDescent="0.2">
      <c r="J6521" s="3"/>
    </row>
    <row r="6522" spans="10:10" x14ac:dyDescent="0.2">
      <c r="J6522" s="3"/>
    </row>
    <row r="6523" spans="10:10" x14ac:dyDescent="0.2">
      <c r="J6523" s="3"/>
    </row>
    <row r="6524" spans="10:10" x14ac:dyDescent="0.2">
      <c r="J6524" s="3"/>
    </row>
    <row r="6525" spans="10:10" x14ac:dyDescent="0.2">
      <c r="J6525" s="3"/>
    </row>
    <row r="6526" spans="10:10" x14ac:dyDescent="0.2">
      <c r="J6526" s="3"/>
    </row>
    <row r="6527" spans="10:10" x14ac:dyDescent="0.2">
      <c r="J6527" s="3"/>
    </row>
    <row r="6528" spans="10:10" x14ac:dyDescent="0.2">
      <c r="J6528" s="3"/>
    </row>
    <row r="6529" spans="10:10" x14ac:dyDescent="0.2">
      <c r="J6529" s="3"/>
    </row>
    <row r="6530" spans="10:10" x14ac:dyDescent="0.2">
      <c r="J6530" s="3"/>
    </row>
    <row r="6531" spans="10:10" x14ac:dyDescent="0.2">
      <c r="J6531" s="3"/>
    </row>
    <row r="6532" spans="10:10" x14ac:dyDescent="0.2">
      <c r="J6532" s="3"/>
    </row>
    <row r="6533" spans="10:10" x14ac:dyDescent="0.2">
      <c r="J6533" s="3"/>
    </row>
    <row r="6534" spans="10:10" x14ac:dyDescent="0.2">
      <c r="J6534" s="3"/>
    </row>
    <row r="6535" spans="10:10" x14ac:dyDescent="0.2">
      <c r="J6535" s="3"/>
    </row>
    <row r="6536" spans="10:10" x14ac:dyDescent="0.2">
      <c r="J6536" s="3"/>
    </row>
    <row r="6537" spans="10:10" x14ac:dyDescent="0.2">
      <c r="J6537" s="3"/>
    </row>
    <row r="6538" spans="10:10" x14ac:dyDescent="0.2">
      <c r="J6538" s="3"/>
    </row>
    <row r="6539" spans="10:10" x14ac:dyDescent="0.2">
      <c r="J6539" s="3"/>
    </row>
    <row r="6540" spans="10:10" x14ac:dyDescent="0.2">
      <c r="J6540" s="3"/>
    </row>
    <row r="6541" spans="10:10" x14ac:dyDescent="0.2">
      <c r="J6541" s="3"/>
    </row>
    <row r="6542" spans="10:10" x14ac:dyDescent="0.2">
      <c r="J6542" s="3"/>
    </row>
    <row r="6543" spans="10:10" x14ac:dyDescent="0.2">
      <c r="J6543" s="3"/>
    </row>
    <row r="6544" spans="10:10" x14ac:dyDescent="0.2">
      <c r="J6544" s="3"/>
    </row>
    <row r="6545" spans="10:10" x14ac:dyDescent="0.2">
      <c r="J6545" s="3"/>
    </row>
    <row r="6546" spans="10:10" x14ac:dyDescent="0.2">
      <c r="J6546" s="3"/>
    </row>
    <row r="6547" spans="10:10" x14ac:dyDescent="0.2">
      <c r="J6547" s="3"/>
    </row>
    <row r="6548" spans="10:10" x14ac:dyDescent="0.2">
      <c r="J6548" s="3"/>
    </row>
    <row r="6549" spans="10:10" x14ac:dyDescent="0.2">
      <c r="J6549" s="3"/>
    </row>
    <row r="6550" spans="10:10" x14ac:dyDescent="0.2">
      <c r="J6550" s="3"/>
    </row>
    <row r="6551" spans="10:10" x14ac:dyDescent="0.2">
      <c r="J6551" s="3"/>
    </row>
    <row r="6552" spans="10:10" x14ac:dyDescent="0.2">
      <c r="J6552" s="3"/>
    </row>
    <row r="6553" spans="10:10" x14ac:dyDescent="0.2">
      <c r="J6553" s="3"/>
    </row>
    <row r="6554" spans="10:10" x14ac:dyDescent="0.2">
      <c r="J6554" s="3"/>
    </row>
    <row r="6555" spans="10:10" x14ac:dyDescent="0.2">
      <c r="J6555" s="3"/>
    </row>
    <row r="6556" spans="10:10" x14ac:dyDescent="0.2">
      <c r="J6556" s="3"/>
    </row>
    <row r="6557" spans="10:10" x14ac:dyDescent="0.2">
      <c r="J6557" s="3"/>
    </row>
    <row r="6558" spans="10:10" x14ac:dyDescent="0.2">
      <c r="J6558" s="3"/>
    </row>
    <row r="6559" spans="10:10" x14ac:dyDescent="0.2">
      <c r="J6559" s="3"/>
    </row>
    <row r="6560" spans="10:10" x14ac:dyDescent="0.2">
      <c r="J6560" s="3"/>
    </row>
    <row r="6561" spans="10:10" x14ac:dyDescent="0.2">
      <c r="J6561" s="3"/>
    </row>
    <row r="6562" spans="10:10" x14ac:dyDescent="0.2">
      <c r="J6562" s="3"/>
    </row>
    <row r="6563" spans="10:10" x14ac:dyDescent="0.2">
      <c r="J6563" s="3"/>
    </row>
    <row r="6564" spans="10:10" x14ac:dyDescent="0.2">
      <c r="J6564" s="3"/>
    </row>
    <row r="6565" spans="10:10" x14ac:dyDescent="0.2">
      <c r="J6565" s="3"/>
    </row>
    <row r="6566" spans="10:10" x14ac:dyDescent="0.2">
      <c r="J6566" s="3"/>
    </row>
    <row r="6567" spans="10:10" x14ac:dyDescent="0.2">
      <c r="J6567" s="3"/>
    </row>
    <row r="6568" spans="10:10" x14ac:dyDescent="0.2">
      <c r="J6568" s="3"/>
    </row>
    <row r="6569" spans="10:10" x14ac:dyDescent="0.2">
      <c r="J6569" s="3"/>
    </row>
    <row r="6570" spans="10:10" x14ac:dyDescent="0.2">
      <c r="J6570" s="3"/>
    </row>
    <row r="6571" spans="10:10" x14ac:dyDescent="0.2">
      <c r="J6571" s="3"/>
    </row>
    <row r="6572" spans="10:10" x14ac:dyDescent="0.2">
      <c r="J6572" s="3"/>
    </row>
    <row r="6573" spans="10:10" x14ac:dyDescent="0.2">
      <c r="J6573" s="3"/>
    </row>
    <row r="6574" spans="10:10" x14ac:dyDescent="0.2">
      <c r="J6574" s="3"/>
    </row>
    <row r="6575" spans="10:10" x14ac:dyDescent="0.2">
      <c r="J6575" s="3"/>
    </row>
    <row r="6576" spans="10:10" x14ac:dyDescent="0.2">
      <c r="J6576" s="3"/>
    </row>
    <row r="6577" spans="10:10" x14ac:dyDescent="0.2">
      <c r="J6577" s="3"/>
    </row>
    <row r="6578" spans="10:10" x14ac:dyDescent="0.2">
      <c r="J6578" s="3"/>
    </row>
    <row r="6579" spans="10:10" x14ac:dyDescent="0.2">
      <c r="J6579" s="3"/>
    </row>
    <row r="6580" spans="10:10" x14ac:dyDescent="0.2">
      <c r="J6580" s="3"/>
    </row>
    <row r="6581" spans="10:10" x14ac:dyDescent="0.2">
      <c r="J6581" s="3"/>
    </row>
    <row r="6582" spans="10:10" x14ac:dyDescent="0.2">
      <c r="J6582" s="3"/>
    </row>
    <row r="6583" spans="10:10" x14ac:dyDescent="0.2">
      <c r="J6583" s="3"/>
    </row>
    <row r="6584" spans="10:10" x14ac:dyDescent="0.2">
      <c r="J6584" s="3"/>
    </row>
    <row r="6585" spans="10:10" x14ac:dyDescent="0.2">
      <c r="J6585" s="3"/>
    </row>
    <row r="6586" spans="10:10" x14ac:dyDescent="0.2">
      <c r="J6586" s="3"/>
    </row>
    <row r="6587" spans="10:10" x14ac:dyDescent="0.2">
      <c r="J6587" s="3"/>
    </row>
    <row r="6588" spans="10:10" x14ac:dyDescent="0.2">
      <c r="J6588" s="3"/>
    </row>
    <row r="6589" spans="10:10" x14ac:dyDescent="0.2">
      <c r="J6589" s="3"/>
    </row>
    <row r="6590" spans="10:10" x14ac:dyDescent="0.2">
      <c r="J6590" s="3"/>
    </row>
    <row r="6591" spans="10:10" x14ac:dyDescent="0.2">
      <c r="J6591" s="3"/>
    </row>
    <row r="6592" spans="10:10" x14ac:dyDescent="0.2">
      <c r="J6592" s="3"/>
    </row>
    <row r="6593" spans="10:10" x14ac:dyDescent="0.2">
      <c r="J6593" s="3"/>
    </row>
    <row r="6594" spans="10:10" x14ac:dyDescent="0.2">
      <c r="J6594" s="3"/>
    </row>
    <row r="6595" spans="10:10" x14ac:dyDescent="0.2">
      <c r="J6595" s="3"/>
    </row>
    <row r="6596" spans="10:10" x14ac:dyDescent="0.2">
      <c r="J6596" s="3"/>
    </row>
    <row r="6597" spans="10:10" x14ac:dyDescent="0.2">
      <c r="J6597" s="3"/>
    </row>
    <row r="6598" spans="10:10" x14ac:dyDescent="0.2">
      <c r="J6598" s="3"/>
    </row>
    <row r="6599" spans="10:10" x14ac:dyDescent="0.2">
      <c r="J6599" s="3"/>
    </row>
    <row r="6600" spans="10:10" x14ac:dyDescent="0.2">
      <c r="J6600" s="3"/>
    </row>
    <row r="6601" spans="10:10" x14ac:dyDescent="0.2">
      <c r="J6601" s="3"/>
    </row>
    <row r="6602" spans="10:10" x14ac:dyDescent="0.2">
      <c r="J6602" s="3"/>
    </row>
    <row r="6603" spans="10:10" x14ac:dyDescent="0.2">
      <c r="J6603" s="3"/>
    </row>
    <row r="6604" spans="10:10" x14ac:dyDescent="0.2">
      <c r="J6604" s="3"/>
    </row>
    <row r="6605" spans="10:10" x14ac:dyDescent="0.2">
      <c r="J6605" s="3"/>
    </row>
    <row r="6606" spans="10:10" x14ac:dyDescent="0.2">
      <c r="J6606" s="3"/>
    </row>
    <row r="6607" spans="10:10" x14ac:dyDescent="0.2">
      <c r="J6607" s="3"/>
    </row>
    <row r="6608" spans="10:10" x14ac:dyDescent="0.2">
      <c r="J6608" s="3"/>
    </row>
    <row r="6609" spans="10:10" x14ac:dyDescent="0.2">
      <c r="J6609" s="3"/>
    </row>
    <row r="6610" spans="10:10" x14ac:dyDescent="0.2">
      <c r="J6610" s="3"/>
    </row>
    <row r="6611" spans="10:10" x14ac:dyDescent="0.2">
      <c r="J6611" s="3"/>
    </row>
    <row r="6612" spans="10:10" x14ac:dyDescent="0.2">
      <c r="J6612" s="3"/>
    </row>
    <row r="6613" spans="10:10" x14ac:dyDescent="0.2">
      <c r="J6613" s="3"/>
    </row>
    <row r="6614" spans="10:10" x14ac:dyDescent="0.2">
      <c r="J6614" s="3"/>
    </row>
    <row r="6615" spans="10:10" x14ac:dyDescent="0.2">
      <c r="J6615" s="3"/>
    </row>
    <row r="6616" spans="10:10" x14ac:dyDescent="0.2">
      <c r="J6616" s="3"/>
    </row>
    <row r="6617" spans="10:10" x14ac:dyDescent="0.2">
      <c r="J6617" s="3"/>
    </row>
    <row r="6618" spans="10:10" x14ac:dyDescent="0.2">
      <c r="J6618" s="3"/>
    </row>
    <row r="6619" spans="10:10" x14ac:dyDescent="0.2">
      <c r="J6619" s="3"/>
    </row>
    <row r="6620" spans="10:10" x14ac:dyDescent="0.2">
      <c r="J6620" s="3"/>
    </row>
    <row r="6621" spans="10:10" x14ac:dyDescent="0.2">
      <c r="J6621" s="3"/>
    </row>
    <row r="6622" spans="10:10" x14ac:dyDescent="0.2">
      <c r="J6622" s="3"/>
    </row>
    <row r="6623" spans="10:10" x14ac:dyDescent="0.2">
      <c r="J6623" s="3"/>
    </row>
    <row r="6624" spans="10:10" x14ac:dyDescent="0.2">
      <c r="J6624" s="3"/>
    </row>
    <row r="6625" spans="10:10" x14ac:dyDescent="0.2">
      <c r="J6625" s="3"/>
    </row>
    <row r="6626" spans="10:10" x14ac:dyDescent="0.2">
      <c r="J6626" s="3"/>
    </row>
    <row r="6627" spans="10:10" x14ac:dyDescent="0.2">
      <c r="J6627" s="3"/>
    </row>
    <row r="6628" spans="10:10" x14ac:dyDescent="0.2">
      <c r="J6628" s="3"/>
    </row>
    <row r="6629" spans="10:10" x14ac:dyDescent="0.2">
      <c r="J6629" s="3"/>
    </row>
    <row r="6630" spans="10:10" x14ac:dyDescent="0.2">
      <c r="J6630" s="3"/>
    </row>
    <row r="6631" spans="10:10" x14ac:dyDescent="0.2">
      <c r="J6631" s="3"/>
    </row>
    <row r="6632" spans="10:10" x14ac:dyDescent="0.2">
      <c r="J6632" s="3"/>
    </row>
    <row r="6633" spans="10:10" x14ac:dyDescent="0.2">
      <c r="J6633" s="3"/>
    </row>
    <row r="6634" spans="10:10" x14ac:dyDescent="0.2">
      <c r="J6634" s="3"/>
    </row>
    <row r="6635" spans="10:10" x14ac:dyDescent="0.2">
      <c r="J6635" s="3"/>
    </row>
    <row r="6636" spans="10:10" x14ac:dyDescent="0.2">
      <c r="J6636" s="3"/>
    </row>
    <row r="6637" spans="10:10" x14ac:dyDescent="0.2">
      <c r="J6637" s="3"/>
    </row>
    <row r="6638" spans="10:10" x14ac:dyDescent="0.2">
      <c r="J6638" s="3"/>
    </row>
    <row r="6639" spans="10:10" x14ac:dyDescent="0.2">
      <c r="J6639" s="3"/>
    </row>
    <row r="6640" spans="10:10" x14ac:dyDescent="0.2">
      <c r="J6640" s="3"/>
    </row>
    <row r="6641" spans="10:10" x14ac:dyDescent="0.2">
      <c r="J6641" s="3"/>
    </row>
    <row r="6642" spans="10:10" x14ac:dyDescent="0.2">
      <c r="J6642" s="3"/>
    </row>
    <row r="6643" spans="10:10" x14ac:dyDescent="0.2">
      <c r="J6643" s="3"/>
    </row>
    <row r="6644" spans="10:10" x14ac:dyDescent="0.2">
      <c r="J6644" s="3"/>
    </row>
    <row r="6645" spans="10:10" x14ac:dyDescent="0.2">
      <c r="J6645" s="3"/>
    </row>
    <row r="6646" spans="10:10" x14ac:dyDescent="0.2">
      <c r="J6646" s="3"/>
    </row>
    <row r="6647" spans="10:10" x14ac:dyDescent="0.2">
      <c r="J6647" s="3"/>
    </row>
    <row r="6648" spans="10:10" x14ac:dyDescent="0.2">
      <c r="J6648" s="3"/>
    </row>
    <row r="6649" spans="10:10" x14ac:dyDescent="0.2">
      <c r="J6649" s="3"/>
    </row>
    <row r="6650" spans="10:10" x14ac:dyDescent="0.2">
      <c r="J6650" s="3"/>
    </row>
    <row r="6651" spans="10:10" x14ac:dyDescent="0.2">
      <c r="J6651" s="3"/>
    </row>
    <row r="6652" spans="10:10" x14ac:dyDescent="0.2">
      <c r="J6652" s="3"/>
    </row>
    <row r="6653" spans="10:10" x14ac:dyDescent="0.2">
      <c r="J6653" s="3"/>
    </row>
    <row r="6654" spans="10:10" x14ac:dyDescent="0.2">
      <c r="J6654" s="3"/>
    </row>
    <row r="6655" spans="10:10" x14ac:dyDescent="0.2">
      <c r="J6655" s="3"/>
    </row>
    <row r="6656" spans="10:10" x14ac:dyDescent="0.2">
      <c r="J6656" s="3"/>
    </row>
    <row r="6657" spans="10:10" x14ac:dyDescent="0.2">
      <c r="J6657" s="3"/>
    </row>
    <row r="6658" spans="10:10" x14ac:dyDescent="0.2">
      <c r="J6658" s="3"/>
    </row>
    <row r="6659" spans="10:10" x14ac:dyDescent="0.2">
      <c r="J6659" s="3"/>
    </row>
    <row r="6660" spans="10:10" x14ac:dyDescent="0.2">
      <c r="J6660" s="3"/>
    </row>
    <row r="6661" spans="10:10" x14ac:dyDescent="0.2">
      <c r="J6661" s="3"/>
    </row>
    <row r="6662" spans="10:10" x14ac:dyDescent="0.2">
      <c r="J6662" s="3"/>
    </row>
    <row r="6663" spans="10:10" x14ac:dyDescent="0.2">
      <c r="J6663" s="3"/>
    </row>
    <row r="6664" spans="10:10" x14ac:dyDescent="0.2">
      <c r="J6664" s="3"/>
    </row>
    <row r="6665" spans="10:10" x14ac:dyDescent="0.2">
      <c r="J6665" s="3"/>
    </row>
    <row r="6666" spans="10:10" x14ac:dyDescent="0.2">
      <c r="J6666" s="3"/>
    </row>
    <row r="6667" spans="10:10" x14ac:dyDescent="0.2">
      <c r="J6667" s="3"/>
    </row>
    <row r="6668" spans="10:10" x14ac:dyDescent="0.2">
      <c r="J6668" s="3"/>
    </row>
    <row r="6669" spans="10:10" x14ac:dyDescent="0.2">
      <c r="J6669" s="3"/>
    </row>
    <row r="6670" spans="10:10" x14ac:dyDescent="0.2">
      <c r="J6670" s="3"/>
    </row>
    <row r="6671" spans="10:10" x14ac:dyDescent="0.2">
      <c r="J6671" s="3"/>
    </row>
    <row r="6672" spans="10:10" x14ac:dyDescent="0.2">
      <c r="J6672" s="3"/>
    </row>
    <row r="6673" spans="10:10" x14ac:dyDescent="0.2">
      <c r="J6673" s="3"/>
    </row>
    <row r="6674" spans="10:10" x14ac:dyDescent="0.2">
      <c r="J6674" s="3"/>
    </row>
    <row r="6675" spans="10:10" x14ac:dyDescent="0.2">
      <c r="J6675" s="3"/>
    </row>
    <row r="6676" spans="10:10" x14ac:dyDescent="0.2">
      <c r="J6676" s="3"/>
    </row>
    <row r="6677" spans="10:10" x14ac:dyDescent="0.2">
      <c r="J6677" s="3"/>
    </row>
    <row r="6678" spans="10:10" x14ac:dyDescent="0.2">
      <c r="J6678" s="3"/>
    </row>
    <row r="6679" spans="10:10" x14ac:dyDescent="0.2">
      <c r="J6679" s="3"/>
    </row>
    <row r="6680" spans="10:10" x14ac:dyDescent="0.2">
      <c r="J6680" s="3"/>
    </row>
    <row r="6681" spans="10:10" x14ac:dyDescent="0.2">
      <c r="J6681" s="3"/>
    </row>
    <row r="6682" spans="10:10" x14ac:dyDescent="0.2">
      <c r="J6682" s="3"/>
    </row>
    <row r="6683" spans="10:10" x14ac:dyDescent="0.2">
      <c r="J6683" s="3"/>
    </row>
    <row r="6684" spans="10:10" x14ac:dyDescent="0.2">
      <c r="J6684" s="3"/>
    </row>
    <row r="6685" spans="10:10" x14ac:dyDescent="0.2">
      <c r="J6685" s="3"/>
    </row>
    <row r="6686" spans="10:10" x14ac:dyDescent="0.2">
      <c r="J6686" s="3"/>
    </row>
    <row r="6687" spans="10:10" x14ac:dyDescent="0.2">
      <c r="J6687" s="3"/>
    </row>
    <row r="6688" spans="10:10" x14ac:dyDescent="0.2">
      <c r="J6688" s="3"/>
    </row>
    <row r="6689" spans="10:10" x14ac:dyDescent="0.2">
      <c r="J6689" s="3"/>
    </row>
    <row r="6690" spans="10:10" x14ac:dyDescent="0.2">
      <c r="J6690" s="3"/>
    </row>
    <row r="6691" spans="10:10" x14ac:dyDescent="0.2">
      <c r="J6691" s="3"/>
    </row>
    <row r="6692" spans="10:10" x14ac:dyDescent="0.2">
      <c r="J6692" s="3"/>
    </row>
    <row r="6693" spans="10:10" x14ac:dyDescent="0.2">
      <c r="J6693" s="3"/>
    </row>
    <row r="6694" spans="10:10" x14ac:dyDescent="0.2">
      <c r="J6694" s="3"/>
    </row>
    <row r="6695" spans="10:10" x14ac:dyDescent="0.2">
      <c r="J6695" s="3"/>
    </row>
    <row r="6696" spans="10:10" x14ac:dyDescent="0.2">
      <c r="J6696" s="3"/>
    </row>
    <row r="6697" spans="10:10" x14ac:dyDescent="0.2">
      <c r="J6697" s="3"/>
    </row>
    <row r="6698" spans="10:10" x14ac:dyDescent="0.2">
      <c r="J6698" s="3"/>
    </row>
    <row r="6699" spans="10:10" x14ac:dyDescent="0.2">
      <c r="J6699" s="3"/>
    </row>
    <row r="6700" spans="10:10" x14ac:dyDescent="0.2">
      <c r="J6700" s="3"/>
    </row>
    <row r="6701" spans="10:10" x14ac:dyDescent="0.2">
      <c r="J6701" s="3"/>
    </row>
    <row r="6702" spans="10:10" x14ac:dyDescent="0.2">
      <c r="J6702" s="3"/>
    </row>
    <row r="6703" spans="10:10" x14ac:dyDescent="0.2">
      <c r="J6703" s="3"/>
    </row>
    <row r="6704" spans="10:10" x14ac:dyDescent="0.2">
      <c r="J6704" s="3"/>
    </row>
    <row r="6705" spans="10:10" x14ac:dyDescent="0.2">
      <c r="J6705" s="3"/>
    </row>
    <row r="6706" spans="10:10" x14ac:dyDescent="0.2">
      <c r="J6706" s="3"/>
    </row>
    <row r="6707" spans="10:10" x14ac:dyDescent="0.2">
      <c r="J6707" s="3"/>
    </row>
    <row r="6708" spans="10:10" x14ac:dyDescent="0.2">
      <c r="J6708" s="3"/>
    </row>
    <row r="6709" spans="10:10" x14ac:dyDescent="0.2">
      <c r="J6709" s="3"/>
    </row>
    <row r="6710" spans="10:10" x14ac:dyDescent="0.2">
      <c r="J6710" s="3"/>
    </row>
    <row r="6711" spans="10:10" x14ac:dyDescent="0.2">
      <c r="J6711" s="3"/>
    </row>
    <row r="6712" spans="10:10" x14ac:dyDescent="0.2">
      <c r="J6712" s="3"/>
    </row>
    <row r="6713" spans="10:10" x14ac:dyDescent="0.2">
      <c r="J6713" s="3"/>
    </row>
    <row r="6714" spans="10:10" x14ac:dyDescent="0.2">
      <c r="J6714" s="3"/>
    </row>
    <row r="6715" spans="10:10" x14ac:dyDescent="0.2">
      <c r="J6715" s="3"/>
    </row>
    <row r="6716" spans="10:10" x14ac:dyDescent="0.2">
      <c r="J6716" s="3"/>
    </row>
    <row r="6717" spans="10:10" x14ac:dyDescent="0.2">
      <c r="J6717" s="3"/>
    </row>
    <row r="6718" spans="10:10" x14ac:dyDescent="0.2">
      <c r="J6718" s="3"/>
    </row>
    <row r="6719" spans="10:10" x14ac:dyDescent="0.2">
      <c r="J6719" s="3"/>
    </row>
    <row r="6720" spans="10:10" x14ac:dyDescent="0.2">
      <c r="J6720" s="3"/>
    </row>
    <row r="6721" spans="10:10" x14ac:dyDescent="0.2">
      <c r="J6721" s="3"/>
    </row>
    <row r="6722" spans="10:10" x14ac:dyDescent="0.2">
      <c r="J6722" s="3"/>
    </row>
    <row r="6723" spans="10:10" x14ac:dyDescent="0.2">
      <c r="J6723" s="3"/>
    </row>
    <row r="6724" spans="10:10" x14ac:dyDescent="0.2">
      <c r="J6724" s="3"/>
    </row>
    <row r="6725" spans="10:10" x14ac:dyDescent="0.2">
      <c r="J6725" s="3"/>
    </row>
    <row r="6726" spans="10:10" x14ac:dyDescent="0.2">
      <c r="J6726" s="3"/>
    </row>
    <row r="6727" spans="10:10" x14ac:dyDescent="0.2">
      <c r="J6727" s="3"/>
    </row>
    <row r="6728" spans="10:10" x14ac:dyDescent="0.2">
      <c r="J6728" s="3"/>
    </row>
    <row r="6729" spans="10:10" x14ac:dyDescent="0.2">
      <c r="J6729" s="3"/>
    </row>
    <row r="6730" spans="10:10" x14ac:dyDescent="0.2">
      <c r="J6730" s="3"/>
    </row>
    <row r="6731" spans="10:10" x14ac:dyDescent="0.2">
      <c r="J6731" s="3"/>
    </row>
    <row r="6732" spans="10:10" x14ac:dyDescent="0.2">
      <c r="J6732" s="3"/>
    </row>
    <row r="6733" spans="10:10" x14ac:dyDescent="0.2">
      <c r="J6733" s="3"/>
    </row>
    <row r="6734" spans="10:10" x14ac:dyDescent="0.2">
      <c r="J6734" s="3"/>
    </row>
    <row r="6735" spans="10:10" x14ac:dyDescent="0.2">
      <c r="J6735" s="3"/>
    </row>
    <row r="6736" spans="10:10" x14ac:dyDescent="0.2">
      <c r="J6736" s="3"/>
    </row>
    <row r="6737" spans="10:10" x14ac:dyDescent="0.2">
      <c r="J6737" s="3"/>
    </row>
    <row r="6738" spans="10:10" x14ac:dyDescent="0.2">
      <c r="J6738" s="3"/>
    </row>
    <row r="6739" spans="10:10" x14ac:dyDescent="0.2">
      <c r="J6739" s="3"/>
    </row>
    <row r="6740" spans="10:10" x14ac:dyDescent="0.2">
      <c r="J6740" s="3"/>
    </row>
    <row r="6741" spans="10:10" x14ac:dyDescent="0.2">
      <c r="J6741" s="3"/>
    </row>
    <row r="6742" spans="10:10" x14ac:dyDescent="0.2">
      <c r="J6742" s="3"/>
    </row>
    <row r="6743" spans="10:10" x14ac:dyDescent="0.2">
      <c r="J6743" s="3"/>
    </row>
    <row r="6744" spans="10:10" x14ac:dyDescent="0.2">
      <c r="J6744" s="3"/>
    </row>
    <row r="6745" spans="10:10" x14ac:dyDescent="0.2">
      <c r="J6745" s="3"/>
    </row>
    <row r="6746" spans="10:10" x14ac:dyDescent="0.2">
      <c r="J6746" s="3"/>
    </row>
    <row r="6747" spans="10:10" x14ac:dyDescent="0.2">
      <c r="J6747" s="3"/>
    </row>
    <row r="6748" spans="10:10" x14ac:dyDescent="0.2">
      <c r="J6748" s="3"/>
    </row>
    <row r="6749" spans="10:10" x14ac:dyDescent="0.2">
      <c r="J6749" s="3"/>
    </row>
    <row r="6750" spans="10:10" x14ac:dyDescent="0.2">
      <c r="J6750" s="3"/>
    </row>
    <row r="6751" spans="10:10" x14ac:dyDescent="0.2">
      <c r="J6751" s="3"/>
    </row>
    <row r="6752" spans="10:10" x14ac:dyDescent="0.2">
      <c r="J6752" s="3"/>
    </row>
    <row r="6753" spans="10:10" x14ac:dyDescent="0.2">
      <c r="J6753" s="3"/>
    </row>
    <row r="6754" spans="10:10" x14ac:dyDescent="0.2">
      <c r="J6754" s="3"/>
    </row>
    <row r="6755" spans="10:10" x14ac:dyDescent="0.2">
      <c r="J6755" s="3"/>
    </row>
    <row r="6756" spans="10:10" x14ac:dyDescent="0.2">
      <c r="J6756" s="3"/>
    </row>
    <row r="6757" spans="10:10" x14ac:dyDescent="0.2">
      <c r="J6757" s="3"/>
    </row>
    <row r="6758" spans="10:10" x14ac:dyDescent="0.2">
      <c r="J6758" s="3"/>
    </row>
    <row r="6759" spans="10:10" x14ac:dyDescent="0.2">
      <c r="J6759" s="3"/>
    </row>
    <row r="6760" spans="10:10" x14ac:dyDescent="0.2">
      <c r="J6760" s="3"/>
    </row>
    <row r="6761" spans="10:10" x14ac:dyDescent="0.2">
      <c r="J6761" s="3"/>
    </row>
    <row r="6762" spans="10:10" x14ac:dyDescent="0.2">
      <c r="J6762" s="3"/>
    </row>
    <row r="6763" spans="10:10" x14ac:dyDescent="0.2">
      <c r="J6763" s="3"/>
    </row>
    <row r="6764" spans="10:10" x14ac:dyDescent="0.2">
      <c r="J6764" s="3"/>
    </row>
    <row r="6765" spans="10:10" x14ac:dyDescent="0.2">
      <c r="J6765" s="3"/>
    </row>
    <row r="6766" spans="10:10" x14ac:dyDescent="0.2">
      <c r="J6766" s="3"/>
    </row>
    <row r="6767" spans="10:10" x14ac:dyDescent="0.2">
      <c r="J6767" s="3"/>
    </row>
    <row r="6768" spans="10:10" x14ac:dyDescent="0.2">
      <c r="J6768" s="3"/>
    </row>
    <row r="6769" spans="10:10" x14ac:dyDescent="0.2">
      <c r="J6769" s="3"/>
    </row>
    <row r="6770" spans="10:10" x14ac:dyDescent="0.2">
      <c r="J6770" s="3"/>
    </row>
    <row r="6771" spans="10:10" x14ac:dyDescent="0.2">
      <c r="J6771" s="3"/>
    </row>
    <row r="6772" spans="10:10" x14ac:dyDescent="0.2">
      <c r="J6772" s="3"/>
    </row>
    <row r="6773" spans="10:10" x14ac:dyDescent="0.2">
      <c r="J6773" s="3"/>
    </row>
    <row r="6774" spans="10:10" x14ac:dyDescent="0.2">
      <c r="J6774" s="3"/>
    </row>
    <row r="6775" spans="10:10" x14ac:dyDescent="0.2">
      <c r="J6775" s="3"/>
    </row>
    <row r="6776" spans="10:10" x14ac:dyDescent="0.2">
      <c r="J6776" s="3"/>
    </row>
    <row r="6777" spans="10:10" x14ac:dyDescent="0.2">
      <c r="J6777" s="3"/>
    </row>
    <row r="6778" spans="10:10" x14ac:dyDescent="0.2">
      <c r="J6778" s="3"/>
    </row>
    <row r="6779" spans="10:10" x14ac:dyDescent="0.2">
      <c r="J6779" s="3"/>
    </row>
    <row r="6780" spans="10:10" x14ac:dyDescent="0.2">
      <c r="J6780" s="3"/>
    </row>
    <row r="6781" spans="10:10" x14ac:dyDescent="0.2">
      <c r="J6781" s="3"/>
    </row>
    <row r="6782" spans="10:10" x14ac:dyDescent="0.2">
      <c r="J6782" s="3"/>
    </row>
    <row r="6783" spans="10:10" x14ac:dyDescent="0.2">
      <c r="J6783" s="3"/>
    </row>
    <row r="6784" spans="10:10" x14ac:dyDescent="0.2">
      <c r="J6784" s="3"/>
    </row>
    <row r="6785" spans="10:10" x14ac:dyDescent="0.2">
      <c r="J6785" s="3"/>
    </row>
    <row r="6786" spans="10:10" x14ac:dyDescent="0.2">
      <c r="J6786" s="3"/>
    </row>
    <row r="6787" spans="10:10" x14ac:dyDescent="0.2">
      <c r="J6787" s="3"/>
    </row>
    <row r="6788" spans="10:10" x14ac:dyDescent="0.2">
      <c r="J6788" s="3"/>
    </row>
    <row r="6789" spans="10:10" x14ac:dyDescent="0.2">
      <c r="J6789" s="3"/>
    </row>
    <row r="6790" spans="10:10" x14ac:dyDescent="0.2">
      <c r="J6790" s="3"/>
    </row>
    <row r="6791" spans="10:10" x14ac:dyDescent="0.2">
      <c r="J6791" s="3"/>
    </row>
    <row r="6792" spans="10:10" x14ac:dyDescent="0.2">
      <c r="J6792" s="3"/>
    </row>
    <row r="6793" spans="10:10" x14ac:dyDescent="0.2">
      <c r="J6793" s="3"/>
    </row>
    <row r="6794" spans="10:10" x14ac:dyDescent="0.2">
      <c r="J6794" s="3"/>
    </row>
    <row r="6795" spans="10:10" x14ac:dyDescent="0.2">
      <c r="J6795" s="3"/>
    </row>
    <row r="6796" spans="10:10" x14ac:dyDescent="0.2">
      <c r="J6796" s="3"/>
    </row>
    <row r="6797" spans="10:10" x14ac:dyDescent="0.2">
      <c r="J6797" s="3"/>
    </row>
    <row r="6798" spans="10:10" x14ac:dyDescent="0.2">
      <c r="J6798" s="3"/>
    </row>
    <row r="6799" spans="10:10" x14ac:dyDescent="0.2">
      <c r="J6799" s="3"/>
    </row>
    <row r="6800" spans="10:10" x14ac:dyDescent="0.2">
      <c r="J6800" s="3"/>
    </row>
    <row r="6801" spans="10:10" x14ac:dyDescent="0.2">
      <c r="J6801" s="3"/>
    </row>
    <row r="6802" spans="10:10" x14ac:dyDescent="0.2">
      <c r="J6802" s="3"/>
    </row>
    <row r="6803" spans="10:10" x14ac:dyDescent="0.2">
      <c r="J6803" s="3"/>
    </row>
    <row r="6804" spans="10:10" x14ac:dyDescent="0.2">
      <c r="J6804" s="3"/>
    </row>
    <row r="6805" spans="10:10" x14ac:dyDescent="0.2">
      <c r="J6805" s="3"/>
    </row>
    <row r="6806" spans="10:10" x14ac:dyDescent="0.2">
      <c r="J6806" s="3"/>
    </row>
    <row r="6807" spans="10:10" x14ac:dyDescent="0.2">
      <c r="J6807" s="3"/>
    </row>
    <row r="6808" spans="10:10" x14ac:dyDescent="0.2">
      <c r="J6808" s="3"/>
    </row>
    <row r="6809" spans="10:10" x14ac:dyDescent="0.2">
      <c r="J6809" s="3"/>
    </row>
    <row r="6810" spans="10:10" x14ac:dyDescent="0.2">
      <c r="J6810" s="3"/>
    </row>
    <row r="6811" spans="10:10" x14ac:dyDescent="0.2">
      <c r="J6811" s="3"/>
    </row>
    <row r="6812" spans="10:10" x14ac:dyDescent="0.2">
      <c r="J6812" s="3"/>
    </row>
    <row r="6813" spans="10:10" x14ac:dyDescent="0.2">
      <c r="J6813" s="3"/>
    </row>
    <row r="6814" spans="10:10" x14ac:dyDescent="0.2">
      <c r="J6814" s="3"/>
    </row>
    <row r="6815" spans="10:10" x14ac:dyDescent="0.2">
      <c r="J6815" s="3"/>
    </row>
    <row r="6816" spans="10:10" x14ac:dyDescent="0.2">
      <c r="J6816" s="3"/>
    </row>
    <row r="6817" spans="10:10" x14ac:dyDescent="0.2">
      <c r="J6817" s="3"/>
    </row>
    <row r="6818" spans="10:10" x14ac:dyDescent="0.2">
      <c r="J6818" s="3"/>
    </row>
    <row r="6819" spans="10:10" x14ac:dyDescent="0.2">
      <c r="J6819" s="3"/>
    </row>
    <row r="6820" spans="10:10" x14ac:dyDescent="0.2">
      <c r="J6820" s="3"/>
    </row>
    <row r="6821" spans="10:10" x14ac:dyDescent="0.2">
      <c r="J6821" s="3"/>
    </row>
    <row r="6822" spans="10:10" x14ac:dyDescent="0.2">
      <c r="J6822" s="3"/>
    </row>
    <row r="6823" spans="10:10" x14ac:dyDescent="0.2">
      <c r="J6823" s="3"/>
    </row>
    <row r="6824" spans="10:10" x14ac:dyDescent="0.2">
      <c r="J6824" s="3"/>
    </row>
    <row r="6825" spans="10:10" x14ac:dyDescent="0.2">
      <c r="J6825" s="3"/>
    </row>
    <row r="6826" spans="10:10" x14ac:dyDescent="0.2">
      <c r="J6826" s="3"/>
    </row>
    <row r="6827" spans="10:10" x14ac:dyDescent="0.2">
      <c r="J6827" s="3"/>
    </row>
    <row r="6828" spans="10:10" x14ac:dyDescent="0.2">
      <c r="J6828" s="3"/>
    </row>
    <row r="6829" spans="10:10" x14ac:dyDescent="0.2">
      <c r="J6829" s="3"/>
    </row>
    <row r="6830" spans="10:10" x14ac:dyDescent="0.2">
      <c r="J6830" s="3"/>
    </row>
    <row r="6831" spans="10:10" x14ac:dyDescent="0.2">
      <c r="J6831" s="3"/>
    </row>
    <row r="6832" spans="10:10" x14ac:dyDescent="0.2">
      <c r="J6832" s="3"/>
    </row>
    <row r="6833" spans="10:10" x14ac:dyDescent="0.2">
      <c r="J6833" s="3"/>
    </row>
    <row r="6834" spans="10:10" x14ac:dyDescent="0.2">
      <c r="J6834" s="3"/>
    </row>
    <row r="6835" spans="10:10" x14ac:dyDescent="0.2">
      <c r="J6835" s="3"/>
    </row>
    <row r="6836" spans="10:10" x14ac:dyDescent="0.2">
      <c r="J6836" s="3"/>
    </row>
    <row r="6837" spans="10:10" x14ac:dyDescent="0.2">
      <c r="J6837" s="3"/>
    </row>
    <row r="6838" spans="10:10" x14ac:dyDescent="0.2">
      <c r="J6838" s="3"/>
    </row>
    <row r="6839" spans="10:10" x14ac:dyDescent="0.2">
      <c r="J6839" s="3"/>
    </row>
    <row r="6840" spans="10:10" x14ac:dyDescent="0.2">
      <c r="J6840" s="3"/>
    </row>
    <row r="6841" spans="10:10" x14ac:dyDescent="0.2">
      <c r="J6841" s="3"/>
    </row>
    <row r="6842" spans="10:10" x14ac:dyDescent="0.2">
      <c r="J6842" s="3"/>
    </row>
    <row r="6843" spans="10:10" x14ac:dyDescent="0.2">
      <c r="J6843" s="3"/>
    </row>
    <row r="6844" spans="10:10" x14ac:dyDescent="0.2">
      <c r="J6844" s="3"/>
    </row>
    <row r="6845" spans="10:10" x14ac:dyDescent="0.2">
      <c r="J6845" s="3"/>
    </row>
    <row r="6846" spans="10:10" x14ac:dyDescent="0.2">
      <c r="J6846" s="3"/>
    </row>
    <row r="6847" spans="10:10" x14ac:dyDescent="0.2">
      <c r="J6847" s="3"/>
    </row>
    <row r="6848" spans="10:10" x14ac:dyDescent="0.2">
      <c r="J6848" s="3"/>
    </row>
    <row r="6849" spans="10:10" x14ac:dyDescent="0.2">
      <c r="J6849" s="3"/>
    </row>
    <row r="6850" spans="10:10" x14ac:dyDescent="0.2">
      <c r="J6850" s="3"/>
    </row>
    <row r="6851" spans="10:10" x14ac:dyDescent="0.2">
      <c r="J6851" s="3"/>
    </row>
    <row r="6852" spans="10:10" x14ac:dyDescent="0.2">
      <c r="J6852" s="3"/>
    </row>
    <row r="6853" spans="10:10" x14ac:dyDescent="0.2">
      <c r="J6853" s="3"/>
    </row>
    <row r="6854" spans="10:10" x14ac:dyDescent="0.2">
      <c r="J6854" s="3"/>
    </row>
    <row r="6855" spans="10:10" x14ac:dyDescent="0.2">
      <c r="J6855" s="3"/>
    </row>
    <row r="6856" spans="10:10" x14ac:dyDescent="0.2">
      <c r="J6856" s="3"/>
    </row>
    <row r="6857" spans="10:10" x14ac:dyDescent="0.2">
      <c r="J6857" s="3"/>
    </row>
    <row r="6858" spans="10:10" x14ac:dyDescent="0.2">
      <c r="J6858" s="3"/>
    </row>
    <row r="6859" spans="10:10" x14ac:dyDescent="0.2">
      <c r="J6859" s="3"/>
    </row>
    <row r="6860" spans="10:10" x14ac:dyDescent="0.2">
      <c r="J6860" s="3"/>
    </row>
    <row r="6861" spans="10:10" x14ac:dyDescent="0.2">
      <c r="J6861" s="3"/>
    </row>
    <row r="6862" spans="10:10" x14ac:dyDescent="0.2">
      <c r="J6862" s="3"/>
    </row>
    <row r="6863" spans="10:10" x14ac:dyDescent="0.2">
      <c r="J6863" s="3"/>
    </row>
    <row r="6864" spans="10:10" x14ac:dyDescent="0.2">
      <c r="J6864" s="3"/>
    </row>
    <row r="6865" spans="10:10" x14ac:dyDescent="0.2">
      <c r="J6865" s="3"/>
    </row>
    <row r="6866" spans="10:10" x14ac:dyDescent="0.2">
      <c r="J6866" s="3"/>
    </row>
    <row r="6867" spans="10:10" x14ac:dyDescent="0.2">
      <c r="J6867" s="3"/>
    </row>
    <row r="6868" spans="10:10" x14ac:dyDescent="0.2">
      <c r="J6868" s="3"/>
    </row>
    <row r="6869" spans="10:10" x14ac:dyDescent="0.2">
      <c r="J6869" s="3"/>
    </row>
    <row r="6870" spans="10:10" x14ac:dyDescent="0.2">
      <c r="J6870" s="3"/>
    </row>
    <row r="6871" spans="10:10" x14ac:dyDescent="0.2">
      <c r="J6871" s="3"/>
    </row>
    <row r="6872" spans="10:10" x14ac:dyDescent="0.2">
      <c r="J6872" s="3"/>
    </row>
    <row r="6873" spans="10:10" x14ac:dyDescent="0.2">
      <c r="J6873" s="3"/>
    </row>
    <row r="6874" spans="10:10" x14ac:dyDescent="0.2">
      <c r="J6874" s="3"/>
    </row>
    <row r="6875" spans="10:10" x14ac:dyDescent="0.2">
      <c r="J6875" s="3"/>
    </row>
    <row r="6876" spans="10:10" x14ac:dyDescent="0.2">
      <c r="J6876" s="3"/>
    </row>
    <row r="6877" spans="10:10" x14ac:dyDescent="0.2">
      <c r="J6877" s="3"/>
    </row>
    <row r="6878" spans="10:10" x14ac:dyDescent="0.2">
      <c r="J6878" s="3"/>
    </row>
    <row r="6879" spans="10:10" x14ac:dyDescent="0.2">
      <c r="J6879" s="3"/>
    </row>
    <row r="6880" spans="10:10" x14ac:dyDescent="0.2">
      <c r="J6880" s="3"/>
    </row>
    <row r="6881" spans="10:10" x14ac:dyDescent="0.2">
      <c r="J6881" s="3"/>
    </row>
    <row r="6882" spans="10:10" x14ac:dyDescent="0.2">
      <c r="J6882" s="3"/>
    </row>
    <row r="6883" spans="10:10" x14ac:dyDescent="0.2">
      <c r="J6883" s="3"/>
    </row>
    <row r="6884" spans="10:10" x14ac:dyDescent="0.2">
      <c r="J6884" s="3"/>
    </row>
    <row r="6885" spans="10:10" x14ac:dyDescent="0.2">
      <c r="J6885" s="3"/>
    </row>
    <row r="6886" spans="10:10" x14ac:dyDescent="0.2">
      <c r="J6886" s="3"/>
    </row>
    <row r="6887" spans="10:10" x14ac:dyDescent="0.2">
      <c r="J6887" s="3"/>
    </row>
    <row r="6888" spans="10:10" x14ac:dyDescent="0.2">
      <c r="J6888" s="3"/>
    </row>
    <row r="6889" spans="10:10" x14ac:dyDescent="0.2">
      <c r="J6889" s="3"/>
    </row>
    <row r="6890" spans="10:10" x14ac:dyDescent="0.2">
      <c r="J6890" s="3"/>
    </row>
    <row r="6891" spans="10:10" x14ac:dyDescent="0.2">
      <c r="J6891" s="3"/>
    </row>
    <row r="6892" spans="10:10" x14ac:dyDescent="0.2">
      <c r="J6892" s="3"/>
    </row>
    <row r="6893" spans="10:10" x14ac:dyDescent="0.2">
      <c r="J6893" s="3"/>
    </row>
    <row r="6894" spans="10:10" x14ac:dyDescent="0.2">
      <c r="J6894" s="3"/>
    </row>
    <row r="6895" spans="10:10" x14ac:dyDescent="0.2">
      <c r="J6895" s="3"/>
    </row>
    <row r="6896" spans="10:10" x14ac:dyDescent="0.2">
      <c r="J6896" s="3"/>
    </row>
    <row r="6897" spans="10:10" x14ac:dyDescent="0.2">
      <c r="J6897" s="3"/>
    </row>
    <row r="6898" spans="10:10" x14ac:dyDescent="0.2">
      <c r="J6898" s="3"/>
    </row>
    <row r="6899" spans="10:10" x14ac:dyDescent="0.2">
      <c r="J6899" s="3"/>
    </row>
    <row r="6900" spans="10:10" x14ac:dyDescent="0.2">
      <c r="J6900" s="3"/>
    </row>
    <row r="6901" spans="10:10" x14ac:dyDescent="0.2">
      <c r="J6901" s="3"/>
    </row>
    <row r="6902" spans="10:10" x14ac:dyDescent="0.2">
      <c r="J6902" s="3"/>
    </row>
    <row r="6903" spans="10:10" x14ac:dyDescent="0.2">
      <c r="J6903" s="3"/>
    </row>
    <row r="6904" spans="10:10" x14ac:dyDescent="0.2">
      <c r="J6904" s="3"/>
    </row>
    <row r="6905" spans="10:10" x14ac:dyDescent="0.2">
      <c r="J6905" s="3"/>
    </row>
    <row r="6906" spans="10:10" x14ac:dyDescent="0.2">
      <c r="J6906" s="3"/>
    </row>
    <row r="6907" spans="10:10" x14ac:dyDescent="0.2">
      <c r="J6907" s="3"/>
    </row>
    <row r="6908" spans="10:10" x14ac:dyDescent="0.2">
      <c r="J6908" s="3"/>
    </row>
    <row r="6909" spans="10:10" x14ac:dyDescent="0.2">
      <c r="J6909" s="3"/>
    </row>
    <row r="6910" spans="10:10" x14ac:dyDescent="0.2">
      <c r="J6910" s="3"/>
    </row>
    <row r="6911" spans="10:10" x14ac:dyDescent="0.2">
      <c r="J6911" s="3"/>
    </row>
    <row r="6912" spans="10:10" x14ac:dyDescent="0.2">
      <c r="J6912" s="3"/>
    </row>
    <row r="6913" spans="10:10" x14ac:dyDescent="0.2">
      <c r="J6913" s="3"/>
    </row>
    <row r="6914" spans="10:10" x14ac:dyDescent="0.2">
      <c r="J6914" s="3"/>
    </row>
    <row r="6915" spans="10:10" x14ac:dyDescent="0.2">
      <c r="J6915" s="3"/>
    </row>
    <row r="6916" spans="10:10" x14ac:dyDescent="0.2">
      <c r="J6916" s="3"/>
    </row>
    <row r="6917" spans="10:10" x14ac:dyDescent="0.2">
      <c r="J6917" s="3"/>
    </row>
    <row r="6918" spans="10:10" x14ac:dyDescent="0.2">
      <c r="J6918" s="3"/>
    </row>
    <row r="6919" spans="10:10" x14ac:dyDescent="0.2">
      <c r="J6919" s="3"/>
    </row>
    <row r="6920" spans="10:10" x14ac:dyDescent="0.2">
      <c r="J6920" s="3"/>
    </row>
    <row r="6921" spans="10:10" x14ac:dyDescent="0.2">
      <c r="J6921" s="3"/>
    </row>
    <row r="6922" spans="10:10" x14ac:dyDescent="0.2">
      <c r="J6922" s="3"/>
    </row>
    <row r="6923" spans="10:10" x14ac:dyDescent="0.2">
      <c r="J6923" s="3"/>
    </row>
    <row r="6924" spans="10:10" x14ac:dyDescent="0.2">
      <c r="J6924" s="3"/>
    </row>
    <row r="6925" spans="10:10" x14ac:dyDescent="0.2">
      <c r="J6925" s="3"/>
    </row>
    <row r="6926" spans="10:10" x14ac:dyDescent="0.2">
      <c r="J6926" s="3"/>
    </row>
    <row r="6927" spans="10:10" x14ac:dyDescent="0.2">
      <c r="J6927" s="3"/>
    </row>
    <row r="6928" spans="10:10" x14ac:dyDescent="0.2">
      <c r="J6928" s="3"/>
    </row>
    <row r="6929" spans="10:10" x14ac:dyDescent="0.2">
      <c r="J6929" s="3"/>
    </row>
    <row r="6930" spans="10:10" x14ac:dyDescent="0.2">
      <c r="J6930" s="3"/>
    </row>
    <row r="6931" spans="10:10" x14ac:dyDescent="0.2">
      <c r="J6931" s="3"/>
    </row>
    <row r="6932" spans="10:10" x14ac:dyDescent="0.2">
      <c r="J6932" s="3"/>
    </row>
    <row r="6933" spans="10:10" x14ac:dyDescent="0.2">
      <c r="J6933" s="3"/>
    </row>
    <row r="6934" spans="10:10" x14ac:dyDescent="0.2">
      <c r="J6934" s="3"/>
    </row>
    <row r="6935" spans="10:10" x14ac:dyDescent="0.2">
      <c r="J6935" s="3"/>
    </row>
    <row r="6936" spans="10:10" x14ac:dyDescent="0.2">
      <c r="J6936" s="3"/>
    </row>
    <row r="6937" spans="10:10" x14ac:dyDescent="0.2">
      <c r="J6937" s="3"/>
    </row>
    <row r="6938" spans="10:10" x14ac:dyDescent="0.2">
      <c r="J6938" s="3"/>
    </row>
    <row r="6939" spans="10:10" x14ac:dyDescent="0.2">
      <c r="J6939" s="3"/>
    </row>
    <row r="6940" spans="10:10" x14ac:dyDescent="0.2">
      <c r="J6940" s="3"/>
    </row>
    <row r="6941" spans="10:10" x14ac:dyDescent="0.2">
      <c r="J6941" s="3"/>
    </row>
    <row r="6942" spans="10:10" x14ac:dyDescent="0.2">
      <c r="J6942" s="3"/>
    </row>
    <row r="6943" spans="10:10" x14ac:dyDescent="0.2">
      <c r="J6943" s="3"/>
    </row>
    <row r="6944" spans="10:10" x14ac:dyDescent="0.2">
      <c r="J6944" s="3"/>
    </row>
    <row r="6945" spans="10:10" x14ac:dyDescent="0.2">
      <c r="J6945" s="3"/>
    </row>
    <row r="6946" spans="10:10" x14ac:dyDescent="0.2">
      <c r="J6946" s="3"/>
    </row>
    <row r="6947" spans="10:10" x14ac:dyDescent="0.2">
      <c r="J6947" s="3"/>
    </row>
    <row r="6948" spans="10:10" x14ac:dyDescent="0.2">
      <c r="J6948" s="3"/>
    </row>
    <row r="6949" spans="10:10" x14ac:dyDescent="0.2">
      <c r="J6949" s="3"/>
    </row>
    <row r="6950" spans="10:10" x14ac:dyDescent="0.2">
      <c r="J6950" s="3"/>
    </row>
    <row r="6951" spans="10:10" x14ac:dyDescent="0.2">
      <c r="J6951" s="3"/>
    </row>
    <row r="6952" spans="10:10" x14ac:dyDescent="0.2">
      <c r="J6952" s="3"/>
    </row>
    <row r="6953" spans="10:10" x14ac:dyDescent="0.2">
      <c r="J6953" s="3"/>
    </row>
    <row r="6954" spans="10:10" x14ac:dyDescent="0.2">
      <c r="J6954" s="3"/>
    </row>
    <row r="6955" spans="10:10" x14ac:dyDescent="0.2">
      <c r="J6955" s="3"/>
    </row>
    <row r="6956" spans="10:10" x14ac:dyDescent="0.2">
      <c r="J6956" s="3"/>
    </row>
    <row r="6957" spans="10:10" x14ac:dyDescent="0.2">
      <c r="J6957" s="3"/>
    </row>
    <row r="6958" spans="10:10" x14ac:dyDescent="0.2">
      <c r="J6958" s="3"/>
    </row>
    <row r="6959" spans="10:10" x14ac:dyDescent="0.2">
      <c r="J6959" s="3"/>
    </row>
    <row r="6960" spans="10:10" x14ac:dyDescent="0.2">
      <c r="J6960" s="3"/>
    </row>
    <row r="6961" spans="10:10" x14ac:dyDescent="0.2">
      <c r="J6961" s="3"/>
    </row>
    <row r="6962" spans="10:10" x14ac:dyDescent="0.2">
      <c r="J6962" s="3"/>
    </row>
    <row r="6963" spans="10:10" x14ac:dyDescent="0.2">
      <c r="J6963" s="3"/>
    </row>
    <row r="6964" spans="10:10" x14ac:dyDescent="0.2">
      <c r="J6964" s="3"/>
    </row>
    <row r="6965" spans="10:10" x14ac:dyDescent="0.2">
      <c r="J6965" s="3"/>
    </row>
    <row r="6966" spans="10:10" x14ac:dyDescent="0.2">
      <c r="J6966" s="3"/>
    </row>
    <row r="6967" spans="10:10" x14ac:dyDescent="0.2">
      <c r="J6967" s="3"/>
    </row>
    <row r="6968" spans="10:10" x14ac:dyDescent="0.2">
      <c r="J6968" s="3"/>
    </row>
    <row r="6969" spans="10:10" x14ac:dyDescent="0.2">
      <c r="J6969" s="3"/>
    </row>
    <row r="6970" spans="10:10" x14ac:dyDescent="0.2">
      <c r="J6970" s="3"/>
    </row>
    <row r="6971" spans="10:10" x14ac:dyDescent="0.2">
      <c r="J6971" s="3"/>
    </row>
    <row r="6972" spans="10:10" x14ac:dyDescent="0.2">
      <c r="J6972" s="3"/>
    </row>
    <row r="6973" spans="10:10" x14ac:dyDescent="0.2">
      <c r="J6973" s="3"/>
    </row>
    <row r="6974" spans="10:10" x14ac:dyDescent="0.2">
      <c r="J6974" s="3"/>
    </row>
    <row r="6975" spans="10:10" x14ac:dyDescent="0.2">
      <c r="J6975" s="3"/>
    </row>
    <row r="6976" spans="10:10" x14ac:dyDescent="0.2">
      <c r="J6976" s="3"/>
    </row>
    <row r="6977" spans="10:10" x14ac:dyDescent="0.2">
      <c r="J6977" s="3"/>
    </row>
    <row r="6978" spans="10:10" x14ac:dyDescent="0.2">
      <c r="J6978" s="3"/>
    </row>
    <row r="6979" spans="10:10" x14ac:dyDescent="0.2">
      <c r="J6979" s="3"/>
    </row>
    <row r="6980" spans="10:10" x14ac:dyDescent="0.2">
      <c r="J6980" s="3"/>
    </row>
    <row r="6981" spans="10:10" x14ac:dyDescent="0.2">
      <c r="J6981" s="3"/>
    </row>
    <row r="6982" spans="10:10" x14ac:dyDescent="0.2">
      <c r="J6982" s="3"/>
    </row>
    <row r="6983" spans="10:10" x14ac:dyDescent="0.2">
      <c r="J6983" s="3"/>
    </row>
    <row r="6984" spans="10:10" x14ac:dyDescent="0.2">
      <c r="J6984" s="3"/>
    </row>
    <row r="6985" spans="10:10" x14ac:dyDescent="0.2">
      <c r="J6985" s="3"/>
    </row>
    <row r="6986" spans="10:10" x14ac:dyDescent="0.2">
      <c r="J6986" s="3"/>
    </row>
    <row r="6987" spans="10:10" x14ac:dyDescent="0.2">
      <c r="J6987" s="3"/>
    </row>
    <row r="6988" spans="10:10" x14ac:dyDescent="0.2">
      <c r="J6988" s="3"/>
    </row>
    <row r="6989" spans="10:10" x14ac:dyDescent="0.2">
      <c r="J6989" s="3"/>
    </row>
    <row r="6990" spans="10:10" x14ac:dyDescent="0.2">
      <c r="J6990" s="3"/>
    </row>
    <row r="6991" spans="10:10" x14ac:dyDescent="0.2">
      <c r="J6991" s="3"/>
    </row>
    <row r="6992" spans="10:10" x14ac:dyDescent="0.2">
      <c r="J6992" s="3"/>
    </row>
    <row r="6993" spans="10:10" x14ac:dyDescent="0.2">
      <c r="J6993" s="3"/>
    </row>
    <row r="6994" spans="10:10" x14ac:dyDescent="0.2">
      <c r="J6994" s="3"/>
    </row>
    <row r="6995" spans="10:10" x14ac:dyDescent="0.2">
      <c r="J6995" s="3"/>
    </row>
    <row r="6996" spans="10:10" x14ac:dyDescent="0.2">
      <c r="J6996" s="3"/>
    </row>
    <row r="6997" spans="10:10" x14ac:dyDescent="0.2">
      <c r="J6997" s="3"/>
    </row>
    <row r="6998" spans="10:10" x14ac:dyDescent="0.2">
      <c r="J6998" s="3"/>
    </row>
    <row r="6999" spans="10:10" x14ac:dyDescent="0.2">
      <c r="J6999" s="3"/>
    </row>
    <row r="7000" spans="10:10" x14ac:dyDescent="0.2">
      <c r="J7000" s="3"/>
    </row>
    <row r="7001" spans="10:10" x14ac:dyDescent="0.2">
      <c r="J7001" s="3"/>
    </row>
    <row r="7002" spans="10:10" x14ac:dyDescent="0.2">
      <c r="J7002" s="3"/>
    </row>
    <row r="7003" spans="10:10" x14ac:dyDescent="0.2">
      <c r="J7003" s="3"/>
    </row>
    <row r="7004" spans="10:10" x14ac:dyDescent="0.2">
      <c r="J7004" s="3"/>
    </row>
    <row r="7005" spans="10:10" x14ac:dyDescent="0.2">
      <c r="J7005" s="3"/>
    </row>
    <row r="7006" spans="10:10" x14ac:dyDescent="0.2">
      <c r="J7006" s="3"/>
    </row>
    <row r="7007" spans="10:10" x14ac:dyDescent="0.2">
      <c r="J7007" s="3"/>
    </row>
    <row r="7008" spans="10:10" x14ac:dyDescent="0.2">
      <c r="J7008" s="3"/>
    </row>
    <row r="7009" spans="10:10" x14ac:dyDescent="0.2">
      <c r="J7009" s="3"/>
    </row>
    <row r="7010" spans="10:10" x14ac:dyDescent="0.2">
      <c r="J7010" s="3"/>
    </row>
    <row r="7011" spans="10:10" x14ac:dyDescent="0.2">
      <c r="J7011" s="3"/>
    </row>
    <row r="7012" spans="10:10" x14ac:dyDescent="0.2">
      <c r="J7012" s="3"/>
    </row>
    <row r="7013" spans="10:10" x14ac:dyDescent="0.2">
      <c r="J7013" s="3"/>
    </row>
    <row r="7014" spans="10:10" x14ac:dyDescent="0.2">
      <c r="J7014" s="3"/>
    </row>
    <row r="7015" spans="10:10" x14ac:dyDescent="0.2">
      <c r="J7015" s="3"/>
    </row>
    <row r="7016" spans="10:10" x14ac:dyDescent="0.2">
      <c r="J7016" s="3"/>
    </row>
    <row r="7017" spans="10:10" x14ac:dyDescent="0.2">
      <c r="J7017" s="3"/>
    </row>
    <row r="7018" spans="10:10" x14ac:dyDescent="0.2">
      <c r="J7018" s="3"/>
    </row>
    <row r="7019" spans="10:10" x14ac:dyDescent="0.2">
      <c r="J7019" s="3"/>
    </row>
    <row r="7020" spans="10:10" x14ac:dyDescent="0.2">
      <c r="J7020" s="3"/>
    </row>
    <row r="7021" spans="10:10" x14ac:dyDescent="0.2">
      <c r="J7021" s="3"/>
    </row>
    <row r="7022" spans="10:10" x14ac:dyDescent="0.2">
      <c r="J7022" s="3"/>
    </row>
    <row r="7023" spans="10:10" x14ac:dyDescent="0.2">
      <c r="J7023" s="3"/>
    </row>
    <row r="7024" spans="10:10" x14ac:dyDescent="0.2">
      <c r="J7024" s="3"/>
    </row>
    <row r="7025" spans="10:10" x14ac:dyDescent="0.2">
      <c r="J7025" s="3"/>
    </row>
    <row r="7026" spans="10:10" x14ac:dyDescent="0.2">
      <c r="J7026" s="3"/>
    </row>
    <row r="7027" spans="10:10" x14ac:dyDescent="0.2">
      <c r="J7027" s="3"/>
    </row>
    <row r="7028" spans="10:10" x14ac:dyDescent="0.2">
      <c r="J7028" s="3"/>
    </row>
    <row r="7029" spans="10:10" x14ac:dyDescent="0.2">
      <c r="J7029" s="3"/>
    </row>
    <row r="7030" spans="10:10" x14ac:dyDescent="0.2">
      <c r="J7030" s="3"/>
    </row>
    <row r="7031" spans="10:10" x14ac:dyDescent="0.2">
      <c r="J7031" s="3"/>
    </row>
    <row r="7032" spans="10:10" x14ac:dyDescent="0.2">
      <c r="J7032" s="3"/>
    </row>
    <row r="7033" spans="10:10" x14ac:dyDescent="0.2">
      <c r="J7033" s="3"/>
    </row>
    <row r="7034" spans="10:10" x14ac:dyDescent="0.2">
      <c r="J7034" s="3"/>
    </row>
    <row r="7035" spans="10:10" x14ac:dyDescent="0.2">
      <c r="J7035" s="3"/>
    </row>
    <row r="7036" spans="10:10" x14ac:dyDescent="0.2">
      <c r="J7036" s="3"/>
    </row>
    <row r="7037" spans="10:10" x14ac:dyDescent="0.2">
      <c r="J7037" s="3"/>
    </row>
    <row r="7038" spans="10:10" x14ac:dyDescent="0.2">
      <c r="J7038" s="3"/>
    </row>
    <row r="7039" spans="10:10" x14ac:dyDescent="0.2">
      <c r="J7039" s="3"/>
    </row>
    <row r="7040" spans="10:10" x14ac:dyDescent="0.2">
      <c r="J7040" s="3"/>
    </row>
    <row r="7041" spans="10:10" x14ac:dyDescent="0.2">
      <c r="J7041" s="3"/>
    </row>
    <row r="7042" spans="10:10" x14ac:dyDescent="0.2">
      <c r="J7042" s="3"/>
    </row>
    <row r="7043" spans="10:10" x14ac:dyDescent="0.2">
      <c r="J7043" s="3"/>
    </row>
    <row r="7044" spans="10:10" x14ac:dyDescent="0.2">
      <c r="J7044" s="3"/>
    </row>
    <row r="7045" spans="10:10" x14ac:dyDescent="0.2">
      <c r="J7045" s="3"/>
    </row>
    <row r="7046" spans="10:10" x14ac:dyDescent="0.2">
      <c r="J7046" s="3"/>
    </row>
    <row r="7047" spans="10:10" x14ac:dyDescent="0.2">
      <c r="J7047" s="3"/>
    </row>
    <row r="7048" spans="10:10" x14ac:dyDescent="0.2">
      <c r="J7048" s="3"/>
    </row>
    <row r="7049" spans="10:10" x14ac:dyDescent="0.2">
      <c r="J7049" s="3"/>
    </row>
    <row r="7050" spans="10:10" x14ac:dyDescent="0.2">
      <c r="J7050" s="3"/>
    </row>
    <row r="7051" spans="10:10" x14ac:dyDescent="0.2">
      <c r="J7051" s="3"/>
    </row>
    <row r="7052" spans="10:10" x14ac:dyDescent="0.2">
      <c r="J7052" s="3"/>
    </row>
    <row r="7053" spans="10:10" x14ac:dyDescent="0.2">
      <c r="J7053" s="3"/>
    </row>
    <row r="7054" spans="10:10" x14ac:dyDescent="0.2">
      <c r="J7054" s="3"/>
    </row>
    <row r="7055" spans="10:10" x14ac:dyDescent="0.2">
      <c r="J7055" s="3"/>
    </row>
    <row r="7056" spans="10:10" x14ac:dyDescent="0.2">
      <c r="J7056" s="3"/>
    </row>
    <row r="7057" spans="10:10" x14ac:dyDescent="0.2">
      <c r="J7057" s="3"/>
    </row>
    <row r="7058" spans="10:10" x14ac:dyDescent="0.2">
      <c r="J7058" s="3"/>
    </row>
    <row r="7059" spans="10:10" x14ac:dyDescent="0.2">
      <c r="J7059" s="3"/>
    </row>
    <row r="7060" spans="10:10" x14ac:dyDescent="0.2">
      <c r="J7060" s="3"/>
    </row>
    <row r="7061" spans="10:10" x14ac:dyDescent="0.2">
      <c r="J7061" s="3"/>
    </row>
    <row r="7062" spans="10:10" x14ac:dyDescent="0.2">
      <c r="J7062" s="3"/>
    </row>
    <row r="7063" spans="10:10" x14ac:dyDescent="0.2">
      <c r="J7063" s="3"/>
    </row>
    <row r="7064" spans="10:10" x14ac:dyDescent="0.2">
      <c r="J7064" s="3"/>
    </row>
    <row r="7065" spans="10:10" x14ac:dyDescent="0.2">
      <c r="J7065" s="3"/>
    </row>
    <row r="7066" spans="10:10" x14ac:dyDescent="0.2">
      <c r="J7066" s="3"/>
    </row>
    <row r="7067" spans="10:10" x14ac:dyDescent="0.2">
      <c r="J7067" s="3"/>
    </row>
    <row r="7068" spans="10:10" x14ac:dyDescent="0.2">
      <c r="J7068" s="3"/>
    </row>
    <row r="7069" spans="10:10" x14ac:dyDescent="0.2">
      <c r="J7069" s="3"/>
    </row>
    <row r="7070" spans="10:10" x14ac:dyDescent="0.2">
      <c r="J7070" s="3"/>
    </row>
    <row r="7071" spans="10:10" x14ac:dyDescent="0.2">
      <c r="J7071" s="3"/>
    </row>
    <row r="7072" spans="10:10" x14ac:dyDescent="0.2">
      <c r="J7072" s="3"/>
    </row>
    <row r="7073" spans="10:10" x14ac:dyDescent="0.2">
      <c r="J7073" s="3"/>
    </row>
    <row r="7074" spans="10:10" x14ac:dyDescent="0.2">
      <c r="J7074" s="3"/>
    </row>
    <row r="7075" spans="10:10" x14ac:dyDescent="0.2">
      <c r="J7075" s="3"/>
    </row>
    <row r="7076" spans="10:10" x14ac:dyDescent="0.2">
      <c r="J7076" s="3"/>
    </row>
    <row r="7077" spans="10:10" x14ac:dyDescent="0.2">
      <c r="J7077" s="3"/>
    </row>
    <row r="7078" spans="10:10" x14ac:dyDescent="0.2">
      <c r="J7078" s="3"/>
    </row>
    <row r="7079" spans="10:10" x14ac:dyDescent="0.2">
      <c r="J7079" s="3"/>
    </row>
    <row r="7080" spans="10:10" x14ac:dyDescent="0.2">
      <c r="J7080" s="3"/>
    </row>
    <row r="7081" spans="10:10" x14ac:dyDescent="0.2">
      <c r="J7081" s="3"/>
    </row>
    <row r="7082" spans="10:10" x14ac:dyDescent="0.2">
      <c r="J7082" s="3"/>
    </row>
    <row r="7083" spans="10:10" x14ac:dyDescent="0.2">
      <c r="J7083" s="3"/>
    </row>
    <row r="7084" spans="10:10" x14ac:dyDescent="0.2">
      <c r="J7084" s="3"/>
    </row>
    <row r="7085" spans="10:10" x14ac:dyDescent="0.2">
      <c r="J7085" s="3"/>
    </row>
    <row r="7086" spans="10:10" x14ac:dyDescent="0.2">
      <c r="J7086" s="3"/>
    </row>
    <row r="7087" spans="10:10" x14ac:dyDescent="0.2">
      <c r="J7087" s="3"/>
    </row>
    <row r="7088" spans="10:10" x14ac:dyDescent="0.2">
      <c r="J7088" s="3"/>
    </row>
    <row r="7089" spans="10:10" x14ac:dyDescent="0.2">
      <c r="J7089" s="3"/>
    </row>
    <row r="7090" spans="10:10" x14ac:dyDescent="0.2">
      <c r="J7090" s="3"/>
    </row>
    <row r="7091" spans="10:10" x14ac:dyDescent="0.2">
      <c r="J7091" s="3"/>
    </row>
    <row r="7092" spans="10:10" x14ac:dyDescent="0.2">
      <c r="J7092" s="3"/>
    </row>
    <row r="7093" spans="10:10" x14ac:dyDescent="0.2">
      <c r="J7093" s="3"/>
    </row>
    <row r="7094" spans="10:10" x14ac:dyDescent="0.2">
      <c r="J7094" s="3"/>
    </row>
    <row r="7095" spans="10:10" x14ac:dyDescent="0.2">
      <c r="J7095" s="3"/>
    </row>
    <row r="7096" spans="10:10" x14ac:dyDescent="0.2">
      <c r="J7096" s="3"/>
    </row>
    <row r="7097" spans="10:10" x14ac:dyDescent="0.2">
      <c r="J7097" s="3"/>
    </row>
    <row r="7098" spans="10:10" x14ac:dyDescent="0.2">
      <c r="J7098" s="3"/>
    </row>
    <row r="7099" spans="10:10" x14ac:dyDescent="0.2">
      <c r="J7099" s="3"/>
    </row>
    <row r="7100" spans="10:10" x14ac:dyDescent="0.2">
      <c r="J7100" s="3"/>
    </row>
    <row r="7101" spans="10:10" x14ac:dyDescent="0.2">
      <c r="J7101" s="3"/>
    </row>
    <row r="7102" spans="10:10" x14ac:dyDescent="0.2">
      <c r="J7102" s="3"/>
    </row>
    <row r="7103" spans="10:10" x14ac:dyDescent="0.2">
      <c r="J7103" s="3"/>
    </row>
    <row r="7104" spans="10:10" x14ac:dyDescent="0.2">
      <c r="J7104" s="3"/>
    </row>
    <row r="7105" spans="10:10" x14ac:dyDescent="0.2">
      <c r="J7105" s="3"/>
    </row>
    <row r="7106" spans="10:10" x14ac:dyDescent="0.2">
      <c r="J7106" s="3"/>
    </row>
    <row r="7107" spans="10:10" x14ac:dyDescent="0.2">
      <c r="J7107" s="3"/>
    </row>
    <row r="7108" spans="10:10" x14ac:dyDescent="0.2">
      <c r="J7108" s="3"/>
    </row>
    <row r="7109" spans="10:10" x14ac:dyDescent="0.2">
      <c r="J7109" s="3"/>
    </row>
    <row r="7110" spans="10:10" x14ac:dyDescent="0.2">
      <c r="J7110" s="3"/>
    </row>
    <row r="7111" spans="10:10" x14ac:dyDescent="0.2">
      <c r="J7111" s="3"/>
    </row>
    <row r="7112" spans="10:10" x14ac:dyDescent="0.2">
      <c r="J7112" s="3"/>
    </row>
    <row r="7113" spans="10:10" x14ac:dyDescent="0.2">
      <c r="J7113" s="3"/>
    </row>
    <row r="7114" spans="10:10" x14ac:dyDescent="0.2">
      <c r="J7114" s="3"/>
    </row>
    <row r="7115" spans="10:10" x14ac:dyDescent="0.2">
      <c r="J7115" s="3"/>
    </row>
    <row r="7116" spans="10:10" x14ac:dyDescent="0.2">
      <c r="J7116" s="3"/>
    </row>
    <row r="7117" spans="10:10" x14ac:dyDescent="0.2">
      <c r="J7117" s="3"/>
    </row>
    <row r="7118" spans="10:10" x14ac:dyDescent="0.2">
      <c r="J7118" s="3"/>
    </row>
    <row r="7119" spans="10:10" x14ac:dyDescent="0.2">
      <c r="J7119" s="3"/>
    </row>
    <row r="7120" spans="10:10" x14ac:dyDescent="0.2">
      <c r="J7120" s="3"/>
    </row>
    <row r="7121" spans="10:10" x14ac:dyDescent="0.2">
      <c r="J7121" s="3"/>
    </row>
    <row r="7122" spans="10:10" x14ac:dyDescent="0.2">
      <c r="J7122" s="3"/>
    </row>
    <row r="7123" spans="10:10" x14ac:dyDescent="0.2">
      <c r="J7123" s="3"/>
    </row>
    <row r="7124" spans="10:10" x14ac:dyDescent="0.2">
      <c r="J7124" s="3"/>
    </row>
    <row r="7125" spans="10:10" x14ac:dyDescent="0.2">
      <c r="J7125" s="3"/>
    </row>
    <row r="7126" spans="10:10" x14ac:dyDescent="0.2">
      <c r="J7126" s="3"/>
    </row>
    <row r="7127" spans="10:10" x14ac:dyDescent="0.2">
      <c r="J7127" s="3"/>
    </row>
    <row r="7128" spans="10:10" x14ac:dyDescent="0.2">
      <c r="J7128" s="3"/>
    </row>
    <row r="7129" spans="10:10" x14ac:dyDescent="0.2">
      <c r="J7129" s="3"/>
    </row>
    <row r="7130" spans="10:10" x14ac:dyDescent="0.2">
      <c r="J7130" s="3"/>
    </row>
    <row r="7131" spans="10:10" x14ac:dyDescent="0.2">
      <c r="J7131" s="3"/>
    </row>
    <row r="7132" spans="10:10" x14ac:dyDescent="0.2">
      <c r="J7132" s="3"/>
    </row>
    <row r="7133" spans="10:10" x14ac:dyDescent="0.2">
      <c r="J7133" s="3"/>
    </row>
    <row r="7134" spans="10:10" x14ac:dyDescent="0.2">
      <c r="J7134" s="3"/>
    </row>
    <row r="7135" spans="10:10" x14ac:dyDescent="0.2">
      <c r="J7135" s="3"/>
    </row>
    <row r="7136" spans="10:10" x14ac:dyDescent="0.2">
      <c r="J7136" s="3"/>
    </row>
    <row r="7137" spans="10:10" x14ac:dyDescent="0.2">
      <c r="J7137" s="3"/>
    </row>
    <row r="7138" spans="10:10" x14ac:dyDescent="0.2">
      <c r="J7138" s="3"/>
    </row>
    <row r="7139" spans="10:10" x14ac:dyDescent="0.2">
      <c r="J7139" s="3"/>
    </row>
    <row r="7140" spans="10:10" x14ac:dyDescent="0.2">
      <c r="J7140" s="3"/>
    </row>
    <row r="7141" spans="10:10" x14ac:dyDescent="0.2">
      <c r="J7141" s="3"/>
    </row>
    <row r="7142" spans="10:10" x14ac:dyDescent="0.2">
      <c r="J7142" s="3"/>
    </row>
    <row r="7143" spans="10:10" x14ac:dyDescent="0.2">
      <c r="J7143" s="3"/>
    </row>
    <row r="7144" spans="10:10" x14ac:dyDescent="0.2">
      <c r="J7144" s="3"/>
    </row>
    <row r="7145" spans="10:10" x14ac:dyDescent="0.2">
      <c r="J7145" s="3"/>
    </row>
    <row r="7146" spans="10:10" x14ac:dyDescent="0.2">
      <c r="J7146" s="3"/>
    </row>
    <row r="7147" spans="10:10" x14ac:dyDescent="0.2">
      <c r="J7147" s="3"/>
    </row>
    <row r="7148" spans="10:10" x14ac:dyDescent="0.2">
      <c r="J7148" s="3"/>
    </row>
    <row r="7149" spans="10:10" x14ac:dyDescent="0.2">
      <c r="J7149" s="3"/>
    </row>
    <row r="7150" spans="10:10" x14ac:dyDescent="0.2">
      <c r="J7150" s="3"/>
    </row>
    <row r="7151" spans="10:10" x14ac:dyDescent="0.2">
      <c r="J7151" s="3"/>
    </row>
    <row r="7152" spans="10:10" x14ac:dyDescent="0.2">
      <c r="J7152" s="3"/>
    </row>
    <row r="7153" spans="10:10" x14ac:dyDescent="0.2">
      <c r="J7153" s="3"/>
    </row>
    <row r="7154" spans="10:10" x14ac:dyDescent="0.2">
      <c r="J7154" s="3"/>
    </row>
    <row r="7155" spans="10:10" x14ac:dyDescent="0.2">
      <c r="J7155" s="3"/>
    </row>
    <row r="7156" spans="10:10" x14ac:dyDescent="0.2">
      <c r="J7156" s="3"/>
    </row>
    <row r="7157" spans="10:10" x14ac:dyDescent="0.2">
      <c r="J7157" s="3"/>
    </row>
    <row r="7158" spans="10:10" x14ac:dyDescent="0.2">
      <c r="J7158" s="3"/>
    </row>
    <row r="7159" spans="10:10" x14ac:dyDescent="0.2">
      <c r="J7159" s="3"/>
    </row>
    <row r="7160" spans="10:10" x14ac:dyDescent="0.2">
      <c r="J7160" s="3"/>
    </row>
    <row r="7161" spans="10:10" x14ac:dyDescent="0.2">
      <c r="J7161" s="3"/>
    </row>
    <row r="7162" spans="10:10" x14ac:dyDescent="0.2">
      <c r="J7162" s="3"/>
    </row>
    <row r="7163" spans="10:10" x14ac:dyDescent="0.2">
      <c r="J7163" s="3"/>
    </row>
    <row r="7164" spans="10:10" x14ac:dyDescent="0.2">
      <c r="J7164" s="3"/>
    </row>
    <row r="7165" spans="10:10" x14ac:dyDescent="0.2">
      <c r="J7165" s="3"/>
    </row>
    <row r="7166" spans="10:10" x14ac:dyDescent="0.2">
      <c r="J7166" s="3"/>
    </row>
    <row r="7167" spans="10:10" x14ac:dyDescent="0.2">
      <c r="J7167" s="3"/>
    </row>
    <row r="7168" spans="10:10" x14ac:dyDescent="0.2">
      <c r="J7168" s="3"/>
    </row>
    <row r="7169" spans="10:10" x14ac:dyDescent="0.2">
      <c r="J7169" s="3"/>
    </row>
    <row r="7170" spans="10:10" x14ac:dyDescent="0.2">
      <c r="J7170" s="3"/>
    </row>
    <row r="7171" spans="10:10" x14ac:dyDescent="0.2">
      <c r="J7171" s="3"/>
    </row>
    <row r="7172" spans="10:10" x14ac:dyDescent="0.2">
      <c r="J7172" s="3"/>
    </row>
    <row r="7173" spans="10:10" x14ac:dyDescent="0.2">
      <c r="J7173" s="3"/>
    </row>
    <row r="7174" spans="10:10" x14ac:dyDescent="0.2">
      <c r="J7174" s="3"/>
    </row>
    <row r="7175" spans="10:10" x14ac:dyDescent="0.2">
      <c r="J7175" s="3"/>
    </row>
    <row r="7176" spans="10:10" x14ac:dyDescent="0.2">
      <c r="J7176" s="3"/>
    </row>
    <row r="7177" spans="10:10" x14ac:dyDescent="0.2">
      <c r="J7177" s="3"/>
    </row>
    <row r="7178" spans="10:10" x14ac:dyDescent="0.2">
      <c r="J7178" s="3"/>
    </row>
    <row r="7179" spans="10:10" x14ac:dyDescent="0.2">
      <c r="J7179" s="3"/>
    </row>
    <row r="7180" spans="10:10" x14ac:dyDescent="0.2">
      <c r="J7180" s="3"/>
    </row>
    <row r="7181" spans="10:10" x14ac:dyDescent="0.2">
      <c r="J7181" s="3"/>
    </row>
    <row r="7182" spans="10:10" x14ac:dyDescent="0.2">
      <c r="J7182" s="3"/>
    </row>
    <row r="7183" spans="10:10" x14ac:dyDescent="0.2">
      <c r="J7183" s="3"/>
    </row>
    <row r="7184" spans="10:10" x14ac:dyDescent="0.2">
      <c r="J7184" s="3"/>
    </row>
    <row r="7185" spans="10:10" x14ac:dyDescent="0.2">
      <c r="J7185" s="3"/>
    </row>
    <row r="7186" spans="10:10" x14ac:dyDescent="0.2">
      <c r="J7186" s="3"/>
    </row>
    <row r="7187" spans="10:10" x14ac:dyDescent="0.2">
      <c r="J7187" s="3"/>
    </row>
    <row r="7188" spans="10:10" x14ac:dyDescent="0.2">
      <c r="J7188" s="3"/>
    </row>
    <row r="7189" spans="10:10" x14ac:dyDescent="0.2">
      <c r="J7189" s="3"/>
    </row>
    <row r="7190" spans="10:10" x14ac:dyDescent="0.2">
      <c r="J7190" s="3"/>
    </row>
    <row r="7191" spans="10:10" x14ac:dyDescent="0.2">
      <c r="J7191" s="3"/>
    </row>
    <row r="7192" spans="10:10" x14ac:dyDescent="0.2">
      <c r="J7192" s="3"/>
    </row>
    <row r="7193" spans="10:10" x14ac:dyDescent="0.2">
      <c r="J7193" s="3"/>
    </row>
    <row r="7194" spans="10:10" x14ac:dyDescent="0.2">
      <c r="J7194" s="3"/>
    </row>
    <row r="7195" spans="10:10" x14ac:dyDescent="0.2">
      <c r="J7195" s="3"/>
    </row>
    <row r="7196" spans="10:10" x14ac:dyDescent="0.2">
      <c r="J7196" s="3"/>
    </row>
    <row r="7197" spans="10:10" x14ac:dyDescent="0.2">
      <c r="J7197" s="3"/>
    </row>
    <row r="7198" spans="10:10" x14ac:dyDescent="0.2">
      <c r="J7198" s="3"/>
    </row>
    <row r="7199" spans="10:10" x14ac:dyDescent="0.2">
      <c r="J7199" s="3"/>
    </row>
    <row r="7200" spans="10:10" x14ac:dyDescent="0.2">
      <c r="J7200" s="3"/>
    </row>
    <row r="7201" spans="10:10" x14ac:dyDescent="0.2">
      <c r="J7201" s="3"/>
    </row>
    <row r="7202" spans="10:10" x14ac:dyDescent="0.2">
      <c r="J7202" s="3"/>
    </row>
    <row r="7203" spans="10:10" x14ac:dyDescent="0.2">
      <c r="J7203" s="3"/>
    </row>
    <row r="7204" spans="10:10" x14ac:dyDescent="0.2">
      <c r="J7204" s="3"/>
    </row>
    <row r="7205" spans="10:10" x14ac:dyDescent="0.2">
      <c r="J7205" s="3"/>
    </row>
    <row r="7206" spans="10:10" x14ac:dyDescent="0.2">
      <c r="J7206" s="3"/>
    </row>
    <row r="7207" spans="10:10" x14ac:dyDescent="0.2">
      <c r="J7207" s="3"/>
    </row>
    <row r="7208" spans="10:10" x14ac:dyDescent="0.2">
      <c r="J7208" s="3"/>
    </row>
    <row r="7209" spans="10:10" x14ac:dyDescent="0.2">
      <c r="J7209" s="3"/>
    </row>
    <row r="7210" spans="10:10" x14ac:dyDescent="0.2">
      <c r="J7210" s="3"/>
    </row>
    <row r="7211" spans="10:10" x14ac:dyDescent="0.2">
      <c r="J7211" s="3"/>
    </row>
    <row r="7212" spans="10:10" x14ac:dyDescent="0.2">
      <c r="J7212" s="3"/>
    </row>
    <row r="7213" spans="10:10" x14ac:dyDescent="0.2">
      <c r="J7213" s="3"/>
    </row>
    <row r="7214" spans="10:10" x14ac:dyDescent="0.2">
      <c r="J7214" s="3"/>
    </row>
    <row r="7215" spans="10:10" x14ac:dyDescent="0.2">
      <c r="J7215" s="3"/>
    </row>
    <row r="7216" spans="10:10" x14ac:dyDescent="0.2">
      <c r="J7216" s="3"/>
    </row>
    <row r="7217" spans="10:10" x14ac:dyDescent="0.2">
      <c r="J7217" s="3"/>
    </row>
    <row r="7218" spans="10:10" x14ac:dyDescent="0.2">
      <c r="J7218" s="3"/>
    </row>
    <row r="7219" spans="10:10" x14ac:dyDescent="0.2">
      <c r="J7219" s="3"/>
    </row>
    <row r="7220" spans="10:10" x14ac:dyDescent="0.2">
      <c r="J7220" s="3"/>
    </row>
    <row r="7221" spans="10:10" x14ac:dyDescent="0.2">
      <c r="J7221" s="3"/>
    </row>
    <row r="7222" spans="10:10" x14ac:dyDescent="0.2">
      <c r="J7222" s="3"/>
    </row>
    <row r="7223" spans="10:10" x14ac:dyDescent="0.2">
      <c r="J7223" s="3"/>
    </row>
    <row r="7224" spans="10:10" x14ac:dyDescent="0.2">
      <c r="J7224" s="3"/>
    </row>
    <row r="7225" spans="10:10" x14ac:dyDescent="0.2">
      <c r="J7225" s="3"/>
    </row>
    <row r="7226" spans="10:10" x14ac:dyDescent="0.2">
      <c r="J7226" s="3"/>
    </row>
    <row r="7227" spans="10:10" x14ac:dyDescent="0.2">
      <c r="J7227" s="3"/>
    </row>
    <row r="7228" spans="10:10" x14ac:dyDescent="0.2">
      <c r="J7228" s="3"/>
    </row>
    <row r="7229" spans="10:10" x14ac:dyDescent="0.2">
      <c r="J7229" s="3"/>
    </row>
    <row r="7230" spans="10:10" x14ac:dyDescent="0.2">
      <c r="J7230" s="3"/>
    </row>
    <row r="7231" spans="10:10" x14ac:dyDescent="0.2">
      <c r="J7231" s="3"/>
    </row>
    <row r="7232" spans="10:10" x14ac:dyDescent="0.2">
      <c r="J7232" s="3"/>
    </row>
    <row r="7233" spans="10:10" x14ac:dyDescent="0.2">
      <c r="J7233" s="3"/>
    </row>
    <row r="7234" spans="10:10" x14ac:dyDescent="0.2">
      <c r="J7234" s="3"/>
    </row>
    <row r="7235" spans="10:10" x14ac:dyDescent="0.2">
      <c r="J7235" s="3"/>
    </row>
    <row r="7236" spans="10:10" x14ac:dyDescent="0.2">
      <c r="J7236" s="3"/>
    </row>
    <row r="7237" spans="10:10" x14ac:dyDescent="0.2">
      <c r="J7237" s="3"/>
    </row>
    <row r="7238" spans="10:10" x14ac:dyDescent="0.2">
      <c r="J7238" s="3"/>
    </row>
    <row r="7239" spans="10:10" x14ac:dyDescent="0.2">
      <c r="J7239" s="3"/>
    </row>
    <row r="7240" spans="10:10" x14ac:dyDescent="0.2">
      <c r="J7240" s="3"/>
    </row>
    <row r="7241" spans="10:10" x14ac:dyDescent="0.2">
      <c r="J7241" s="3"/>
    </row>
    <row r="7242" spans="10:10" x14ac:dyDescent="0.2">
      <c r="J7242" s="3"/>
    </row>
    <row r="7243" spans="10:10" x14ac:dyDescent="0.2">
      <c r="J7243" s="3"/>
    </row>
    <row r="7244" spans="10:10" x14ac:dyDescent="0.2">
      <c r="J7244" s="3"/>
    </row>
    <row r="7245" spans="10:10" x14ac:dyDescent="0.2">
      <c r="J7245" s="3"/>
    </row>
    <row r="7246" spans="10:10" x14ac:dyDescent="0.2">
      <c r="J7246" s="3"/>
    </row>
    <row r="7247" spans="10:10" x14ac:dyDescent="0.2">
      <c r="J7247" s="3"/>
    </row>
    <row r="7248" spans="10:10" x14ac:dyDescent="0.2">
      <c r="J7248" s="3"/>
    </row>
    <row r="7249" spans="10:10" x14ac:dyDescent="0.2">
      <c r="J7249" s="3"/>
    </row>
    <row r="7250" spans="10:10" x14ac:dyDescent="0.2">
      <c r="J7250" s="3"/>
    </row>
    <row r="7251" spans="10:10" x14ac:dyDescent="0.2">
      <c r="J7251" s="3"/>
    </row>
    <row r="7252" spans="10:10" x14ac:dyDescent="0.2">
      <c r="J7252" s="3"/>
    </row>
    <row r="7253" spans="10:10" x14ac:dyDescent="0.2">
      <c r="J7253" s="3"/>
    </row>
    <row r="7254" spans="10:10" x14ac:dyDescent="0.2">
      <c r="J7254" s="3"/>
    </row>
    <row r="7255" spans="10:10" x14ac:dyDescent="0.2">
      <c r="J7255" s="3"/>
    </row>
    <row r="7256" spans="10:10" x14ac:dyDescent="0.2">
      <c r="J7256" s="3"/>
    </row>
    <row r="7257" spans="10:10" x14ac:dyDescent="0.2">
      <c r="J7257" s="3"/>
    </row>
    <row r="7258" spans="10:10" x14ac:dyDescent="0.2">
      <c r="J7258" s="3"/>
    </row>
    <row r="7259" spans="10:10" x14ac:dyDescent="0.2">
      <c r="J7259" s="3"/>
    </row>
    <row r="7260" spans="10:10" x14ac:dyDescent="0.2">
      <c r="J7260" s="3"/>
    </row>
    <row r="7261" spans="10:10" x14ac:dyDescent="0.2">
      <c r="J7261" s="3"/>
    </row>
    <row r="7262" spans="10:10" x14ac:dyDescent="0.2">
      <c r="J7262" s="3"/>
    </row>
    <row r="7263" spans="10:10" x14ac:dyDescent="0.2">
      <c r="J7263" s="3"/>
    </row>
    <row r="7264" spans="10:10" x14ac:dyDescent="0.2">
      <c r="J7264" s="3"/>
    </row>
    <row r="7265" spans="10:10" x14ac:dyDescent="0.2">
      <c r="J7265" s="3"/>
    </row>
    <row r="7266" spans="10:10" x14ac:dyDescent="0.2">
      <c r="J7266" s="3"/>
    </row>
    <row r="7267" spans="10:10" x14ac:dyDescent="0.2">
      <c r="J7267" s="3"/>
    </row>
    <row r="7268" spans="10:10" x14ac:dyDescent="0.2">
      <c r="J7268" s="3"/>
    </row>
    <row r="7269" spans="10:10" x14ac:dyDescent="0.2">
      <c r="J7269" s="3"/>
    </row>
    <row r="7270" spans="10:10" x14ac:dyDescent="0.2">
      <c r="J7270" s="3"/>
    </row>
    <row r="7271" spans="10:10" x14ac:dyDescent="0.2">
      <c r="J7271" s="3"/>
    </row>
    <row r="7272" spans="10:10" x14ac:dyDescent="0.2">
      <c r="J7272" s="3"/>
    </row>
    <row r="7273" spans="10:10" x14ac:dyDescent="0.2">
      <c r="J7273" s="3"/>
    </row>
    <row r="7274" spans="10:10" x14ac:dyDescent="0.2">
      <c r="J7274" s="3"/>
    </row>
    <row r="7275" spans="10:10" x14ac:dyDescent="0.2">
      <c r="J7275" s="3"/>
    </row>
    <row r="7276" spans="10:10" x14ac:dyDescent="0.2">
      <c r="J7276" s="3"/>
    </row>
    <row r="7277" spans="10:10" x14ac:dyDescent="0.2">
      <c r="J7277" s="3"/>
    </row>
    <row r="7278" spans="10:10" x14ac:dyDescent="0.2">
      <c r="J7278" s="3"/>
    </row>
    <row r="7279" spans="10:10" x14ac:dyDescent="0.2">
      <c r="J7279" s="3"/>
    </row>
    <row r="7280" spans="10:10" x14ac:dyDescent="0.2">
      <c r="J7280" s="3"/>
    </row>
    <row r="7281" spans="10:10" x14ac:dyDescent="0.2">
      <c r="J7281" s="3"/>
    </row>
    <row r="7282" spans="10:10" x14ac:dyDescent="0.2">
      <c r="J7282" s="3"/>
    </row>
    <row r="7283" spans="10:10" x14ac:dyDescent="0.2">
      <c r="J7283" s="3"/>
    </row>
    <row r="7284" spans="10:10" x14ac:dyDescent="0.2">
      <c r="J7284" s="3"/>
    </row>
    <row r="7285" spans="10:10" x14ac:dyDescent="0.2">
      <c r="J7285" s="3"/>
    </row>
    <row r="7286" spans="10:10" x14ac:dyDescent="0.2">
      <c r="J7286" s="3"/>
    </row>
    <row r="7287" spans="10:10" x14ac:dyDescent="0.2">
      <c r="J7287" s="3"/>
    </row>
    <row r="7288" spans="10:10" x14ac:dyDescent="0.2">
      <c r="J7288" s="3"/>
    </row>
    <row r="7289" spans="10:10" x14ac:dyDescent="0.2">
      <c r="J7289" s="3"/>
    </row>
    <row r="7290" spans="10:10" x14ac:dyDescent="0.2">
      <c r="J7290" s="3"/>
    </row>
    <row r="7291" spans="10:10" x14ac:dyDescent="0.2">
      <c r="J7291" s="3"/>
    </row>
    <row r="7292" spans="10:10" x14ac:dyDescent="0.2">
      <c r="J7292" s="3"/>
    </row>
    <row r="7293" spans="10:10" x14ac:dyDescent="0.2">
      <c r="J7293" s="3"/>
    </row>
    <row r="7294" spans="10:10" x14ac:dyDescent="0.2">
      <c r="J7294" s="3"/>
    </row>
    <row r="7295" spans="10:10" x14ac:dyDescent="0.2">
      <c r="J7295" s="3"/>
    </row>
    <row r="7296" spans="10:10" x14ac:dyDescent="0.2">
      <c r="J7296" s="3"/>
    </row>
    <row r="7297" spans="10:10" x14ac:dyDescent="0.2">
      <c r="J7297" s="3"/>
    </row>
    <row r="7298" spans="10:10" x14ac:dyDescent="0.2">
      <c r="J7298" s="3"/>
    </row>
    <row r="7299" spans="10:10" x14ac:dyDescent="0.2">
      <c r="J7299" s="3"/>
    </row>
    <row r="7300" spans="10:10" x14ac:dyDescent="0.2">
      <c r="J7300" s="3"/>
    </row>
    <row r="7301" spans="10:10" x14ac:dyDescent="0.2">
      <c r="J7301" s="3"/>
    </row>
    <row r="7302" spans="10:10" x14ac:dyDescent="0.2">
      <c r="J7302" s="3"/>
    </row>
    <row r="7303" spans="10:10" x14ac:dyDescent="0.2">
      <c r="J7303" s="3"/>
    </row>
    <row r="7304" spans="10:10" x14ac:dyDescent="0.2">
      <c r="J7304" s="3"/>
    </row>
    <row r="7305" spans="10:10" x14ac:dyDescent="0.2">
      <c r="J7305" s="3"/>
    </row>
    <row r="7306" spans="10:10" x14ac:dyDescent="0.2">
      <c r="J7306" s="3"/>
    </row>
    <row r="7307" spans="10:10" x14ac:dyDescent="0.2">
      <c r="J7307" s="3"/>
    </row>
    <row r="7308" spans="10:10" x14ac:dyDescent="0.2">
      <c r="J7308" s="3"/>
    </row>
    <row r="7309" spans="10:10" x14ac:dyDescent="0.2">
      <c r="J7309" s="3"/>
    </row>
    <row r="7310" spans="10:10" x14ac:dyDescent="0.2">
      <c r="J7310" s="3"/>
    </row>
    <row r="7311" spans="10:10" x14ac:dyDescent="0.2">
      <c r="J7311" s="3"/>
    </row>
    <row r="7312" spans="10:10" x14ac:dyDescent="0.2">
      <c r="J7312" s="3"/>
    </row>
    <row r="7313" spans="10:10" x14ac:dyDescent="0.2">
      <c r="J7313" s="3"/>
    </row>
    <row r="7314" spans="10:10" x14ac:dyDescent="0.2">
      <c r="J7314" s="3"/>
    </row>
    <row r="7315" spans="10:10" x14ac:dyDescent="0.2">
      <c r="J7315" s="3"/>
    </row>
    <row r="7316" spans="10:10" x14ac:dyDescent="0.2">
      <c r="J7316" s="3"/>
    </row>
    <row r="7317" spans="10:10" x14ac:dyDescent="0.2">
      <c r="J7317" s="3"/>
    </row>
    <row r="7318" spans="10:10" x14ac:dyDescent="0.2">
      <c r="J7318" s="3"/>
    </row>
    <row r="7319" spans="10:10" x14ac:dyDescent="0.2">
      <c r="J7319" s="3"/>
    </row>
    <row r="7320" spans="10:10" x14ac:dyDescent="0.2">
      <c r="J7320" s="3"/>
    </row>
    <row r="7321" spans="10:10" x14ac:dyDescent="0.2">
      <c r="J7321" s="3"/>
    </row>
    <row r="7322" spans="10:10" x14ac:dyDescent="0.2">
      <c r="J7322" s="3"/>
    </row>
    <row r="7323" spans="10:10" x14ac:dyDescent="0.2">
      <c r="J7323" s="3"/>
    </row>
    <row r="7324" spans="10:10" x14ac:dyDescent="0.2">
      <c r="J7324" s="3"/>
    </row>
    <row r="7325" spans="10:10" x14ac:dyDescent="0.2">
      <c r="J7325" s="3"/>
    </row>
    <row r="7326" spans="10:10" x14ac:dyDescent="0.2">
      <c r="J7326" s="3"/>
    </row>
    <row r="7327" spans="10:10" x14ac:dyDescent="0.2">
      <c r="J7327" s="3"/>
    </row>
    <row r="7328" spans="10:10" x14ac:dyDescent="0.2">
      <c r="J7328" s="3"/>
    </row>
    <row r="7329" spans="10:10" x14ac:dyDescent="0.2">
      <c r="J7329" s="3"/>
    </row>
    <row r="7330" spans="10:10" x14ac:dyDescent="0.2">
      <c r="J7330" s="3"/>
    </row>
    <row r="7331" spans="10:10" x14ac:dyDescent="0.2">
      <c r="J7331" s="3"/>
    </row>
    <row r="7332" spans="10:10" x14ac:dyDescent="0.2">
      <c r="J7332" s="3"/>
    </row>
    <row r="7333" spans="10:10" x14ac:dyDescent="0.2">
      <c r="J7333" s="3"/>
    </row>
    <row r="7334" spans="10:10" x14ac:dyDescent="0.2">
      <c r="J7334" s="3"/>
    </row>
    <row r="7335" spans="10:10" x14ac:dyDescent="0.2">
      <c r="J7335" s="3"/>
    </row>
    <row r="7336" spans="10:10" x14ac:dyDescent="0.2">
      <c r="J7336" s="3"/>
    </row>
    <row r="7337" spans="10:10" x14ac:dyDescent="0.2">
      <c r="J7337" s="3"/>
    </row>
    <row r="7338" spans="10:10" x14ac:dyDescent="0.2">
      <c r="J7338" s="3"/>
    </row>
    <row r="7339" spans="10:10" x14ac:dyDescent="0.2">
      <c r="J7339" s="3"/>
    </row>
    <row r="7340" spans="10:10" x14ac:dyDescent="0.2">
      <c r="J7340" s="3"/>
    </row>
    <row r="7341" spans="10:10" x14ac:dyDescent="0.2">
      <c r="J7341" s="3"/>
    </row>
    <row r="7342" spans="10:10" x14ac:dyDescent="0.2">
      <c r="J7342" s="3"/>
    </row>
    <row r="7343" spans="10:10" x14ac:dyDescent="0.2">
      <c r="J7343" s="3"/>
    </row>
    <row r="7344" spans="10:10" x14ac:dyDescent="0.2">
      <c r="J7344" s="3"/>
    </row>
    <row r="7345" spans="10:10" x14ac:dyDescent="0.2">
      <c r="J7345" s="3"/>
    </row>
    <row r="7346" spans="10:10" x14ac:dyDescent="0.2">
      <c r="J7346" s="3"/>
    </row>
    <row r="7347" spans="10:10" x14ac:dyDescent="0.2">
      <c r="J7347" s="3"/>
    </row>
    <row r="7348" spans="10:10" x14ac:dyDescent="0.2">
      <c r="J7348" s="3"/>
    </row>
    <row r="7349" spans="10:10" x14ac:dyDescent="0.2">
      <c r="J7349" s="3"/>
    </row>
    <row r="7350" spans="10:10" x14ac:dyDescent="0.2">
      <c r="J7350" s="3"/>
    </row>
    <row r="7351" spans="10:10" x14ac:dyDescent="0.2">
      <c r="J7351" s="3"/>
    </row>
    <row r="7352" spans="10:10" x14ac:dyDescent="0.2">
      <c r="J7352" s="3"/>
    </row>
    <row r="7353" spans="10:10" x14ac:dyDescent="0.2">
      <c r="J7353" s="3"/>
    </row>
    <row r="7354" spans="10:10" x14ac:dyDescent="0.2">
      <c r="J7354" s="3"/>
    </row>
    <row r="7355" spans="10:10" x14ac:dyDescent="0.2">
      <c r="J7355" s="3"/>
    </row>
    <row r="7356" spans="10:10" x14ac:dyDescent="0.2">
      <c r="J7356" s="3"/>
    </row>
    <row r="7357" spans="10:10" x14ac:dyDescent="0.2">
      <c r="J7357" s="3"/>
    </row>
    <row r="7358" spans="10:10" x14ac:dyDescent="0.2">
      <c r="J7358" s="3"/>
    </row>
    <row r="7359" spans="10:10" x14ac:dyDescent="0.2">
      <c r="J7359" s="3"/>
    </row>
    <row r="7360" spans="10:10" x14ac:dyDescent="0.2">
      <c r="J7360" s="3"/>
    </row>
    <row r="7361" spans="10:10" x14ac:dyDescent="0.2">
      <c r="J7361" s="3"/>
    </row>
    <row r="7362" spans="10:10" x14ac:dyDescent="0.2">
      <c r="J7362" s="3"/>
    </row>
    <row r="7363" spans="10:10" x14ac:dyDescent="0.2">
      <c r="J7363" s="3"/>
    </row>
    <row r="7364" spans="10:10" x14ac:dyDescent="0.2">
      <c r="J7364" s="3"/>
    </row>
    <row r="7365" spans="10:10" x14ac:dyDescent="0.2">
      <c r="J7365" s="3"/>
    </row>
    <row r="7366" spans="10:10" x14ac:dyDescent="0.2">
      <c r="J7366" s="3"/>
    </row>
    <row r="7367" spans="10:10" x14ac:dyDescent="0.2">
      <c r="J7367" s="3"/>
    </row>
    <row r="7368" spans="10:10" x14ac:dyDescent="0.2">
      <c r="J7368" s="3"/>
    </row>
    <row r="7369" spans="10:10" x14ac:dyDescent="0.2">
      <c r="J7369" s="3"/>
    </row>
    <row r="7370" spans="10:10" x14ac:dyDescent="0.2">
      <c r="J7370" s="3"/>
    </row>
    <row r="7371" spans="10:10" x14ac:dyDescent="0.2">
      <c r="J7371" s="3"/>
    </row>
    <row r="7372" spans="10:10" x14ac:dyDescent="0.2">
      <c r="J7372" s="3"/>
    </row>
    <row r="7373" spans="10:10" x14ac:dyDescent="0.2">
      <c r="J7373" s="3"/>
    </row>
    <row r="7374" spans="10:10" x14ac:dyDescent="0.2">
      <c r="J7374" s="3"/>
    </row>
    <row r="7375" spans="10:10" x14ac:dyDescent="0.2">
      <c r="J7375" s="3"/>
    </row>
    <row r="7376" spans="10:10" x14ac:dyDescent="0.2">
      <c r="J7376" s="3"/>
    </row>
    <row r="7377" spans="10:10" x14ac:dyDescent="0.2">
      <c r="J7377" s="3"/>
    </row>
    <row r="7378" spans="10:10" x14ac:dyDescent="0.2">
      <c r="J7378" s="3"/>
    </row>
    <row r="7379" spans="10:10" x14ac:dyDescent="0.2">
      <c r="J7379" s="3"/>
    </row>
    <row r="7380" spans="10:10" x14ac:dyDescent="0.2">
      <c r="J7380" s="3"/>
    </row>
    <row r="7381" spans="10:10" x14ac:dyDescent="0.2">
      <c r="J7381" s="3"/>
    </row>
    <row r="7382" spans="10:10" x14ac:dyDescent="0.2">
      <c r="J7382" s="3"/>
    </row>
    <row r="7383" spans="10:10" x14ac:dyDescent="0.2">
      <c r="J7383" s="3"/>
    </row>
    <row r="7384" spans="10:10" x14ac:dyDescent="0.2">
      <c r="J7384" s="3"/>
    </row>
    <row r="7385" spans="10:10" x14ac:dyDescent="0.2">
      <c r="J7385" s="3"/>
    </row>
    <row r="7386" spans="10:10" x14ac:dyDescent="0.2">
      <c r="J7386" s="3"/>
    </row>
    <row r="7387" spans="10:10" x14ac:dyDescent="0.2">
      <c r="J7387" s="3"/>
    </row>
    <row r="7388" spans="10:10" x14ac:dyDescent="0.2">
      <c r="J7388" s="3"/>
    </row>
    <row r="7389" spans="10:10" x14ac:dyDescent="0.2">
      <c r="J7389" s="3"/>
    </row>
    <row r="7390" spans="10:10" x14ac:dyDescent="0.2">
      <c r="J7390" s="3"/>
    </row>
    <row r="7391" spans="10:10" x14ac:dyDescent="0.2">
      <c r="J7391" s="3"/>
    </row>
    <row r="7392" spans="10:10" x14ac:dyDescent="0.2">
      <c r="J7392" s="3"/>
    </row>
    <row r="7393" spans="10:10" x14ac:dyDescent="0.2">
      <c r="J7393" s="3"/>
    </row>
    <row r="7394" spans="10:10" x14ac:dyDescent="0.2">
      <c r="J7394" s="3"/>
    </row>
    <row r="7395" spans="10:10" x14ac:dyDescent="0.2">
      <c r="J7395" s="3"/>
    </row>
    <row r="7396" spans="10:10" x14ac:dyDescent="0.2">
      <c r="J7396" s="3"/>
    </row>
    <row r="7397" spans="10:10" x14ac:dyDescent="0.2">
      <c r="J7397" s="3"/>
    </row>
    <row r="7398" spans="10:10" x14ac:dyDescent="0.2">
      <c r="J7398" s="3"/>
    </row>
    <row r="7399" spans="10:10" x14ac:dyDescent="0.2">
      <c r="J7399" s="3"/>
    </row>
    <row r="7400" spans="10:10" x14ac:dyDescent="0.2">
      <c r="J7400" s="3"/>
    </row>
    <row r="7401" spans="10:10" x14ac:dyDescent="0.2">
      <c r="J7401" s="3"/>
    </row>
    <row r="7402" spans="10:10" x14ac:dyDescent="0.2">
      <c r="J7402" s="3"/>
    </row>
    <row r="7403" spans="10:10" x14ac:dyDescent="0.2">
      <c r="J7403" s="3"/>
    </row>
    <row r="7404" spans="10:10" x14ac:dyDescent="0.2">
      <c r="J7404" s="3"/>
    </row>
    <row r="7405" spans="10:10" x14ac:dyDescent="0.2">
      <c r="J7405" s="3"/>
    </row>
    <row r="7406" spans="10:10" x14ac:dyDescent="0.2">
      <c r="J7406" s="3"/>
    </row>
    <row r="7407" spans="10:10" x14ac:dyDescent="0.2">
      <c r="J7407" s="3"/>
    </row>
    <row r="7408" spans="10:10" x14ac:dyDescent="0.2">
      <c r="J7408" s="3"/>
    </row>
    <row r="7409" spans="10:10" x14ac:dyDescent="0.2">
      <c r="J7409" s="3"/>
    </row>
    <row r="7410" spans="10:10" x14ac:dyDescent="0.2">
      <c r="J7410" s="3"/>
    </row>
    <row r="7411" spans="10:10" x14ac:dyDescent="0.2">
      <c r="J7411" s="3"/>
    </row>
    <row r="7412" spans="10:10" x14ac:dyDescent="0.2">
      <c r="J7412" s="3"/>
    </row>
    <row r="7413" spans="10:10" x14ac:dyDescent="0.2">
      <c r="J7413" s="3"/>
    </row>
    <row r="7414" spans="10:10" x14ac:dyDescent="0.2">
      <c r="J7414" s="3"/>
    </row>
    <row r="7415" spans="10:10" x14ac:dyDescent="0.2">
      <c r="J7415" s="3"/>
    </row>
    <row r="7416" spans="10:10" x14ac:dyDescent="0.2">
      <c r="J7416" s="3"/>
    </row>
    <row r="7417" spans="10:10" x14ac:dyDescent="0.2">
      <c r="J7417" s="3"/>
    </row>
    <row r="7418" spans="10:10" x14ac:dyDescent="0.2">
      <c r="J7418" s="3"/>
    </row>
    <row r="7419" spans="10:10" x14ac:dyDescent="0.2">
      <c r="J7419" s="3"/>
    </row>
    <row r="7420" spans="10:10" x14ac:dyDescent="0.2">
      <c r="J7420" s="3"/>
    </row>
    <row r="7421" spans="10:10" x14ac:dyDescent="0.2">
      <c r="J7421" s="3"/>
    </row>
    <row r="7422" spans="10:10" x14ac:dyDescent="0.2">
      <c r="J7422" s="3"/>
    </row>
    <row r="7423" spans="10:10" x14ac:dyDescent="0.2">
      <c r="J7423" s="3"/>
    </row>
    <row r="7424" spans="10:10" x14ac:dyDescent="0.2">
      <c r="J7424" s="3"/>
    </row>
    <row r="7425" spans="10:10" x14ac:dyDescent="0.2">
      <c r="J7425" s="3"/>
    </row>
    <row r="7426" spans="10:10" x14ac:dyDescent="0.2">
      <c r="J7426" s="3"/>
    </row>
    <row r="7427" spans="10:10" x14ac:dyDescent="0.2">
      <c r="J7427" s="3"/>
    </row>
    <row r="7428" spans="10:10" x14ac:dyDescent="0.2">
      <c r="J7428" s="3"/>
    </row>
    <row r="7429" spans="10:10" x14ac:dyDescent="0.2">
      <c r="J7429" s="3"/>
    </row>
    <row r="7430" spans="10:10" x14ac:dyDescent="0.2">
      <c r="J7430" s="3"/>
    </row>
    <row r="7431" spans="10:10" x14ac:dyDescent="0.2">
      <c r="J7431" s="3"/>
    </row>
    <row r="7432" spans="10:10" x14ac:dyDescent="0.2">
      <c r="J7432" s="3"/>
    </row>
    <row r="7433" spans="10:10" x14ac:dyDescent="0.2">
      <c r="J7433" s="3"/>
    </row>
    <row r="7434" spans="10:10" x14ac:dyDescent="0.2">
      <c r="J7434" s="3"/>
    </row>
    <row r="7435" spans="10:10" x14ac:dyDescent="0.2">
      <c r="J7435" s="3"/>
    </row>
    <row r="7436" spans="10:10" x14ac:dyDescent="0.2">
      <c r="J7436" s="3"/>
    </row>
    <row r="7437" spans="10:10" x14ac:dyDescent="0.2">
      <c r="J7437" s="3"/>
    </row>
    <row r="7438" spans="10:10" x14ac:dyDescent="0.2">
      <c r="J7438" s="3"/>
    </row>
    <row r="7439" spans="10:10" x14ac:dyDescent="0.2">
      <c r="J7439" s="3"/>
    </row>
    <row r="7440" spans="10:10" x14ac:dyDescent="0.2">
      <c r="J7440" s="3"/>
    </row>
    <row r="7441" spans="10:10" x14ac:dyDescent="0.2">
      <c r="J7441" s="3"/>
    </row>
    <row r="7442" spans="10:10" x14ac:dyDescent="0.2">
      <c r="J7442" s="3"/>
    </row>
    <row r="7443" spans="10:10" x14ac:dyDescent="0.2">
      <c r="J7443" s="3"/>
    </row>
    <row r="7444" spans="10:10" x14ac:dyDescent="0.2">
      <c r="J7444" s="3"/>
    </row>
    <row r="7445" spans="10:10" x14ac:dyDescent="0.2">
      <c r="J7445" s="3"/>
    </row>
    <row r="7446" spans="10:10" x14ac:dyDescent="0.2">
      <c r="J7446" s="3"/>
    </row>
    <row r="7447" spans="10:10" x14ac:dyDescent="0.2">
      <c r="J7447" s="3"/>
    </row>
    <row r="7448" spans="10:10" x14ac:dyDescent="0.2">
      <c r="J7448" s="3"/>
    </row>
    <row r="7449" spans="10:10" x14ac:dyDescent="0.2">
      <c r="J7449" s="3"/>
    </row>
    <row r="7450" spans="10:10" x14ac:dyDescent="0.2">
      <c r="J7450" s="3"/>
    </row>
    <row r="7451" spans="10:10" x14ac:dyDescent="0.2">
      <c r="J7451" s="3"/>
    </row>
    <row r="7452" spans="10:10" x14ac:dyDescent="0.2">
      <c r="J7452" s="3"/>
    </row>
    <row r="7453" spans="10:10" x14ac:dyDescent="0.2">
      <c r="J7453" s="3"/>
    </row>
    <row r="7454" spans="10:10" x14ac:dyDescent="0.2">
      <c r="J7454" s="3"/>
    </row>
    <row r="7455" spans="10:10" x14ac:dyDescent="0.2">
      <c r="J7455" s="3"/>
    </row>
    <row r="7456" spans="10:10" x14ac:dyDescent="0.2">
      <c r="J7456" s="3"/>
    </row>
    <row r="7457" spans="10:10" x14ac:dyDescent="0.2">
      <c r="J7457" s="3"/>
    </row>
    <row r="7458" spans="10:10" x14ac:dyDescent="0.2">
      <c r="J7458" s="3"/>
    </row>
    <row r="7459" spans="10:10" x14ac:dyDescent="0.2">
      <c r="J7459" s="3"/>
    </row>
    <row r="7460" spans="10:10" x14ac:dyDescent="0.2">
      <c r="J7460" s="3"/>
    </row>
    <row r="7461" spans="10:10" x14ac:dyDescent="0.2">
      <c r="J7461" s="3"/>
    </row>
    <row r="7462" spans="10:10" x14ac:dyDescent="0.2">
      <c r="J7462" s="3"/>
    </row>
    <row r="7463" spans="10:10" x14ac:dyDescent="0.2">
      <c r="J7463" s="3"/>
    </row>
    <row r="7464" spans="10:10" x14ac:dyDescent="0.2">
      <c r="J7464" s="3"/>
    </row>
    <row r="7465" spans="10:10" x14ac:dyDescent="0.2">
      <c r="J7465" s="3"/>
    </row>
    <row r="7466" spans="10:10" x14ac:dyDescent="0.2">
      <c r="J7466" s="3"/>
    </row>
    <row r="7467" spans="10:10" x14ac:dyDescent="0.2">
      <c r="J7467" s="3"/>
    </row>
    <row r="7468" spans="10:10" x14ac:dyDescent="0.2">
      <c r="J7468" s="3"/>
    </row>
    <row r="7469" spans="10:10" x14ac:dyDescent="0.2">
      <c r="J7469" s="3"/>
    </row>
    <row r="7470" spans="10:10" x14ac:dyDescent="0.2">
      <c r="J7470" s="3"/>
    </row>
    <row r="7471" spans="10:10" x14ac:dyDescent="0.2">
      <c r="J7471" s="3"/>
    </row>
    <row r="7472" spans="10:10" x14ac:dyDescent="0.2">
      <c r="J7472" s="3"/>
    </row>
    <row r="7473" spans="10:10" x14ac:dyDescent="0.2">
      <c r="J7473" s="3"/>
    </row>
    <row r="7474" spans="10:10" x14ac:dyDescent="0.2">
      <c r="J7474" s="3"/>
    </row>
    <row r="7475" spans="10:10" x14ac:dyDescent="0.2">
      <c r="J7475" s="3"/>
    </row>
    <row r="7476" spans="10:10" x14ac:dyDescent="0.2">
      <c r="J7476" s="3"/>
    </row>
    <row r="7477" spans="10:10" x14ac:dyDescent="0.2">
      <c r="J7477" s="3"/>
    </row>
    <row r="7478" spans="10:10" x14ac:dyDescent="0.2">
      <c r="J7478" s="3"/>
    </row>
    <row r="7479" spans="10:10" x14ac:dyDescent="0.2">
      <c r="J7479" s="3"/>
    </row>
    <row r="7480" spans="10:10" x14ac:dyDescent="0.2">
      <c r="J7480" s="3"/>
    </row>
    <row r="7481" spans="10:10" x14ac:dyDescent="0.2">
      <c r="J7481" s="3"/>
    </row>
    <row r="7482" spans="10:10" x14ac:dyDescent="0.2">
      <c r="J7482" s="3"/>
    </row>
    <row r="7483" spans="10:10" x14ac:dyDescent="0.2">
      <c r="J7483" s="3"/>
    </row>
    <row r="7484" spans="10:10" x14ac:dyDescent="0.2">
      <c r="J7484" s="3"/>
    </row>
    <row r="7485" spans="10:10" x14ac:dyDescent="0.2">
      <c r="J7485" s="3"/>
    </row>
    <row r="7486" spans="10:10" x14ac:dyDescent="0.2">
      <c r="J7486" s="3"/>
    </row>
    <row r="7487" spans="10:10" x14ac:dyDescent="0.2">
      <c r="J7487" s="3"/>
    </row>
    <row r="7488" spans="10:10" x14ac:dyDescent="0.2">
      <c r="J7488" s="3"/>
    </row>
    <row r="7489" spans="10:10" x14ac:dyDescent="0.2">
      <c r="J7489" s="3"/>
    </row>
    <row r="7490" spans="10:10" x14ac:dyDescent="0.2">
      <c r="J7490" s="3"/>
    </row>
    <row r="7491" spans="10:10" x14ac:dyDescent="0.2">
      <c r="J7491" s="3"/>
    </row>
    <row r="7492" spans="10:10" x14ac:dyDescent="0.2">
      <c r="J7492" s="3"/>
    </row>
    <row r="7493" spans="10:10" x14ac:dyDescent="0.2">
      <c r="J7493" s="3"/>
    </row>
    <row r="7494" spans="10:10" x14ac:dyDescent="0.2">
      <c r="J7494" s="3"/>
    </row>
    <row r="7495" spans="10:10" x14ac:dyDescent="0.2">
      <c r="J7495" s="3"/>
    </row>
    <row r="7496" spans="10:10" x14ac:dyDescent="0.2">
      <c r="J7496" s="3"/>
    </row>
    <row r="7497" spans="10:10" x14ac:dyDescent="0.2">
      <c r="J7497" s="3"/>
    </row>
    <row r="7498" spans="10:10" x14ac:dyDescent="0.2">
      <c r="J7498" s="3"/>
    </row>
    <row r="7499" spans="10:10" x14ac:dyDescent="0.2">
      <c r="J7499" s="3"/>
    </row>
    <row r="7500" spans="10:10" x14ac:dyDescent="0.2">
      <c r="J7500" s="3"/>
    </row>
    <row r="7501" spans="10:10" x14ac:dyDescent="0.2">
      <c r="J7501" s="3"/>
    </row>
    <row r="7502" spans="10:10" x14ac:dyDescent="0.2">
      <c r="J7502" s="3"/>
    </row>
    <row r="7503" spans="10:10" x14ac:dyDescent="0.2">
      <c r="J7503" s="3"/>
    </row>
    <row r="7504" spans="10:10" x14ac:dyDescent="0.2">
      <c r="J7504" s="3"/>
    </row>
    <row r="7505" spans="10:10" x14ac:dyDescent="0.2">
      <c r="J7505" s="3"/>
    </row>
    <row r="7506" spans="10:10" x14ac:dyDescent="0.2">
      <c r="J7506" s="3"/>
    </row>
    <row r="7507" spans="10:10" x14ac:dyDescent="0.2">
      <c r="J7507" s="3"/>
    </row>
    <row r="7508" spans="10:10" x14ac:dyDescent="0.2">
      <c r="J7508" s="3"/>
    </row>
    <row r="7509" spans="10:10" x14ac:dyDescent="0.2">
      <c r="J7509" s="3"/>
    </row>
    <row r="7510" spans="10:10" x14ac:dyDescent="0.2">
      <c r="J7510" s="3"/>
    </row>
    <row r="7511" spans="10:10" x14ac:dyDescent="0.2">
      <c r="J7511" s="3"/>
    </row>
    <row r="7512" spans="10:10" x14ac:dyDescent="0.2">
      <c r="J7512" s="3"/>
    </row>
    <row r="7513" spans="10:10" x14ac:dyDescent="0.2">
      <c r="J7513" s="3"/>
    </row>
    <row r="7514" spans="10:10" x14ac:dyDescent="0.2">
      <c r="J7514" s="3"/>
    </row>
    <row r="7515" spans="10:10" x14ac:dyDescent="0.2">
      <c r="J7515" s="3"/>
    </row>
    <row r="7516" spans="10:10" x14ac:dyDescent="0.2">
      <c r="J7516" s="3"/>
    </row>
    <row r="7517" spans="10:10" x14ac:dyDescent="0.2">
      <c r="J7517" s="3"/>
    </row>
    <row r="7518" spans="10:10" x14ac:dyDescent="0.2">
      <c r="J7518" s="3"/>
    </row>
    <row r="7519" spans="10:10" x14ac:dyDescent="0.2">
      <c r="J7519" s="3"/>
    </row>
    <row r="7520" spans="10:10" x14ac:dyDescent="0.2">
      <c r="J7520" s="3"/>
    </row>
    <row r="7521" spans="10:10" x14ac:dyDescent="0.2">
      <c r="J7521" s="3"/>
    </row>
    <row r="7522" spans="10:10" x14ac:dyDescent="0.2">
      <c r="J7522" s="3"/>
    </row>
    <row r="7523" spans="10:10" x14ac:dyDescent="0.2">
      <c r="J7523" s="3"/>
    </row>
    <row r="7524" spans="10:10" x14ac:dyDescent="0.2">
      <c r="J7524" s="3"/>
    </row>
    <row r="7525" spans="10:10" x14ac:dyDescent="0.2">
      <c r="J7525" s="3"/>
    </row>
    <row r="7526" spans="10:10" x14ac:dyDescent="0.2">
      <c r="J7526" s="3"/>
    </row>
    <row r="7527" spans="10:10" x14ac:dyDescent="0.2">
      <c r="J7527" s="3"/>
    </row>
    <row r="7528" spans="10:10" x14ac:dyDescent="0.2">
      <c r="J7528" s="3"/>
    </row>
    <row r="7529" spans="10:10" x14ac:dyDescent="0.2">
      <c r="J7529" s="3"/>
    </row>
    <row r="7530" spans="10:10" x14ac:dyDescent="0.2">
      <c r="J7530" s="3"/>
    </row>
    <row r="7531" spans="10:10" x14ac:dyDescent="0.2">
      <c r="J7531" s="3"/>
    </row>
    <row r="7532" spans="10:10" x14ac:dyDescent="0.2">
      <c r="J7532" s="3"/>
    </row>
    <row r="7533" spans="10:10" x14ac:dyDescent="0.2">
      <c r="J7533" s="3"/>
    </row>
    <row r="7534" spans="10:10" x14ac:dyDescent="0.2">
      <c r="J7534" s="3"/>
    </row>
    <row r="7535" spans="10:10" x14ac:dyDescent="0.2">
      <c r="J7535" s="3"/>
    </row>
    <row r="7536" spans="10:10" x14ac:dyDescent="0.2">
      <c r="J7536" s="3"/>
    </row>
    <row r="7537" spans="10:10" x14ac:dyDescent="0.2">
      <c r="J7537" s="3"/>
    </row>
    <row r="7538" spans="10:10" x14ac:dyDescent="0.2">
      <c r="J7538" s="3"/>
    </row>
    <row r="7539" spans="10:10" x14ac:dyDescent="0.2">
      <c r="J7539" s="3"/>
    </row>
    <row r="7540" spans="10:10" x14ac:dyDescent="0.2">
      <c r="J7540" s="3"/>
    </row>
    <row r="7541" spans="10:10" x14ac:dyDescent="0.2">
      <c r="J7541" s="3"/>
    </row>
    <row r="7542" spans="10:10" x14ac:dyDescent="0.2">
      <c r="J7542" s="3"/>
    </row>
    <row r="7543" spans="10:10" x14ac:dyDescent="0.2">
      <c r="J7543" s="3"/>
    </row>
    <row r="7544" spans="10:10" x14ac:dyDescent="0.2">
      <c r="J7544" s="3"/>
    </row>
    <row r="7545" spans="10:10" x14ac:dyDescent="0.2">
      <c r="J7545" s="3"/>
    </row>
    <row r="7546" spans="10:10" x14ac:dyDescent="0.2">
      <c r="J7546" s="3"/>
    </row>
    <row r="7547" spans="10:10" x14ac:dyDescent="0.2">
      <c r="J7547" s="3"/>
    </row>
    <row r="7548" spans="10:10" x14ac:dyDescent="0.2">
      <c r="J7548" s="3"/>
    </row>
    <row r="7549" spans="10:10" x14ac:dyDescent="0.2">
      <c r="J7549" s="3"/>
    </row>
    <row r="7550" spans="10:10" x14ac:dyDescent="0.2">
      <c r="J7550" s="3"/>
    </row>
    <row r="7551" spans="10:10" x14ac:dyDescent="0.2">
      <c r="J7551" s="3"/>
    </row>
    <row r="7552" spans="10:10" x14ac:dyDescent="0.2">
      <c r="J7552" s="3"/>
    </row>
    <row r="7553" spans="10:10" x14ac:dyDescent="0.2">
      <c r="J7553" s="3"/>
    </row>
    <row r="7554" spans="10:10" x14ac:dyDescent="0.2">
      <c r="J7554" s="3"/>
    </row>
    <row r="7555" spans="10:10" x14ac:dyDescent="0.2">
      <c r="J7555" s="3"/>
    </row>
    <row r="7556" spans="10:10" x14ac:dyDescent="0.2">
      <c r="J7556" s="3"/>
    </row>
    <row r="7557" spans="10:10" x14ac:dyDescent="0.2">
      <c r="J7557" s="3"/>
    </row>
    <row r="7558" spans="10:10" x14ac:dyDescent="0.2">
      <c r="J7558" s="3"/>
    </row>
    <row r="7559" spans="10:10" x14ac:dyDescent="0.2">
      <c r="J7559" s="3"/>
    </row>
    <row r="7560" spans="10:10" x14ac:dyDescent="0.2">
      <c r="J7560" s="3"/>
    </row>
    <row r="7561" spans="10:10" x14ac:dyDescent="0.2">
      <c r="J7561" s="3"/>
    </row>
    <row r="7562" spans="10:10" x14ac:dyDescent="0.2">
      <c r="J7562" s="3"/>
    </row>
    <row r="7563" spans="10:10" x14ac:dyDescent="0.2">
      <c r="J7563" s="3"/>
    </row>
    <row r="7564" spans="10:10" x14ac:dyDescent="0.2">
      <c r="J7564" s="3"/>
    </row>
    <row r="7565" spans="10:10" x14ac:dyDescent="0.2">
      <c r="J7565" s="3"/>
    </row>
    <row r="7566" spans="10:10" x14ac:dyDescent="0.2">
      <c r="J7566" s="3"/>
    </row>
    <row r="7567" spans="10:10" x14ac:dyDescent="0.2">
      <c r="J7567" s="3"/>
    </row>
    <row r="7568" spans="10:10" x14ac:dyDescent="0.2">
      <c r="J7568" s="3"/>
    </row>
    <row r="7569" spans="10:10" x14ac:dyDescent="0.2">
      <c r="J7569" s="3"/>
    </row>
    <row r="7570" spans="10:10" x14ac:dyDescent="0.2">
      <c r="J7570" s="3"/>
    </row>
    <row r="7571" spans="10:10" x14ac:dyDescent="0.2">
      <c r="J7571" s="3"/>
    </row>
    <row r="7572" spans="10:10" x14ac:dyDescent="0.2">
      <c r="J7572" s="3"/>
    </row>
    <row r="7573" spans="10:10" x14ac:dyDescent="0.2">
      <c r="J7573" s="3"/>
    </row>
    <row r="7574" spans="10:10" x14ac:dyDescent="0.2">
      <c r="J7574" s="3"/>
    </row>
    <row r="7575" spans="10:10" x14ac:dyDescent="0.2">
      <c r="J7575" s="3"/>
    </row>
    <row r="7576" spans="10:10" x14ac:dyDescent="0.2">
      <c r="J7576" s="3"/>
    </row>
    <row r="7577" spans="10:10" x14ac:dyDescent="0.2">
      <c r="J7577" s="3"/>
    </row>
    <row r="7578" spans="10:10" x14ac:dyDescent="0.2">
      <c r="J7578" s="3"/>
    </row>
    <row r="7579" spans="10:10" x14ac:dyDescent="0.2">
      <c r="J7579" s="3"/>
    </row>
    <row r="7580" spans="10:10" x14ac:dyDescent="0.2">
      <c r="J7580" s="3"/>
    </row>
    <row r="7581" spans="10:10" x14ac:dyDescent="0.2">
      <c r="J7581" s="3"/>
    </row>
    <row r="7582" spans="10:10" x14ac:dyDescent="0.2">
      <c r="J7582" s="3"/>
    </row>
    <row r="7583" spans="10:10" x14ac:dyDescent="0.2">
      <c r="J7583" s="3"/>
    </row>
    <row r="7584" spans="10:10" x14ac:dyDescent="0.2">
      <c r="J7584" s="3"/>
    </row>
    <row r="7585" spans="10:10" x14ac:dyDescent="0.2">
      <c r="J7585" s="3"/>
    </row>
    <row r="7586" spans="10:10" x14ac:dyDescent="0.2">
      <c r="J7586" s="3"/>
    </row>
    <row r="7587" spans="10:10" x14ac:dyDescent="0.2">
      <c r="J7587" s="3"/>
    </row>
    <row r="7588" spans="10:10" x14ac:dyDescent="0.2">
      <c r="J7588" s="3"/>
    </row>
    <row r="7589" spans="10:10" x14ac:dyDescent="0.2">
      <c r="J7589" s="3"/>
    </row>
    <row r="7590" spans="10:10" x14ac:dyDescent="0.2">
      <c r="J7590" s="3"/>
    </row>
    <row r="7591" spans="10:10" x14ac:dyDescent="0.2">
      <c r="J7591" s="3"/>
    </row>
    <row r="7592" spans="10:10" x14ac:dyDescent="0.2">
      <c r="J7592" s="3"/>
    </row>
    <row r="7593" spans="10:10" x14ac:dyDescent="0.2">
      <c r="J7593" s="3"/>
    </row>
    <row r="7594" spans="10:10" x14ac:dyDescent="0.2">
      <c r="J7594" s="3"/>
    </row>
    <row r="7595" spans="10:10" x14ac:dyDescent="0.2">
      <c r="J7595" s="3"/>
    </row>
    <row r="7596" spans="10:10" x14ac:dyDescent="0.2">
      <c r="J7596" s="3"/>
    </row>
    <row r="7597" spans="10:10" x14ac:dyDescent="0.2">
      <c r="J7597" s="3"/>
    </row>
    <row r="7598" spans="10:10" x14ac:dyDescent="0.2">
      <c r="J7598" s="3"/>
    </row>
    <row r="7599" spans="10:10" x14ac:dyDescent="0.2">
      <c r="J7599" s="3"/>
    </row>
    <row r="7600" spans="10:10" x14ac:dyDescent="0.2">
      <c r="J7600" s="3"/>
    </row>
    <row r="7601" spans="10:10" x14ac:dyDescent="0.2">
      <c r="J7601" s="3"/>
    </row>
    <row r="7602" spans="10:10" x14ac:dyDescent="0.2">
      <c r="J7602" s="3"/>
    </row>
    <row r="7603" spans="10:10" x14ac:dyDescent="0.2">
      <c r="J7603" s="3"/>
    </row>
    <row r="7604" spans="10:10" x14ac:dyDescent="0.2">
      <c r="J7604" s="3"/>
    </row>
    <row r="7605" spans="10:10" x14ac:dyDescent="0.2">
      <c r="J7605" s="3"/>
    </row>
    <row r="7606" spans="10:10" x14ac:dyDescent="0.2">
      <c r="J7606" s="3"/>
    </row>
    <row r="7607" spans="10:10" x14ac:dyDescent="0.2">
      <c r="J7607" s="3"/>
    </row>
    <row r="7608" spans="10:10" x14ac:dyDescent="0.2">
      <c r="J7608" s="3"/>
    </row>
    <row r="7609" spans="10:10" x14ac:dyDescent="0.2">
      <c r="J7609" s="3"/>
    </row>
    <row r="7610" spans="10:10" x14ac:dyDescent="0.2">
      <c r="J7610" s="3"/>
    </row>
    <row r="7611" spans="10:10" x14ac:dyDescent="0.2">
      <c r="J7611" s="3"/>
    </row>
    <row r="7612" spans="10:10" x14ac:dyDescent="0.2">
      <c r="J7612" s="3"/>
    </row>
    <row r="7613" spans="10:10" x14ac:dyDescent="0.2">
      <c r="J7613" s="3"/>
    </row>
    <row r="7614" spans="10:10" x14ac:dyDescent="0.2">
      <c r="J7614" s="3"/>
    </row>
    <row r="7615" spans="10:10" x14ac:dyDescent="0.2">
      <c r="J7615" s="3"/>
    </row>
    <row r="7616" spans="10:10" x14ac:dyDescent="0.2">
      <c r="J7616" s="3"/>
    </row>
    <row r="7617" spans="10:10" x14ac:dyDescent="0.2">
      <c r="J7617" s="3"/>
    </row>
    <row r="7618" spans="10:10" x14ac:dyDescent="0.2">
      <c r="J7618" s="3"/>
    </row>
    <row r="7619" spans="10:10" x14ac:dyDescent="0.2">
      <c r="J7619" s="3"/>
    </row>
    <row r="7620" spans="10:10" x14ac:dyDescent="0.2">
      <c r="J7620" s="3"/>
    </row>
    <row r="7621" spans="10:10" x14ac:dyDescent="0.2">
      <c r="J7621" s="3"/>
    </row>
    <row r="7622" spans="10:10" x14ac:dyDescent="0.2">
      <c r="J7622" s="3"/>
    </row>
    <row r="7623" spans="10:10" x14ac:dyDescent="0.2">
      <c r="J7623" s="3"/>
    </row>
    <row r="7624" spans="10:10" x14ac:dyDescent="0.2">
      <c r="J7624" s="3"/>
    </row>
    <row r="7625" spans="10:10" x14ac:dyDescent="0.2">
      <c r="J7625" s="3"/>
    </row>
    <row r="7626" spans="10:10" x14ac:dyDescent="0.2">
      <c r="J7626" s="3"/>
    </row>
    <row r="7627" spans="10:10" x14ac:dyDescent="0.2">
      <c r="J7627" s="3"/>
    </row>
    <row r="7628" spans="10:10" x14ac:dyDescent="0.2">
      <c r="J7628" s="3"/>
    </row>
    <row r="7629" spans="10:10" x14ac:dyDescent="0.2">
      <c r="J7629" s="3"/>
    </row>
    <row r="7630" spans="10:10" x14ac:dyDescent="0.2">
      <c r="J7630" s="3"/>
    </row>
    <row r="7631" spans="10:10" x14ac:dyDescent="0.2">
      <c r="J7631" s="3"/>
    </row>
    <row r="7632" spans="10:10" x14ac:dyDescent="0.2">
      <c r="J7632" s="3"/>
    </row>
    <row r="7633" spans="10:10" x14ac:dyDescent="0.2">
      <c r="J7633" s="3"/>
    </row>
    <row r="7634" spans="10:10" x14ac:dyDescent="0.2">
      <c r="J7634" s="3"/>
    </row>
    <row r="7635" spans="10:10" x14ac:dyDescent="0.2">
      <c r="J7635" s="3"/>
    </row>
    <row r="7636" spans="10:10" x14ac:dyDescent="0.2">
      <c r="J7636" s="3"/>
    </row>
    <row r="7637" spans="10:10" x14ac:dyDescent="0.2">
      <c r="J7637" s="3"/>
    </row>
    <row r="7638" spans="10:10" x14ac:dyDescent="0.2">
      <c r="J7638" s="3"/>
    </row>
    <row r="7639" spans="10:10" x14ac:dyDescent="0.2">
      <c r="J7639" s="3"/>
    </row>
    <row r="7640" spans="10:10" x14ac:dyDescent="0.2">
      <c r="J7640" s="3"/>
    </row>
    <row r="7641" spans="10:10" x14ac:dyDescent="0.2">
      <c r="J7641" s="3"/>
    </row>
    <row r="7642" spans="10:10" x14ac:dyDescent="0.2">
      <c r="J7642" s="3"/>
    </row>
    <row r="7643" spans="10:10" x14ac:dyDescent="0.2">
      <c r="J7643" s="3"/>
    </row>
    <row r="7644" spans="10:10" x14ac:dyDescent="0.2">
      <c r="J7644" s="3"/>
    </row>
    <row r="7645" spans="10:10" x14ac:dyDescent="0.2">
      <c r="J7645" s="3"/>
    </row>
    <row r="7646" spans="10:10" x14ac:dyDescent="0.2">
      <c r="J7646" s="3"/>
    </row>
    <row r="7647" spans="10:10" x14ac:dyDescent="0.2">
      <c r="J7647" s="3"/>
    </row>
    <row r="7648" spans="10:10" x14ac:dyDescent="0.2">
      <c r="J7648" s="3"/>
    </row>
    <row r="7649" spans="10:10" x14ac:dyDescent="0.2">
      <c r="J7649" s="3"/>
    </row>
    <row r="7650" spans="10:10" x14ac:dyDescent="0.2">
      <c r="J7650" s="3"/>
    </row>
    <row r="7651" spans="10:10" x14ac:dyDescent="0.2">
      <c r="J7651" s="3"/>
    </row>
    <row r="7652" spans="10:10" x14ac:dyDescent="0.2">
      <c r="J7652" s="3"/>
    </row>
    <row r="7653" spans="10:10" x14ac:dyDescent="0.2">
      <c r="J7653" s="3"/>
    </row>
    <row r="7654" spans="10:10" x14ac:dyDescent="0.2">
      <c r="J7654" s="3"/>
    </row>
    <row r="7655" spans="10:10" x14ac:dyDescent="0.2">
      <c r="J7655" s="3"/>
    </row>
    <row r="7656" spans="10:10" x14ac:dyDescent="0.2">
      <c r="J7656" s="3"/>
    </row>
    <row r="7657" spans="10:10" x14ac:dyDescent="0.2">
      <c r="J7657" s="3"/>
    </row>
    <row r="7658" spans="10:10" x14ac:dyDescent="0.2">
      <c r="J7658" s="3"/>
    </row>
    <row r="7659" spans="10:10" x14ac:dyDescent="0.2">
      <c r="J7659" s="3"/>
    </row>
    <row r="7660" spans="10:10" x14ac:dyDescent="0.2">
      <c r="J7660" s="3"/>
    </row>
    <row r="7661" spans="10:10" x14ac:dyDescent="0.2">
      <c r="J7661" s="3"/>
    </row>
    <row r="7662" spans="10:10" x14ac:dyDescent="0.2">
      <c r="J7662" s="3"/>
    </row>
    <row r="7663" spans="10:10" x14ac:dyDescent="0.2">
      <c r="J7663" s="3"/>
    </row>
    <row r="7664" spans="10:10" x14ac:dyDescent="0.2">
      <c r="J7664" s="3"/>
    </row>
    <row r="7665" spans="10:10" x14ac:dyDescent="0.2">
      <c r="J7665" s="3"/>
    </row>
    <row r="7666" spans="10:10" x14ac:dyDescent="0.2">
      <c r="J7666" s="3"/>
    </row>
    <row r="7667" spans="10:10" x14ac:dyDescent="0.2">
      <c r="J7667" s="3"/>
    </row>
    <row r="7668" spans="10:10" x14ac:dyDescent="0.2">
      <c r="J7668" s="3"/>
    </row>
    <row r="7669" spans="10:10" x14ac:dyDescent="0.2">
      <c r="J7669" s="3"/>
    </row>
    <row r="7670" spans="10:10" x14ac:dyDescent="0.2">
      <c r="J7670" s="3"/>
    </row>
    <row r="7671" spans="10:10" x14ac:dyDescent="0.2">
      <c r="J7671" s="3"/>
    </row>
    <row r="7672" spans="10:10" x14ac:dyDescent="0.2">
      <c r="J7672" s="3"/>
    </row>
    <row r="7673" spans="10:10" x14ac:dyDescent="0.2">
      <c r="J7673" s="3"/>
    </row>
    <row r="7674" spans="10:10" x14ac:dyDescent="0.2">
      <c r="J7674" s="3"/>
    </row>
    <row r="7675" spans="10:10" x14ac:dyDescent="0.2">
      <c r="J7675" s="3"/>
    </row>
    <row r="7676" spans="10:10" x14ac:dyDescent="0.2">
      <c r="J7676" s="3"/>
    </row>
    <row r="7677" spans="10:10" x14ac:dyDescent="0.2">
      <c r="J7677" s="3"/>
    </row>
    <row r="7678" spans="10:10" x14ac:dyDescent="0.2">
      <c r="J7678" s="3"/>
    </row>
    <row r="7679" spans="10:10" x14ac:dyDescent="0.2">
      <c r="J7679" s="3"/>
    </row>
    <row r="7680" spans="10:10" x14ac:dyDescent="0.2">
      <c r="J7680" s="3"/>
    </row>
    <row r="7681" spans="10:10" x14ac:dyDescent="0.2">
      <c r="J7681" s="3"/>
    </row>
    <row r="7682" spans="10:10" x14ac:dyDescent="0.2">
      <c r="J7682" s="3"/>
    </row>
    <row r="7683" spans="10:10" x14ac:dyDescent="0.2">
      <c r="J7683" s="3"/>
    </row>
    <row r="7684" spans="10:10" x14ac:dyDescent="0.2">
      <c r="J7684" s="3"/>
    </row>
    <row r="7685" spans="10:10" x14ac:dyDescent="0.2">
      <c r="J7685" s="3"/>
    </row>
    <row r="7686" spans="10:10" x14ac:dyDescent="0.2">
      <c r="J7686" s="3"/>
    </row>
    <row r="7687" spans="10:10" x14ac:dyDescent="0.2">
      <c r="J7687" s="3"/>
    </row>
    <row r="7688" spans="10:10" x14ac:dyDescent="0.2">
      <c r="J7688" s="3"/>
    </row>
    <row r="7689" spans="10:10" x14ac:dyDescent="0.2">
      <c r="J7689" s="3"/>
    </row>
    <row r="7690" spans="10:10" x14ac:dyDescent="0.2">
      <c r="J7690" s="3"/>
    </row>
    <row r="7691" spans="10:10" x14ac:dyDescent="0.2">
      <c r="J7691" s="3"/>
    </row>
    <row r="7692" spans="10:10" x14ac:dyDescent="0.2">
      <c r="J7692" s="3"/>
    </row>
    <row r="7693" spans="10:10" x14ac:dyDescent="0.2">
      <c r="J7693" s="3"/>
    </row>
    <row r="7694" spans="10:10" x14ac:dyDescent="0.2">
      <c r="J7694" s="3"/>
    </row>
    <row r="7695" spans="10:10" x14ac:dyDescent="0.2">
      <c r="J7695" s="3"/>
    </row>
    <row r="7696" spans="10:10" x14ac:dyDescent="0.2">
      <c r="J7696" s="3"/>
    </row>
    <row r="7697" spans="10:10" x14ac:dyDescent="0.2">
      <c r="J7697" s="3"/>
    </row>
    <row r="7698" spans="10:10" x14ac:dyDescent="0.2">
      <c r="J7698" s="3"/>
    </row>
    <row r="7699" spans="10:10" x14ac:dyDescent="0.2">
      <c r="J7699" s="3"/>
    </row>
    <row r="7700" spans="10:10" x14ac:dyDescent="0.2">
      <c r="J7700" s="3"/>
    </row>
    <row r="7701" spans="10:10" x14ac:dyDescent="0.2">
      <c r="J7701" s="3"/>
    </row>
    <row r="7702" spans="10:10" x14ac:dyDescent="0.2">
      <c r="J7702" s="3"/>
    </row>
    <row r="7703" spans="10:10" x14ac:dyDescent="0.2">
      <c r="J7703" s="3"/>
    </row>
    <row r="7704" spans="10:10" x14ac:dyDescent="0.2">
      <c r="J7704" s="3"/>
    </row>
    <row r="7705" spans="10:10" x14ac:dyDescent="0.2">
      <c r="J7705" s="3"/>
    </row>
    <row r="7706" spans="10:10" x14ac:dyDescent="0.2">
      <c r="J7706" s="3"/>
    </row>
    <row r="7707" spans="10:10" x14ac:dyDescent="0.2">
      <c r="J7707" s="3"/>
    </row>
    <row r="7708" spans="10:10" x14ac:dyDescent="0.2">
      <c r="J7708" s="3"/>
    </row>
    <row r="7709" spans="10:10" x14ac:dyDescent="0.2">
      <c r="J7709" s="3"/>
    </row>
    <row r="7710" spans="10:10" x14ac:dyDescent="0.2">
      <c r="J7710" s="3"/>
    </row>
    <row r="7711" spans="10:10" x14ac:dyDescent="0.2">
      <c r="J7711" s="3"/>
    </row>
    <row r="7712" spans="10:10" x14ac:dyDescent="0.2">
      <c r="J7712" s="3"/>
    </row>
    <row r="7713" spans="10:10" x14ac:dyDescent="0.2">
      <c r="J7713" s="3"/>
    </row>
    <row r="7714" spans="10:10" x14ac:dyDescent="0.2">
      <c r="J7714" s="3"/>
    </row>
    <row r="7715" spans="10:10" x14ac:dyDescent="0.2">
      <c r="J7715" s="3"/>
    </row>
    <row r="7716" spans="10:10" x14ac:dyDescent="0.2">
      <c r="J7716" s="3"/>
    </row>
    <row r="7717" spans="10:10" x14ac:dyDescent="0.2">
      <c r="J7717" s="3"/>
    </row>
    <row r="7718" spans="10:10" x14ac:dyDescent="0.2">
      <c r="J7718" s="3"/>
    </row>
    <row r="7719" spans="10:10" x14ac:dyDescent="0.2">
      <c r="J7719" s="3"/>
    </row>
    <row r="7720" spans="10:10" x14ac:dyDescent="0.2">
      <c r="J7720" s="3"/>
    </row>
    <row r="7721" spans="10:10" x14ac:dyDescent="0.2">
      <c r="J7721" s="3"/>
    </row>
    <row r="7722" spans="10:10" x14ac:dyDescent="0.2">
      <c r="J7722" s="3"/>
    </row>
    <row r="7723" spans="10:10" x14ac:dyDescent="0.2">
      <c r="J7723" s="3"/>
    </row>
    <row r="7724" spans="10:10" x14ac:dyDescent="0.2">
      <c r="J7724" s="3"/>
    </row>
    <row r="7725" spans="10:10" x14ac:dyDescent="0.2">
      <c r="J7725" s="3"/>
    </row>
    <row r="7726" spans="10:10" x14ac:dyDescent="0.2">
      <c r="J7726" s="3"/>
    </row>
    <row r="7727" spans="10:10" x14ac:dyDescent="0.2">
      <c r="J7727" s="3"/>
    </row>
    <row r="7728" spans="10:10" x14ac:dyDescent="0.2">
      <c r="J7728" s="3"/>
    </row>
    <row r="7729" spans="10:10" x14ac:dyDescent="0.2">
      <c r="J7729" s="3"/>
    </row>
    <row r="7730" spans="10:10" x14ac:dyDescent="0.2">
      <c r="J7730" s="3"/>
    </row>
    <row r="7731" spans="10:10" x14ac:dyDescent="0.2">
      <c r="J7731" s="3"/>
    </row>
    <row r="7732" spans="10:10" x14ac:dyDescent="0.2">
      <c r="J7732" s="3"/>
    </row>
    <row r="7733" spans="10:10" x14ac:dyDescent="0.2">
      <c r="J7733" s="3"/>
    </row>
    <row r="7734" spans="10:10" x14ac:dyDescent="0.2">
      <c r="J7734" s="3"/>
    </row>
    <row r="7735" spans="10:10" x14ac:dyDescent="0.2">
      <c r="J7735" s="3"/>
    </row>
    <row r="7736" spans="10:10" x14ac:dyDescent="0.2">
      <c r="J7736" s="3"/>
    </row>
    <row r="7737" spans="10:10" x14ac:dyDescent="0.2">
      <c r="J7737" s="3"/>
    </row>
    <row r="7738" spans="10:10" x14ac:dyDescent="0.2">
      <c r="J7738" s="3"/>
    </row>
    <row r="7739" spans="10:10" x14ac:dyDescent="0.2">
      <c r="J7739" s="3"/>
    </row>
    <row r="7740" spans="10:10" x14ac:dyDescent="0.2">
      <c r="J7740" s="3"/>
    </row>
    <row r="7741" spans="10:10" x14ac:dyDescent="0.2">
      <c r="J7741" s="3"/>
    </row>
    <row r="7742" spans="10:10" x14ac:dyDescent="0.2">
      <c r="J7742" s="3"/>
    </row>
    <row r="7743" spans="10:10" x14ac:dyDescent="0.2">
      <c r="J7743" s="3"/>
    </row>
    <row r="7744" spans="10:10" x14ac:dyDescent="0.2">
      <c r="J7744" s="3"/>
    </row>
    <row r="7745" spans="10:10" x14ac:dyDescent="0.2">
      <c r="J7745" s="3"/>
    </row>
    <row r="7746" spans="10:10" x14ac:dyDescent="0.2">
      <c r="J7746" s="3"/>
    </row>
    <row r="7747" spans="10:10" x14ac:dyDescent="0.2">
      <c r="J7747" s="3"/>
    </row>
    <row r="7748" spans="10:10" x14ac:dyDescent="0.2">
      <c r="J7748" s="3"/>
    </row>
    <row r="7749" spans="10:10" x14ac:dyDescent="0.2">
      <c r="J7749" s="3"/>
    </row>
    <row r="7750" spans="10:10" x14ac:dyDescent="0.2">
      <c r="J7750" s="3"/>
    </row>
    <row r="7751" spans="10:10" x14ac:dyDescent="0.2">
      <c r="J7751" s="3"/>
    </row>
    <row r="7752" spans="10:10" x14ac:dyDescent="0.2">
      <c r="J7752" s="3"/>
    </row>
    <row r="7753" spans="10:10" x14ac:dyDescent="0.2">
      <c r="J7753" s="3"/>
    </row>
    <row r="7754" spans="10:10" x14ac:dyDescent="0.2">
      <c r="J7754" s="3"/>
    </row>
    <row r="7755" spans="10:10" x14ac:dyDescent="0.2">
      <c r="J7755" s="3"/>
    </row>
    <row r="7756" spans="10:10" x14ac:dyDescent="0.2">
      <c r="J7756" s="3"/>
    </row>
    <row r="7757" spans="10:10" x14ac:dyDescent="0.2">
      <c r="J7757" s="3"/>
    </row>
    <row r="7758" spans="10:10" x14ac:dyDescent="0.2">
      <c r="J7758" s="3"/>
    </row>
    <row r="7759" spans="10:10" x14ac:dyDescent="0.2">
      <c r="J7759" s="3"/>
    </row>
    <row r="7760" spans="10:10" x14ac:dyDescent="0.2">
      <c r="J7760" s="3"/>
    </row>
    <row r="7761" spans="10:10" x14ac:dyDescent="0.2">
      <c r="J7761" s="3"/>
    </row>
    <row r="7762" spans="10:10" x14ac:dyDescent="0.2">
      <c r="J7762" s="3"/>
    </row>
    <row r="7763" spans="10:10" x14ac:dyDescent="0.2">
      <c r="J7763" s="3"/>
    </row>
    <row r="7764" spans="10:10" x14ac:dyDescent="0.2">
      <c r="J7764" s="3"/>
    </row>
    <row r="7765" spans="10:10" x14ac:dyDescent="0.2">
      <c r="J7765" s="3"/>
    </row>
    <row r="7766" spans="10:10" x14ac:dyDescent="0.2">
      <c r="J7766" s="3"/>
    </row>
    <row r="7767" spans="10:10" x14ac:dyDescent="0.2">
      <c r="J7767" s="3"/>
    </row>
    <row r="7768" spans="10:10" x14ac:dyDescent="0.2">
      <c r="J7768" s="3"/>
    </row>
    <row r="7769" spans="10:10" x14ac:dyDescent="0.2">
      <c r="J7769" s="3"/>
    </row>
    <row r="7770" spans="10:10" x14ac:dyDescent="0.2">
      <c r="J7770" s="3"/>
    </row>
    <row r="7771" spans="10:10" x14ac:dyDescent="0.2">
      <c r="J7771" s="3"/>
    </row>
    <row r="7772" spans="10:10" x14ac:dyDescent="0.2">
      <c r="J7772" s="3"/>
    </row>
    <row r="7773" spans="10:10" x14ac:dyDescent="0.2">
      <c r="J7773" s="3"/>
    </row>
    <row r="7774" spans="10:10" x14ac:dyDescent="0.2">
      <c r="J7774" s="3"/>
    </row>
    <row r="7775" spans="10:10" x14ac:dyDescent="0.2">
      <c r="J7775" s="3"/>
    </row>
    <row r="7776" spans="10:10" x14ac:dyDescent="0.2">
      <c r="J7776" s="3"/>
    </row>
    <row r="7777" spans="10:10" x14ac:dyDescent="0.2">
      <c r="J7777" s="3"/>
    </row>
    <row r="7778" spans="10:10" x14ac:dyDescent="0.2">
      <c r="J7778" s="3"/>
    </row>
    <row r="7779" spans="10:10" x14ac:dyDescent="0.2">
      <c r="J7779" s="3"/>
    </row>
    <row r="7780" spans="10:10" x14ac:dyDescent="0.2">
      <c r="J7780" s="3"/>
    </row>
    <row r="7781" spans="10:10" x14ac:dyDescent="0.2">
      <c r="J7781" s="3"/>
    </row>
    <row r="7782" spans="10:10" x14ac:dyDescent="0.2">
      <c r="J7782" s="3"/>
    </row>
    <row r="7783" spans="10:10" x14ac:dyDescent="0.2">
      <c r="J7783" s="3"/>
    </row>
    <row r="7784" spans="10:10" x14ac:dyDescent="0.2">
      <c r="J7784" s="3"/>
    </row>
    <row r="7785" spans="10:10" x14ac:dyDescent="0.2">
      <c r="J7785" s="3"/>
    </row>
    <row r="7786" spans="10:10" x14ac:dyDescent="0.2">
      <c r="J7786" s="3"/>
    </row>
    <row r="7787" spans="10:10" x14ac:dyDescent="0.2">
      <c r="J7787" s="3"/>
    </row>
    <row r="7788" spans="10:10" x14ac:dyDescent="0.2">
      <c r="J7788" s="3"/>
    </row>
    <row r="7789" spans="10:10" x14ac:dyDescent="0.2">
      <c r="J7789" s="3"/>
    </row>
    <row r="7790" spans="10:10" x14ac:dyDescent="0.2">
      <c r="J7790" s="3"/>
    </row>
    <row r="7791" spans="10:10" x14ac:dyDescent="0.2">
      <c r="J7791" s="3"/>
    </row>
    <row r="7792" spans="10:10" x14ac:dyDescent="0.2">
      <c r="J7792" s="3"/>
    </row>
    <row r="7793" spans="10:10" x14ac:dyDescent="0.2">
      <c r="J7793" s="3"/>
    </row>
    <row r="7794" spans="10:10" x14ac:dyDescent="0.2">
      <c r="J7794" s="3"/>
    </row>
    <row r="7795" spans="10:10" x14ac:dyDescent="0.2">
      <c r="J7795" s="3"/>
    </row>
    <row r="7796" spans="10:10" x14ac:dyDescent="0.2">
      <c r="J7796" s="3"/>
    </row>
    <row r="7797" spans="10:10" x14ac:dyDescent="0.2">
      <c r="J7797" s="3"/>
    </row>
    <row r="7798" spans="10:10" x14ac:dyDescent="0.2">
      <c r="J7798" s="3"/>
    </row>
    <row r="7799" spans="10:10" x14ac:dyDescent="0.2">
      <c r="J7799" s="3"/>
    </row>
    <row r="7800" spans="10:10" x14ac:dyDescent="0.2">
      <c r="J7800" s="3"/>
    </row>
    <row r="7801" spans="10:10" x14ac:dyDescent="0.2">
      <c r="J7801" s="3"/>
    </row>
    <row r="7802" spans="10:10" x14ac:dyDescent="0.2">
      <c r="J7802" s="3"/>
    </row>
    <row r="7803" spans="10:10" x14ac:dyDescent="0.2">
      <c r="J7803" s="3"/>
    </row>
    <row r="7804" spans="10:10" x14ac:dyDescent="0.2">
      <c r="J7804" s="3"/>
    </row>
    <row r="7805" spans="10:10" x14ac:dyDescent="0.2">
      <c r="J7805" s="3"/>
    </row>
    <row r="7806" spans="10:10" x14ac:dyDescent="0.2">
      <c r="J7806" s="3"/>
    </row>
    <row r="7807" spans="10:10" x14ac:dyDescent="0.2">
      <c r="J7807" s="3"/>
    </row>
    <row r="7808" spans="10:10" x14ac:dyDescent="0.2">
      <c r="J7808" s="3"/>
    </row>
    <row r="7809" spans="10:10" x14ac:dyDescent="0.2">
      <c r="J7809" s="3"/>
    </row>
    <row r="7810" spans="10:10" x14ac:dyDescent="0.2">
      <c r="J7810" s="3"/>
    </row>
    <row r="7811" spans="10:10" x14ac:dyDescent="0.2">
      <c r="J7811" s="3"/>
    </row>
    <row r="7812" spans="10:10" x14ac:dyDescent="0.2">
      <c r="J7812" s="3"/>
    </row>
    <row r="7813" spans="10:10" x14ac:dyDescent="0.2">
      <c r="J7813" s="3"/>
    </row>
    <row r="7814" spans="10:10" x14ac:dyDescent="0.2">
      <c r="J7814" s="3"/>
    </row>
    <row r="7815" spans="10:10" x14ac:dyDescent="0.2">
      <c r="J7815" s="3"/>
    </row>
    <row r="7816" spans="10:10" x14ac:dyDescent="0.2">
      <c r="J7816" s="3"/>
    </row>
    <row r="7817" spans="10:10" x14ac:dyDescent="0.2">
      <c r="J7817" s="3"/>
    </row>
    <row r="7818" spans="10:10" x14ac:dyDescent="0.2">
      <c r="J7818" s="3"/>
    </row>
    <row r="7819" spans="10:10" x14ac:dyDescent="0.2">
      <c r="J7819" s="3"/>
    </row>
    <row r="7820" spans="10:10" x14ac:dyDescent="0.2">
      <c r="J7820" s="3"/>
    </row>
    <row r="7821" spans="10:10" x14ac:dyDescent="0.2">
      <c r="J7821" s="3"/>
    </row>
    <row r="7822" spans="10:10" x14ac:dyDescent="0.2">
      <c r="J7822" s="3"/>
    </row>
    <row r="7823" spans="10:10" x14ac:dyDescent="0.2">
      <c r="J7823" s="3"/>
    </row>
    <row r="7824" spans="10:10" x14ac:dyDescent="0.2">
      <c r="J7824" s="3"/>
    </row>
    <row r="7825" spans="10:10" x14ac:dyDescent="0.2">
      <c r="J7825" s="3"/>
    </row>
    <row r="7826" spans="10:10" x14ac:dyDescent="0.2">
      <c r="J7826" s="3"/>
    </row>
    <row r="7827" spans="10:10" x14ac:dyDescent="0.2">
      <c r="J7827" s="3"/>
    </row>
    <row r="7828" spans="10:10" x14ac:dyDescent="0.2">
      <c r="J7828" s="3"/>
    </row>
    <row r="7829" spans="10:10" x14ac:dyDescent="0.2">
      <c r="J7829" s="3"/>
    </row>
    <row r="7830" spans="10:10" x14ac:dyDescent="0.2">
      <c r="J7830" s="3"/>
    </row>
    <row r="7831" spans="10:10" x14ac:dyDescent="0.2">
      <c r="J7831" s="3"/>
    </row>
    <row r="7832" spans="10:10" x14ac:dyDescent="0.2">
      <c r="J7832" s="3"/>
    </row>
    <row r="7833" spans="10:10" x14ac:dyDescent="0.2">
      <c r="J7833" s="3"/>
    </row>
    <row r="7834" spans="10:10" x14ac:dyDescent="0.2">
      <c r="J7834" s="3"/>
    </row>
    <row r="7835" spans="10:10" x14ac:dyDescent="0.2">
      <c r="J7835" s="3"/>
    </row>
    <row r="7836" spans="10:10" x14ac:dyDescent="0.2">
      <c r="J7836" s="3"/>
    </row>
    <row r="7837" spans="10:10" x14ac:dyDescent="0.2">
      <c r="J7837" s="3"/>
    </row>
    <row r="7838" spans="10:10" x14ac:dyDescent="0.2">
      <c r="J7838" s="3"/>
    </row>
    <row r="7839" spans="10:10" x14ac:dyDescent="0.2">
      <c r="J7839" s="3"/>
    </row>
    <row r="7840" spans="10:10" x14ac:dyDescent="0.2">
      <c r="J7840" s="3"/>
    </row>
    <row r="7841" spans="10:10" x14ac:dyDescent="0.2">
      <c r="J7841" s="3"/>
    </row>
    <row r="7842" spans="10:10" x14ac:dyDescent="0.2">
      <c r="J7842" s="3"/>
    </row>
    <row r="7843" spans="10:10" x14ac:dyDescent="0.2">
      <c r="J7843" s="3"/>
    </row>
    <row r="7844" spans="10:10" x14ac:dyDescent="0.2">
      <c r="J7844" s="3"/>
    </row>
    <row r="7845" spans="10:10" x14ac:dyDescent="0.2">
      <c r="J7845" s="3"/>
    </row>
    <row r="7846" spans="10:10" x14ac:dyDescent="0.2">
      <c r="J7846" s="3"/>
    </row>
    <row r="7847" spans="10:10" x14ac:dyDescent="0.2">
      <c r="J7847" s="3"/>
    </row>
    <row r="7848" spans="10:10" x14ac:dyDescent="0.2">
      <c r="J7848" s="3"/>
    </row>
    <row r="7849" spans="10:10" x14ac:dyDescent="0.2">
      <c r="J7849" s="3"/>
    </row>
    <row r="7850" spans="10:10" x14ac:dyDescent="0.2">
      <c r="J7850" s="3"/>
    </row>
    <row r="7851" spans="10:10" x14ac:dyDescent="0.2">
      <c r="J7851" s="3"/>
    </row>
    <row r="7852" spans="10:10" x14ac:dyDescent="0.2">
      <c r="J7852" s="3"/>
    </row>
    <row r="7853" spans="10:10" x14ac:dyDescent="0.2">
      <c r="J7853" s="3"/>
    </row>
    <row r="7854" spans="10:10" x14ac:dyDescent="0.2">
      <c r="J7854" s="3"/>
    </row>
    <row r="7855" spans="10:10" x14ac:dyDescent="0.2">
      <c r="J7855" s="3"/>
    </row>
    <row r="7856" spans="10:10" x14ac:dyDescent="0.2">
      <c r="J7856" s="3"/>
    </row>
    <row r="7857" spans="10:10" x14ac:dyDescent="0.2">
      <c r="J7857" s="3"/>
    </row>
    <row r="7858" spans="10:10" x14ac:dyDescent="0.2">
      <c r="J7858" s="3"/>
    </row>
    <row r="7859" spans="10:10" x14ac:dyDescent="0.2">
      <c r="J7859" s="3"/>
    </row>
    <row r="7860" spans="10:10" x14ac:dyDescent="0.2">
      <c r="J7860" s="3"/>
    </row>
    <row r="7861" spans="10:10" x14ac:dyDescent="0.2">
      <c r="J7861" s="3"/>
    </row>
    <row r="7862" spans="10:10" x14ac:dyDescent="0.2">
      <c r="J7862" s="3"/>
    </row>
    <row r="7863" spans="10:10" x14ac:dyDescent="0.2">
      <c r="J7863" s="3"/>
    </row>
    <row r="7864" spans="10:10" x14ac:dyDescent="0.2">
      <c r="J7864" s="3"/>
    </row>
    <row r="7865" spans="10:10" x14ac:dyDescent="0.2">
      <c r="J7865" s="3"/>
    </row>
    <row r="7866" spans="10:10" x14ac:dyDescent="0.2">
      <c r="J7866" s="3"/>
    </row>
    <row r="7867" spans="10:10" x14ac:dyDescent="0.2">
      <c r="J7867" s="3"/>
    </row>
    <row r="7868" spans="10:10" x14ac:dyDescent="0.2">
      <c r="J7868" s="3"/>
    </row>
    <row r="7869" spans="10:10" x14ac:dyDescent="0.2">
      <c r="J7869" s="3"/>
    </row>
    <row r="7870" spans="10:10" x14ac:dyDescent="0.2">
      <c r="J7870" s="3"/>
    </row>
    <row r="7871" spans="10:10" x14ac:dyDescent="0.2">
      <c r="J7871" s="3"/>
    </row>
    <row r="7872" spans="10:10" x14ac:dyDescent="0.2">
      <c r="J7872" s="3"/>
    </row>
    <row r="7873" spans="10:10" x14ac:dyDescent="0.2">
      <c r="J7873" s="3"/>
    </row>
    <row r="7874" spans="10:10" x14ac:dyDescent="0.2">
      <c r="J7874" s="3"/>
    </row>
    <row r="7875" spans="10:10" x14ac:dyDescent="0.2">
      <c r="J7875" s="3"/>
    </row>
    <row r="7876" spans="10:10" x14ac:dyDescent="0.2">
      <c r="J7876" s="3"/>
    </row>
    <row r="7877" spans="10:10" x14ac:dyDescent="0.2">
      <c r="J7877" s="3"/>
    </row>
    <row r="7878" spans="10:10" x14ac:dyDescent="0.2">
      <c r="J7878" s="3"/>
    </row>
    <row r="7879" spans="10:10" x14ac:dyDescent="0.2">
      <c r="J7879" s="3"/>
    </row>
    <row r="7880" spans="10:10" x14ac:dyDescent="0.2">
      <c r="J7880" s="3"/>
    </row>
    <row r="7881" spans="10:10" x14ac:dyDescent="0.2">
      <c r="J7881" s="3"/>
    </row>
    <row r="7882" spans="10:10" x14ac:dyDescent="0.2">
      <c r="J7882" s="3"/>
    </row>
    <row r="7883" spans="10:10" x14ac:dyDescent="0.2">
      <c r="J7883" s="3"/>
    </row>
    <row r="7884" spans="10:10" x14ac:dyDescent="0.2">
      <c r="J7884" s="3"/>
    </row>
    <row r="7885" spans="10:10" x14ac:dyDescent="0.2">
      <c r="J7885" s="3"/>
    </row>
    <row r="7886" spans="10:10" x14ac:dyDescent="0.2">
      <c r="J7886" s="3"/>
    </row>
    <row r="7887" spans="10:10" x14ac:dyDescent="0.2">
      <c r="J7887" s="3"/>
    </row>
    <row r="7888" spans="10:10" x14ac:dyDescent="0.2">
      <c r="J7888" s="3"/>
    </row>
    <row r="7889" spans="10:10" x14ac:dyDescent="0.2">
      <c r="J7889" s="3"/>
    </row>
    <row r="7890" spans="10:10" x14ac:dyDescent="0.2">
      <c r="J7890" s="3"/>
    </row>
    <row r="7891" spans="10:10" x14ac:dyDescent="0.2">
      <c r="J7891" s="3"/>
    </row>
    <row r="7892" spans="10:10" x14ac:dyDescent="0.2">
      <c r="J7892" s="3"/>
    </row>
    <row r="7893" spans="10:10" x14ac:dyDescent="0.2">
      <c r="J7893" s="3"/>
    </row>
    <row r="7894" spans="10:10" x14ac:dyDescent="0.2">
      <c r="J7894" s="3"/>
    </row>
    <row r="7895" spans="10:10" x14ac:dyDescent="0.2">
      <c r="J7895" s="3"/>
    </row>
    <row r="7896" spans="10:10" x14ac:dyDescent="0.2">
      <c r="J7896" s="3"/>
    </row>
    <row r="7897" spans="10:10" x14ac:dyDescent="0.2">
      <c r="J7897" s="3"/>
    </row>
    <row r="7898" spans="10:10" x14ac:dyDescent="0.2">
      <c r="J7898" s="3"/>
    </row>
    <row r="7899" spans="10:10" x14ac:dyDescent="0.2">
      <c r="J7899" s="3"/>
    </row>
    <row r="7900" spans="10:10" x14ac:dyDescent="0.2">
      <c r="J7900" s="3"/>
    </row>
    <row r="7901" spans="10:10" x14ac:dyDescent="0.2">
      <c r="J7901" s="3"/>
    </row>
    <row r="7902" spans="10:10" x14ac:dyDescent="0.2">
      <c r="J7902" s="3"/>
    </row>
    <row r="7903" spans="10:10" x14ac:dyDescent="0.2">
      <c r="J7903" s="3"/>
    </row>
    <row r="7904" spans="10:10" x14ac:dyDescent="0.2">
      <c r="J7904" s="3"/>
    </row>
    <row r="7905" spans="10:10" x14ac:dyDescent="0.2">
      <c r="J7905" s="3"/>
    </row>
    <row r="7906" spans="10:10" x14ac:dyDescent="0.2">
      <c r="J7906" s="3"/>
    </row>
    <row r="7907" spans="10:10" x14ac:dyDescent="0.2">
      <c r="J7907" s="3"/>
    </row>
    <row r="7908" spans="10:10" x14ac:dyDescent="0.2">
      <c r="J7908" s="3"/>
    </row>
    <row r="7909" spans="10:10" x14ac:dyDescent="0.2">
      <c r="J7909" s="3"/>
    </row>
    <row r="7910" spans="10:10" x14ac:dyDescent="0.2">
      <c r="J7910" s="3"/>
    </row>
    <row r="7911" spans="10:10" x14ac:dyDescent="0.2">
      <c r="J7911" s="3"/>
    </row>
    <row r="7912" spans="10:10" x14ac:dyDescent="0.2">
      <c r="J7912" s="3"/>
    </row>
    <row r="7913" spans="10:10" x14ac:dyDescent="0.2">
      <c r="J7913" s="3"/>
    </row>
    <row r="7914" spans="10:10" x14ac:dyDescent="0.2">
      <c r="J7914" s="3"/>
    </row>
    <row r="7915" spans="10:10" x14ac:dyDescent="0.2">
      <c r="J7915" s="3"/>
    </row>
    <row r="7916" spans="10:10" x14ac:dyDescent="0.2">
      <c r="J7916" s="3"/>
    </row>
    <row r="7917" spans="10:10" x14ac:dyDescent="0.2">
      <c r="J7917" s="3"/>
    </row>
    <row r="7918" spans="10:10" x14ac:dyDescent="0.2">
      <c r="J7918" s="3"/>
    </row>
    <row r="7919" spans="10:10" x14ac:dyDescent="0.2">
      <c r="J7919" s="3"/>
    </row>
    <row r="7920" spans="10:10" x14ac:dyDescent="0.2">
      <c r="J7920" s="3"/>
    </row>
    <row r="7921" spans="10:10" x14ac:dyDescent="0.2">
      <c r="J7921" s="3"/>
    </row>
    <row r="7922" spans="10:10" x14ac:dyDescent="0.2">
      <c r="J7922" s="3"/>
    </row>
    <row r="7923" spans="10:10" x14ac:dyDescent="0.2">
      <c r="J7923" s="3"/>
    </row>
    <row r="7924" spans="10:10" x14ac:dyDescent="0.2">
      <c r="J7924" s="3"/>
    </row>
    <row r="7925" spans="10:10" x14ac:dyDescent="0.2">
      <c r="J7925" s="3"/>
    </row>
    <row r="7926" spans="10:10" x14ac:dyDescent="0.2">
      <c r="J7926" s="3"/>
    </row>
    <row r="7927" spans="10:10" x14ac:dyDescent="0.2">
      <c r="J7927" s="3"/>
    </row>
    <row r="7928" spans="10:10" x14ac:dyDescent="0.2">
      <c r="J7928" s="3"/>
    </row>
    <row r="7929" spans="10:10" x14ac:dyDescent="0.2">
      <c r="J7929" s="3"/>
    </row>
    <row r="7930" spans="10:10" x14ac:dyDescent="0.2">
      <c r="J7930" s="3"/>
    </row>
    <row r="7931" spans="10:10" x14ac:dyDescent="0.2">
      <c r="J7931" s="3"/>
    </row>
    <row r="7932" spans="10:10" x14ac:dyDescent="0.2">
      <c r="J7932" s="3"/>
    </row>
    <row r="7933" spans="10:10" x14ac:dyDescent="0.2">
      <c r="J7933" s="3"/>
    </row>
    <row r="7934" spans="10:10" x14ac:dyDescent="0.2">
      <c r="J7934" s="3"/>
    </row>
    <row r="7935" spans="10:10" x14ac:dyDescent="0.2">
      <c r="J7935" s="3"/>
    </row>
    <row r="7936" spans="10:10" x14ac:dyDescent="0.2">
      <c r="J7936" s="3"/>
    </row>
    <row r="7937" spans="10:10" x14ac:dyDescent="0.2">
      <c r="J7937" s="3"/>
    </row>
    <row r="7938" spans="10:10" x14ac:dyDescent="0.2">
      <c r="J7938" s="3"/>
    </row>
    <row r="7939" spans="10:10" x14ac:dyDescent="0.2">
      <c r="J7939" s="3"/>
    </row>
    <row r="7940" spans="10:10" x14ac:dyDescent="0.2">
      <c r="J7940" s="3"/>
    </row>
    <row r="7941" spans="10:10" x14ac:dyDescent="0.2">
      <c r="J7941" s="3"/>
    </row>
    <row r="7942" spans="10:10" x14ac:dyDescent="0.2">
      <c r="J7942" s="3"/>
    </row>
    <row r="7943" spans="10:10" x14ac:dyDescent="0.2">
      <c r="J7943" s="3"/>
    </row>
    <row r="7944" spans="10:10" x14ac:dyDescent="0.2">
      <c r="J7944" s="3"/>
    </row>
    <row r="7945" spans="10:10" x14ac:dyDescent="0.2">
      <c r="J7945" s="3"/>
    </row>
    <row r="7946" spans="10:10" x14ac:dyDescent="0.2">
      <c r="J7946" s="3"/>
    </row>
    <row r="7947" spans="10:10" x14ac:dyDescent="0.2">
      <c r="J7947" s="3"/>
    </row>
    <row r="7948" spans="10:10" x14ac:dyDescent="0.2">
      <c r="J7948" s="3"/>
    </row>
    <row r="7949" spans="10:10" x14ac:dyDescent="0.2">
      <c r="J7949" s="3"/>
    </row>
    <row r="7950" spans="10:10" x14ac:dyDescent="0.2">
      <c r="J7950" s="3"/>
    </row>
    <row r="7951" spans="10:10" x14ac:dyDescent="0.2">
      <c r="J7951" s="3"/>
    </row>
    <row r="7952" spans="10:10" x14ac:dyDescent="0.2">
      <c r="J7952" s="3"/>
    </row>
    <row r="7953" spans="10:10" x14ac:dyDescent="0.2">
      <c r="J7953" s="3"/>
    </row>
    <row r="7954" spans="10:10" x14ac:dyDescent="0.2">
      <c r="J7954" s="3"/>
    </row>
    <row r="7955" spans="10:10" x14ac:dyDescent="0.2">
      <c r="J7955" s="3"/>
    </row>
    <row r="7956" spans="10:10" x14ac:dyDescent="0.2">
      <c r="J7956" s="3"/>
    </row>
    <row r="7957" spans="10:10" x14ac:dyDescent="0.2">
      <c r="J7957" s="3"/>
    </row>
    <row r="7958" spans="10:10" x14ac:dyDescent="0.2">
      <c r="J7958" s="3"/>
    </row>
    <row r="7959" spans="10:10" x14ac:dyDescent="0.2">
      <c r="J7959" s="3"/>
    </row>
    <row r="7960" spans="10:10" x14ac:dyDescent="0.2">
      <c r="J7960" s="3"/>
    </row>
    <row r="7961" spans="10:10" x14ac:dyDescent="0.2">
      <c r="J7961" s="3"/>
    </row>
    <row r="7962" spans="10:10" x14ac:dyDescent="0.2">
      <c r="J7962" s="3"/>
    </row>
    <row r="7963" spans="10:10" x14ac:dyDescent="0.2">
      <c r="J7963" s="3"/>
    </row>
    <row r="7964" spans="10:10" x14ac:dyDescent="0.2">
      <c r="J7964" s="3"/>
    </row>
    <row r="7965" spans="10:10" x14ac:dyDescent="0.2">
      <c r="J7965" s="3"/>
    </row>
    <row r="7966" spans="10:10" x14ac:dyDescent="0.2">
      <c r="J7966" s="3"/>
    </row>
    <row r="7967" spans="10:10" x14ac:dyDescent="0.2">
      <c r="J7967" s="3"/>
    </row>
    <row r="7968" spans="10:10" x14ac:dyDescent="0.2">
      <c r="J7968" s="3"/>
    </row>
    <row r="7969" spans="10:10" x14ac:dyDescent="0.2">
      <c r="J7969" s="3"/>
    </row>
    <row r="7970" spans="10:10" x14ac:dyDescent="0.2">
      <c r="J7970" s="3"/>
    </row>
    <row r="7971" spans="10:10" x14ac:dyDescent="0.2">
      <c r="J7971" s="3"/>
    </row>
    <row r="7972" spans="10:10" x14ac:dyDescent="0.2">
      <c r="J7972" s="3"/>
    </row>
    <row r="7973" spans="10:10" x14ac:dyDescent="0.2">
      <c r="J7973" s="3"/>
    </row>
    <row r="7974" spans="10:10" x14ac:dyDescent="0.2">
      <c r="J7974" s="3"/>
    </row>
    <row r="7975" spans="10:10" x14ac:dyDescent="0.2">
      <c r="J7975" s="3"/>
    </row>
    <row r="7976" spans="10:10" x14ac:dyDescent="0.2">
      <c r="J7976" s="3"/>
    </row>
    <row r="7977" spans="10:10" x14ac:dyDescent="0.2">
      <c r="J7977" s="3"/>
    </row>
    <row r="7978" spans="10:10" x14ac:dyDescent="0.2">
      <c r="J7978" s="3"/>
    </row>
    <row r="7979" spans="10:10" x14ac:dyDescent="0.2">
      <c r="J7979" s="3"/>
    </row>
    <row r="7980" spans="10:10" x14ac:dyDescent="0.2">
      <c r="J7980" s="3"/>
    </row>
    <row r="7981" spans="10:10" x14ac:dyDescent="0.2">
      <c r="J7981" s="3"/>
    </row>
    <row r="7982" spans="10:10" x14ac:dyDescent="0.2">
      <c r="J7982" s="3"/>
    </row>
    <row r="7983" spans="10:10" x14ac:dyDescent="0.2">
      <c r="J7983" s="3"/>
    </row>
    <row r="7984" spans="10:10" x14ac:dyDescent="0.2">
      <c r="J7984" s="3"/>
    </row>
    <row r="7985" spans="10:10" x14ac:dyDescent="0.2">
      <c r="J7985" s="3"/>
    </row>
    <row r="7986" spans="10:10" x14ac:dyDescent="0.2">
      <c r="J7986" s="3"/>
    </row>
    <row r="7987" spans="10:10" x14ac:dyDescent="0.2">
      <c r="J7987" s="3"/>
    </row>
    <row r="7988" spans="10:10" x14ac:dyDescent="0.2">
      <c r="J7988" s="3"/>
    </row>
    <row r="7989" spans="10:10" x14ac:dyDescent="0.2">
      <c r="J7989" s="3"/>
    </row>
    <row r="7990" spans="10:10" x14ac:dyDescent="0.2">
      <c r="J7990" s="3"/>
    </row>
    <row r="7991" spans="10:10" x14ac:dyDescent="0.2">
      <c r="J7991" s="3"/>
    </row>
    <row r="7992" spans="10:10" x14ac:dyDescent="0.2">
      <c r="J7992" s="3"/>
    </row>
    <row r="7993" spans="10:10" x14ac:dyDescent="0.2">
      <c r="J7993" s="3"/>
    </row>
    <row r="7994" spans="10:10" x14ac:dyDescent="0.2">
      <c r="J7994" s="3"/>
    </row>
    <row r="7995" spans="10:10" x14ac:dyDescent="0.2">
      <c r="J7995" s="3"/>
    </row>
    <row r="7996" spans="10:10" x14ac:dyDescent="0.2">
      <c r="J7996" s="3"/>
    </row>
    <row r="7997" spans="10:10" x14ac:dyDescent="0.2">
      <c r="J7997" s="3"/>
    </row>
    <row r="7998" spans="10:10" x14ac:dyDescent="0.2">
      <c r="J7998" s="3"/>
    </row>
    <row r="7999" spans="10:10" x14ac:dyDescent="0.2">
      <c r="J7999" s="3"/>
    </row>
    <row r="8000" spans="10:10" x14ac:dyDescent="0.2">
      <c r="J8000" s="3"/>
    </row>
    <row r="8001" spans="10:10" x14ac:dyDescent="0.2">
      <c r="J8001" s="3"/>
    </row>
    <row r="8002" spans="10:10" x14ac:dyDescent="0.2">
      <c r="J8002" s="3"/>
    </row>
    <row r="8003" spans="10:10" x14ac:dyDescent="0.2">
      <c r="J8003" s="3"/>
    </row>
    <row r="8004" spans="10:10" x14ac:dyDescent="0.2">
      <c r="J8004" s="3"/>
    </row>
    <row r="8005" spans="10:10" x14ac:dyDescent="0.2">
      <c r="J8005" s="3"/>
    </row>
    <row r="8006" spans="10:10" x14ac:dyDescent="0.2">
      <c r="J8006" s="3"/>
    </row>
    <row r="8007" spans="10:10" x14ac:dyDescent="0.2">
      <c r="J8007" s="3"/>
    </row>
    <row r="8008" spans="10:10" x14ac:dyDescent="0.2">
      <c r="J8008" s="3"/>
    </row>
    <row r="8009" spans="10:10" x14ac:dyDescent="0.2">
      <c r="J8009" s="3"/>
    </row>
    <row r="8010" spans="10:10" x14ac:dyDescent="0.2">
      <c r="J8010" s="3"/>
    </row>
    <row r="8011" spans="10:10" x14ac:dyDescent="0.2">
      <c r="J8011" s="3"/>
    </row>
    <row r="8012" spans="10:10" x14ac:dyDescent="0.2">
      <c r="J8012" s="3"/>
    </row>
    <row r="8013" spans="10:10" x14ac:dyDescent="0.2">
      <c r="J8013" s="3"/>
    </row>
    <row r="8014" spans="10:10" x14ac:dyDescent="0.2">
      <c r="J8014" s="3"/>
    </row>
    <row r="8015" spans="10:10" x14ac:dyDescent="0.2">
      <c r="J8015" s="3"/>
    </row>
    <row r="8016" spans="10:10" x14ac:dyDescent="0.2">
      <c r="J8016" s="3"/>
    </row>
    <row r="8017" spans="10:10" x14ac:dyDescent="0.2">
      <c r="J8017" s="3"/>
    </row>
    <row r="8018" spans="10:10" x14ac:dyDescent="0.2">
      <c r="J8018" s="3"/>
    </row>
    <row r="8019" spans="10:10" x14ac:dyDescent="0.2">
      <c r="J8019" s="3"/>
    </row>
    <row r="8020" spans="10:10" x14ac:dyDescent="0.2">
      <c r="J8020" s="3"/>
    </row>
    <row r="8021" spans="10:10" x14ac:dyDescent="0.2">
      <c r="J8021" s="3"/>
    </row>
    <row r="8022" spans="10:10" x14ac:dyDescent="0.2">
      <c r="J8022" s="3"/>
    </row>
    <row r="8023" spans="10:10" x14ac:dyDescent="0.2">
      <c r="J8023" s="3"/>
    </row>
    <row r="8024" spans="10:10" x14ac:dyDescent="0.2">
      <c r="J8024" s="3"/>
    </row>
    <row r="8025" spans="10:10" x14ac:dyDescent="0.2">
      <c r="J8025" s="3"/>
    </row>
    <row r="8026" spans="10:10" x14ac:dyDescent="0.2">
      <c r="J8026" s="3"/>
    </row>
    <row r="8027" spans="10:10" x14ac:dyDescent="0.2">
      <c r="J8027" s="3"/>
    </row>
    <row r="8028" spans="10:10" x14ac:dyDescent="0.2">
      <c r="J8028" s="3"/>
    </row>
    <row r="8029" spans="10:10" x14ac:dyDescent="0.2">
      <c r="J8029" s="3"/>
    </row>
    <row r="8030" spans="10:10" x14ac:dyDescent="0.2">
      <c r="J8030" s="3"/>
    </row>
    <row r="8031" spans="10:10" x14ac:dyDescent="0.2">
      <c r="J8031" s="3"/>
    </row>
    <row r="8032" spans="10:10" x14ac:dyDescent="0.2">
      <c r="J8032" s="3"/>
    </row>
    <row r="8033" spans="10:10" x14ac:dyDescent="0.2">
      <c r="J8033" s="3"/>
    </row>
    <row r="8034" spans="10:10" x14ac:dyDescent="0.2">
      <c r="J8034" s="3"/>
    </row>
    <row r="8035" spans="10:10" x14ac:dyDescent="0.2">
      <c r="J8035" s="3"/>
    </row>
    <row r="8036" spans="10:10" x14ac:dyDescent="0.2">
      <c r="J8036" s="3"/>
    </row>
    <row r="8037" spans="10:10" x14ac:dyDescent="0.2">
      <c r="J8037" s="3"/>
    </row>
    <row r="8038" spans="10:10" x14ac:dyDescent="0.2">
      <c r="J8038" s="3"/>
    </row>
    <row r="8039" spans="10:10" x14ac:dyDescent="0.2">
      <c r="J8039" s="3"/>
    </row>
    <row r="8040" spans="10:10" x14ac:dyDescent="0.2">
      <c r="J8040" s="3"/>
    </row>
    <row r="8041" spans="10:10" x14ac:dyDescent="0.2">
      <c r="J8041" s="3"/>
    </row>
    <row r="8042" spans="10:10" x14ac:dyDescent="0.2">
      <c r="J8042" s="3"/>
    </row>
    <row r="8043" spans="10:10" x14ac:dyDescent="0.2">
      <c r="J8043" s="3"/>
    </row>
    <row r="8044" spans="10:10" x14ac:dyDescent="0.2">
      <c r="J8044" s="3"/>
    </row>
    <row r="8045" spans="10:10" x14ac:dyDescent="0.2">
      <c r="J8045" s="3"/>
    </row>
    <row r="8046" spans="10:10" x14ac:dyDescent="0.2">
      <c r="J8046" s="3"/>
    </row>
    <row r="8047" spans="10:10" x14ac:dyDescent="0.2">
      <c r="J8047" s="3"/>
    </row>
    <row r="8048" spans="10:10" x14ac:dyDescent="0.2">
      <c r="J8048" s="3"/>
    </row>
    <row r="8049" spans="10:10" x14ac:dyDescent="0.2">
      <c r="J8049" s="3"/>
    </row>
    <row r="8050" spans="10:10" x14ac:dyDescent="0.2">
      <c r="J8050" s="3"/>
    </row>
    <row r="8051" spans="10:10" x14ac:dyDescent="0.2">
      <c r="J8051" s="3"/>
    </row>
    <row r="8052" spans="10:10" x14ac:dyDescent="0.2">
      <c r="J8052" s="3"/>
    </row>
    <row r="8053" spans="10:10" x14ac:dyDescent="0.2">
      <c r="J8053" s="3"/>
    </row>
    <row r="8054" spans="10:10" x14ac:dyDescent="0.2">
      <c r="J8054" s="3"/>
    </row>
    <row r="8055" spans="10:10" x14ac:dyDescent="0.2">
      <c r="J8055" s="3"/>
    </row>
    <row r="8056" spans="10:10" x14ac:dyDescent="0.2">
      <c r="J8056" s="3"/>
    </row>
    <row r="8057" spans="10:10" x14ac:dyDescent="0.2">
      <c r="J8057" s="3"/>
    </row>
    <row r="8058" spans="10:10" x14ac:dyDescent="0.2">
      <c r="J8058" s="3"/>
    </row>
    <row r="8059" spans="10:10" x14ac:dyDescent="0.2">
      <c r="J8059" s="3"/>
    </row>
    <row r="8060" spans="10:10" x14ac:dyDescent="0.2">
      <c r="J8060" s="3"/>
    </row>
    <row r="8061" spans="10:10" x14ac:dyDescent="0.2">
      <c r="J8061" s="3"/>
    </row>
    <row r="8062" spans="10:10" x14ac:dyDescent="0.2">
      <c r="J8062" s="3"/>
    </row>
    <row r="8063" spans="10:10" x14ac:dyDescent="0.2">
      <c r="J8063" s="3"/>
    </row>
    <row r="8064" spans="10:10" x14ac:dyDescent="0.2">
      <c r="J8064" s="3"/>
    </row>
    <row r="8065" spans="10:10" x14ac:dyDescent="0.2">
      <c r="J8065" s="3"/>
    </row>
    <row r="8066" spans="10:10" x14ac:dyDescent="0.2">
      <c r="J8066" s="3"/>
    </row>
    <row r="8067" spans="10:10" x14ac:dyDescent="0.2">
      <c r="J8067" s="3"/>
    </row>
    <row r="8068" spans="10:10" x14ac:dyDescent="0.2">
      <c r="J8068" s="3"/>
    </row>
    <row r="8069" spans="10:10" x14ac:dyDescent="0.2">
      <c r="J8069" s="3"/>
    </row>
    <row r="8070" spans="10:10" x14ac:dyDescent="0.2">
      <c r="J8070" s="3"/>
    </row>
    <row r="8071" spans="10:10" x14ac:dyDescent="0.2">
      <c r="J8071" s="3"/>
    </row>
    <row r="8072" spans="10:10" x14ac:dyDescent="0.2">
      <c r="J8072" s="3"/>
    </row>
    <row r="8073" spans="10:10" x14ac:dyDescent="0.2">
      <c r="J8073" s="3"/>
    </row>
    <row r="8074" spans="10:10" x14ac:dyDescent="0.2">
      <c r="J8074" s="3"/>
    </row>
    <row r="8075" spans="10:10" x14ac:dyDescent="0.2">
      <c r="J8075" s="3"/>
    </row>
    <row r="8076" spans="10:10" x14ac:dyDescent="0.2">
      <c r="J8076" s="3"/>
    </row>
    <row r="8077" spans="10:10" x14ac:dyDescent="0.2">
      <c r="J8077" s="3"/>
    </row>
    <row r="8078" spans="10:10" x14ac:dyDescent="0.2">
      <c r="J8078" s="3"/>
    </row>
    <row r="8079" spans="10:10" x14ac:dyDescent="0.2">
      <c r="J8079" s="3"/>
    </row>
    <row r="8080" spans="10:10" x14ac:dyDescent="0.2">
      <c r="J8080" s="3"/>
    </row>
    <row r="8081" spans="10:10" x14ac:dyDescent="0.2">
      <c r="J8081" s="3"/>
    </row>
    <row r="8082" spans="10:10" x14ac:dyDescent="0.2">
      <c r="J8082" s="3"/>
    </row>
    <row r="8083" spans="10:10" x14ac:dyDescent="0.2">
      <c r="J8083" s="3"/>
    </row>
    <row r="8084" spans="10:10" x14ac:dyDescent="0.2">
      <c r="J8084" s="3"/>
    </row>
    <row r="8085" spans="10:10" x14ac:dyDescent="0.2">
      <c r="J8085" s="3"/>
    </row>
    <row r="8086" spans="10:10" x14ac:dyDescent="0.2">
      <c r="J8086" s="3"/>
    </row>
    <row r="8087" spans="10:10" x14ac:dyDescent="0.2">
      <c r="J8087" s="3"/>
    </row>
    <row r="8088" spans="10:10" x14ac:dyDescent="0.2">
      <c r="J8088" s="3"/>
    </row>
    <row r="8089" spans="10:10" x14ac:dyDescent="0.2">
      <c r="J8089" s="3"/>
    </row>
    <row r="8090" spans="10:10" x14ac:dyDescent="0.2">
      <c r="J8090" s="3"/>
    </row>
    <row r="8091" spans="10:10" x14ac:dyDescent="0.2">
      <c r="J8091" s="3"/>
    </row>
    <row r="8092" spans="10:10" x14ac:dyDescent="0.2">
      <c r="J8092" s="3"/>
    </row>
    <row r="8093" spans="10:10" x14ac:dyDescent="0.2">
      <c r="J8093" s="3"/>
    </row>
    <row r="8094" spans="10:10" x14ac:dyDescent="0.2">
      <c r="J8094" s="3"/>
    </row>
    <row r="8095" spans="10:10" x14ac:dyDescent="0.2">
      <c r="J8095" s="3"/>
    </row>
    <row r="8096" spans="10:10" x14ac:dyDescent="0.2">
      <c r="J8096" s="3"/>
    </row>
    <row r="8097" spans="10:10" x14ac:dyDescent="0.2">
      <c r="J8097" s="3"/>
    </row>
    <row r="8098" spans="10:10" x14ac:dyDescent="0.2">
      <c r="J8098" s="3"/>
    </row>
    <row r="8099" spans="10:10" x14ac:dyDescent="0.2">
      <c r="J8099" s="3"/>
    </row>
    <row r="8100" spans="10:10" x14ac:dyDescent="0.2">
      <c r="J8100" s="3"/>
    </row>
    <row r="8101" spans="10:10" x14ac:dyDescent="0.2">
      <c r="J8101" s="3"/>
    </row>
    <row r="8102" spans="10:10" x14ac:dyDescent="0.2">
      <c r="J8102" s="3"/>
    </row>
    <row r="8103" spans="10:10" x14ac:dyDescent="0.2">
      <c r="J8103" s="3"/>
    </row>
    <row r="8104" spans="10:10" x14ac:dyDescent="0.2">
      <c r="J8104" s="3"/>
    </row>
    <row r="8105" spans="10:10" x14ac:dyDescent="0.2">
      <c r="J8105" s="3"/>
    </row>
    <row r="8106" spans="10:10" x14ac:dyDescent="0.2">
      <c r="J8106" s="3"/>
    </row>
    <row r="8107" spans="10:10" x14ac:dyDescent="0.2">
      <c r="J8107" s="3"/>
    </row>
    <row r="8108" spans="10:10" x14ac:dyDescent="0.2">
      <c r="J8108" s="3"/>
    </row>
    <row r="8109" spans="10:10" x14ac:dyDescent="0.2">
      <c r="J8109" s="3"/>
    </row>
    <row r="8110" spans="10:10" x14ac:dyDescent="0.2">
      <c r="J8110" s="3"/>
    </row>
    <row r="8111" spans="10:10" x14ac:dyDescent="0.2">
      <c r="J8111" s="3"/>
    </row>
    <row r="8112" spans="10:10" x14ac:dyDescent="0.2">
      <c r="J8112" s="3"/>
    </row>
    <row r="8113" spans="10:10" x14ac:dyDescent="0.2">
      <c r="J8113" s="3"/>
    </row>
    <row r="8114" spans="10:10" x14ac:dyDescent="0.2">
      <c r="J8114" s="3"/>
    </row>
    <row r="8115" spans="10:10" x14ac:dyDescent="0.2">
      <c r="J8115" s="3"/>
    </row>
    <row r="8116" spans="10:10" x14ac:dyDescent="0.2">
      <c r="J8116" s="3"/>
    </row>
    <row r="8117" spans="10:10" x14ac:dyDescent="0.2">
      <c r="J8117" s="3"/>
    </row>
    <row r="8118" spans="10:10" x14ac:dyDescent="0.2">
      <c r="J8118" s="3"/>
    </row>
    <row r="8119" spans="10:10" x14ac:dyDescent="0.2">
      <c r="J8119" s="3"/>
    </row>
    <row r="8120" spans="10:10" x14ac:dyDescent="0.2">
      <c r="J8120" s="3"/>
    </row>
    <row r="8121" spans="10:10" x14ac:dyDescent="0.2">
      <c r="J8121" s="3"/>
    </row>
    <row r="8122" spans="10:10" x14ac:dyDescent="0.2">
      <c r="J8122" s="3"/>
    </row>
    <row r="8123" spans="10:10" x14ac:dyDescent="0.2">
      <c r="J8123" s="3"/>
    </row>
    <row r="8124" spans="10:10" x14ac:dyDescent="0.2">
      <c r="J8124" s="3"/>
    </row>
    <row r="8125" spans="10:10" x14ac:dyDescent="0.2">
      <c r="J8125" s="3"/>
    </row>
    <row r="8126" spans="10:10" x14ac:dyDescent="0.2">
      <c r="J8126" s="3"/>
    </row>
    <row r="8127" spans="10:10" x14ac:dyDescent="0.2">
      <c r="J8127" s="3"/>
    </row>
    <row r="8128" spans="10:10" x14ac:dyDescent="0.2">
      <c r="J8128" s="3"/>
    </row>
    <row r="8129" spans="10:10" x14ac:dyDescent="0.2">
      <c r="J8129" s="3"/>
    </row>
    <row r="8130" spans="10:10" x14ac:dyDescent="0.2">
      <c r="J8130" s="3"/>
    </row>
    <row r="8131" spans="10:10" x14ac:dyDescent="0.2">
      <c r="J8131" s="3"/>
    </row>
    <row r="8132" spans="10:10" x14ac:dyDescent="0.2">
      <c r="J8132" s="3"/>
    </row>
    <row r="8133" spans="10:10" x14ac:dyDescent="0.2">
      <c r="J8133" s="3"/>
    </row>
    <row r="8134" spans="10:10" x14ac:dyDescent="0.2">
      <c r="J8134" s="3"/>
    </row>
    <row r="8135" spans="10:10" x14ac:dyDescent="0.2">
      <c r="J8135" s="3"/>
    </row>
    <row r="8136" spans="10:10" x14ac:dyDescent="0.2">
      <c r="J8136" s="3"/>
    </row>
    <row r="8137" spans="10:10" x14ac:dyDescent="0.2">
      <c r="J8137" s="3"/>
    </row>
    <row r="8138" spans="10:10" x14ac:dyDescent="0.2">
      <c r="J8138" s="3"/>
    </row>
    <row r="8139" spans="10:10" x14ac:dyDescent="0.2">
      <c r="J8139" s="3"/>
    </row>
    <row r="8140" spans="10:10" x14ac:dyDescent="0.2">
      <c r="J8140" s="3"/>
    </row>
    <row r="8141" spans="10:10" x14ac:dyDescent="0.2">
      <c r="J8141" s="3"/>
    </row>
    <row r="8142" spans="10:10" x14ac:dyDescent="0.2">
      <c r="J8142" s="3"/>
    </row>
    <row r="8143" spans="10:10" x14ac:dyDescent="0.2">
      <c r="J8143" s="3"/>
    </row>
    <row r="8144" spans="10:10" x14ac:dyDescent="0.2">
      <c r="J8144" s="3"/>
    </row>
    <row r="8145" spans="10:10" x14ac:dyDescent="0.2">
      <c r="J8145" s="3"/>
    </row>
    <row r="8146" spans="10:10" x14ac:dyDescent="0.2">
      <c r="J8146" s="3"/>
    </row>
    <row r="8147" spans="10:10" x14ac:dyDescent="0.2">
      <c r="J8147" s="3"/>
    </row>
    <row r="8148" spans="10:10" x14ac:dyDescent="0.2">
      <c r="J8148" s="3"/>
    </row>
    <row r="8149" spans="10:10" x14ac:dyDescent="0.2">
      <c r="J8149" s="3"/>
    </row>
    <row r="8150" spans="10:10" x14ac:dyDescent="0.2">
      <c r="J8150" s="3"/>
    </row>
    <row r="8151" spans="10:10" x14ac:dyDescent="0.2">
      <c r="J8151" s="3"/>
    </row>
    <row r="8152" spans="10:10" x14ac:dyDescent="0.2">
      <c r="J8152" s="3"/>
    </row>
    <row r="8153" spans="10:10" x14ac:dyDescent="0.2">
      <c r="J8153" s="3"/>
    </row>
    <row r="8154" spans="10:10" x14ac:dyDescent="0.2">
      <c r="J8154" s="3"/>
    </row>
    <row r="8155" spans="10:10" x14ac:dyDescent="0.2">
      <c r="J8155" s="3"/>
    </row>
    <row r="8156" spans="10:10" x14ac:dyDescent="0.2">
      <c r="J8156" s="3"/>
    </row>
    <row r="8157" spans="10:10" x14ac:dyDescent="0.2">
      <c r="J8157" s="3"/>
    </row>
    <row r="8158" spans="10:10" x14ac:dyDescent="0.2">
      <c r="J8158" s="3"/>
    </row>
    <row r="8159" spans="10:10" x14ac:dyDescent="0.2">
      <c r="J8159" s="3"/>
    </row>
    <row r="8160" spans="10:10" x14ac:dyDescent="0.2">
      <c r="J8160" s="3"/>
    </row>
    <row r="8161" spans="10:10" x14ac:dyDescent="0.2">
      <c r="J8161" s="3"/>
    </row>
    <row r="8162" spans="10:10" x14ac:dyDescent="0.2">
      <c r="J8162" s="3"/>
    </row>
    <row r="8163" spans="10:10" x14ac:dyDescent="0.2">
      <c r="J8163" s="3"/>
    </row>
    <row r="8164" spans="10:10" x14ac:dyDescent="0.2">
      <c r="J8164" s="3"/>
    </row>
    <row r="8165" spans="10:10" x14ac:dyDescent="0.2">
      <c r="J8165" s="3"/>
    </row>
    <row r="8166" spans="10:10" x14ac:dyDescent="0.2">
      <c r="J8166" s="3"/>
    </row>
    <row r="8167" spans="10:10" x14ac:dyDescent="0.2">
      <c r="J8167" s="3"/>
    </row>
    <row r="8168" spans="10:10" x14ac:dyDescent="0.2">
      <c r="J8168" s="3"/>
    </row>
    <row r="8169" spans="10:10" x14ac:dyDescent="0.2">
      <c r="J8169" s="3"/>
    </row>
    <row r="8170" spans="10:10" x14ac:dyDescent="0.2">
      <c r="J8170" s="3"/>
    </row>
    <row r="8171" spans="10:10" x14ac:dyDescent="0.2">
      <c r="J8171" s="3"/>
    </row>
    <row r="8172" spans="10:10" x14ac:dyDescent="0.2">
      <c r="J8172" s="3"/>
    </row>
    <row r="8173" spans="10:10" x14ac:dyDescent="0.2">
      <c r="J8173" s="3"/>
    </row>
    <row r="8174" spans="10:10" x14ac:dyDescent="0.2">
      <c r="J8174" s="3"/>
    </row>
    <row r="8175" spans="10:10" x14ac:dyDescent="0.2">
      <c r="J8175" s="3"/>
    </row>
    <row r="8176" spans="10:10" x14ac:dyDescent="0.2">
      <c r="J8176" s="3"/>
    </row>
    <row r="8177" spans="10:10" x14ac:dyDescent="0.2">
      <c r="J8177" s="3"/>
    </row>
    <row r="8178" spans="10:10" x14ac:dyDescent="0.2">
      <c r="J8178" s="3"/>
    </row>
    <row r="8179" spans="10:10" x14ac:dyDescent="0.2">
      <c r="J8179" s="3"/>
    </row>
    <row r="8180" spans="10:10" x14ac:dyDescent="0.2">
      <c r="J8180" s="3"/>
    </row>
    <row r="8181" spans="10:10" x14ac:dyDescent="0.2">
      <c r="J8181" s="3"/>
    </row>
    <row r="8182" spans="10:10" x14ac:dyDescent="0.2">
      <c r="J8182" s="3"/>
    </row>
    <row r="8183" spans="10:10" x14ac:dyDescent="0.2">
      <c r="J8183" s="3"/>
    </row>
    <row r="8184" spans="10:10" x14ac:dyDescent="0.2">
      <c r="J8184" s="3"/>
    </row>
    <row r="8185" spans="10:10" x14ac:dyDescent="0.2">
      <c r="J8185" s="3"/>
    </row>
    <row r="8186" spans="10:10" x14ac:dyDescent="0.2">
      <c r="J8186" s="3"/>
    </row>
    <row r="8187" spans="10:10" x14ac:dyDescent="0.2">
      <c r="J8187" s="3"/>
    </row>
    <row r="8188" spans="10:10" x14ac:dyDescent="0.2">
      <c r="J8188" s="3"/>
    </row>
    <row r="8189" spans="10:10" x14ac:dyDescent="0.2">
      <c r="J8189" s="3"/>
    </row>
    <row r="8190" spans="10:10" x14ac:dyDescent="0.2">
      <c r="J8190" s="3"/>
    </row>
    <row r="8191" spans="10:10" x14ac:dyDescent="0.2">
      <c r="J8191" s="3"/>
    </row>
    <row r="8192" spans="10:10" x14ac:dyDescent="0.2">
      <c r="J8192" s="3"/>
    </row>
    <row r="8193" spans="10:10" x14ac:dyDescent="0.2">
      <c r="J8193" s="3"/>
    </row>
    <row r="8194" spans="10:10" x14ac:dyDescent="0.2">
      <c r="J8194" s="3"/>
    </row>
    <row r="8195" spans="10:10" x14ac:dyDescent="0.2">
      <c r="J8195" s="3"/>
    </row>
    <row r="8196" spans="10:10" x14ac:dyDescent="0.2">
      <c r="J8196" s="3"/>
    </row>
    <row r="8197" spans="10:10" x14ac:dyDescent="0.2">
      <c r="J8197" s="3"/>
    </row>
    <row r="8198" spans="10:10" x14ac:dyDescent="0.2">
      <c r="J8198" s="3"/>
    </row>
    <row r="8199" spans="10:10" x14ac:dyDescent="0.2">
      <c r="J8199" s="3"/>
    </row>
    <row r="8200" spans="10:10" x14ac:dyDescent="0.2">
      <c r="J8200" s="3"/>
    </row>
    <row r="8201" spans="10:10" x14ac:dyDescent="0.2">
      <c r="J8201" s="3"/>
    </row>
    <row r="8202" spans="10:10" x14ac:dyDescent="0.2">
      <c r="J8202" s="3"/>
    </row>
    <row r="8203" spans="10:10" x14ac:dyDescent="0.2">
      <c r="J8203" s="3"/>
    </row>
    <row r="8204" spans="10:10" x14ac:dyDescent="0.2">
      <c r="J8204" s="3"/>
    </row>
    <row r="8205" spans="10:10" x14ac:dyDescent="0.2">
      <c r="J8205" s="3"/>
    </row>
    <row r="8206" spans="10:10" x14ac:dyDescent="0.2">
      <c r="J8206" s="3"/>
    </row>
    <row r="8207" spans="10:10" x14ac:dyDescent="0.2">
      <c r="J8207" s="3"/>
    </row>
    <row r="8208" spans="10:10" x14ac:dyDescent="0.2">
      <c r="J8208" s="3"/>
    </row>
    <row r="8209" spans="10:10" x14ac:dyDescent="0.2">
      <c r="J8209" s="3"/>
    </row>
    <row r="8210" spans="10:10" x14ac:dyDescent="0.2">
      <c r="J8210" s="3"/>
    </row>
    <row r="8211" spans="10:10" x14ac:dyDescent="0.2">
      <c r="J8211" s="3"/>
    </row>
    <row r="8212" spans="10:10" x14ac:dyDescent="0.2">
      <c r="J8212" s="3"/>
    </row>
    <row r="8213" spans="10:10" x14ac:dyDescent="0.2">
      <c r="J8213" s="3"/>
    </row>
    <row r="8214" spans="10:10" x14ac:dyDescent="0.2">
      <c r="J8214" s="3"/>
    </row>
    <row r="8215" spans="10:10" x14ac:dyDescent="0.2">
      <c r="J8215" s="3"/>
    </row>
    <row r="8216" spans="10:10" x14ac:dyDescent="0.2">
      <c r="J8216" s="3"/>
    </row>
    <row r="8217" spans="10:10" x14ac:dyDescent="0.2">
      <c r="J8217" s="3"/>
    </row>
    <row r="8218" spans="10:10" x14ac:dyDescent="0.2">
      <c r="J8218" s="3"/>
    </row>
    <row r="8219" spans="10:10" x14ac:dyDescent="0.2">
      <c r="J8219" s="3"/>
    </row>
    <row r="8220" spans="10:10" x14ac:dyDescent="0.2">
      <c r="J8220" s="3"/>
    </row>
    <row r="8221" spans="10:10" x14ac:dyDescent="0.2">
      <c r="J8221" s="3"/>
    </row>
    <row r="8222" spans="10:10" x14ac:dyDescent="0.2">
      <c r="J8222" s="3"/>
    </row>
    <row r="8223" spans="10:10" x14ac:dyDescent="0.2">
      <c r="J8223" s="3"/>
    </row>
    <row r="8224" spans="10:10" x14ac:dyDescent="0.2">
      <c r="J8224" s="3"/>
    </row>
    <row r="8225" spans="10:10" x14ac:dyDescent="0.2">
      <c r="J8225" s="3"/>
    </row>
    <row r="8226" spans="10:10" x14ac:dyDescent="0.2">
      <c r="J8226" s="3"/>
    </row>
    <row r="8227" spans="10:10" x14ac:dyDescent="0.2">
      <c r="J8227" s="3"/>
    </row>
    <row r="8228" spans="10:10" x14ac:dyDescent="0.2">
      <c r="J8228" s="3"/>
    </row>
    <row r="8229" spans="10:10" x14ac:dyDescent="0.2">
      <c r="J8229" s="3"/>
    </row>
    <row r="8230" spans="10:10" x14ac:dyDescent="0.2">
      <c r="J8230" s="3"/>
    </row>
    <row r="8231" spans="10:10" x14ac:dyDescent="0.2">
      <c r="J8231" s="3"/>
    </row>
    <row r="8232" spans="10:10" x14ac:dyDescent="0.2">
      <c r="J8232" s="3"/>
    </row>
    <row r="8233" spans="10:10" x14ac:dyDescent="0.2">
      <c r="J8233" s="3"/>
    </row>
    <row r="8234" spans="10:10" x14ac:dyDescent="0.2">
      <c r="J8234" s="3"/>
    </row>
    <row r="8235" spans="10:10" x14ac:dyDescent="0.2">
      <c r="J8235" s="3"/>
    </row>
    <row r="8236" spans="10:10" x14ac:dyDescent="0.2">
      <c r="J8236" s="3"/>
    </row>
    <row r="8237" spans="10:10" x14ac:dyDescent="0.2">
      <c r="J8237" s="3"/>
    </row>
    <row r="8238" spans="10:10" x14ac:dyDescent="0.2">
      <c r="J8238" s="3"/>
    </row>
    <row r="8239" spans="10:10" x14ac:dyDescent="0.2">
      <c r="J8239" s="3"/>
    </row>
    <row r="8240" spans="10:10" x14ac:dyDescent="0.2">
      <c r="J8240" s="3"/>
    </row>
    <row r="8241" spans="10:10" x14ac:dyDescent="0.2">
      <c r="J8241" s="3"/>
    </row>
    <row r="8242" spans="10:10" x14ac:dyDescent="0.2">
      <c r="J8242" s="3"/>
    </row>
    <row r="8243" spans="10:10" x14ac:dyDescent="0.2">
      <c r="J8243" s="3"/>
    </row>
    <row r="8244" spans="10:10" x14ac:dyDescent="0.2">
      <c r="J8244" s="3"/>
    </row>
    <row r="8245" spans="10:10" x14ac:dyDescent="0.2">
      <c r="J8245" s="3"/>
    </row>
    <row r="8246" spans="10:10" x14ac:dyDescent="0.2">
      <c r="J8246" s="3"/>
    </row>
    <row r="8247" spans="10:10" x14ac:dyDescent="0.2">
      <c r="J8247" s="3"/>
    </row>
    <row r="8248" spans="10:10" x14ac:dyDescent="0.2">
      <c r="J8248" s="3"/>
    </row>
    <row r="8249" spans="10:10" x14ac:dyDescent="0.2">
      <c r="J8249" s="3"/>
    </row>
    <row r="8250" spans="10:10" x14ac:dyDescent="0.2">
      <c r="J8250" s="3"/>
    </row>
    <row r="8251" spans="10:10" x14ac:dyDescent="0.2">
      <c r="J8251" s="3"/>
    </row>
    <row r="8252" spans="10:10" x14ac:dyDescent="0.2">
      <c r="J8252" s="3"/>
    </row>
    <row r="8253" spans="10:10" x14ac:dyDescent="0.2">
      <c r="J8253" s="3"/>
    </row>
    <row r="8254" spans="10:10" x14ac:dyDescent="0.2">
      <c r="J8254" s="3"/>
    </row>
    <row r="8255" spans="10:10" x14ac:dyDescent="0.2">
      <c r="J8255" s="3"/>
    </row>
    <row r="8256" spans="10:10" x14ac:dyDescent="0.2">
      <c r="J8256" s="3"/>
    </row>
    <row r="8257" spans="10:10" x14ac:dyDescent="0.2">
      <c r="J8257" s="3"/>
    </row>
    <row r="8258" spans="10:10" x14ac:dyDescent="0.2">
      <c r="J8258" s="3"/>
    </row>
    <row r="8259" spans="10:10" x14ac:dyDescent="0.2">
      <c r="J8259" s="3"/>
    </row>
    <row r="8260" spans="10:10" x14ac:dyDescent="0.2">
      <c r="J8260" s="3"/>
    </row>
    <row r="8261" spans="10:10" x14ac:dyDescent="0.2">
      <c r="J8261" s="3"/>
    </row>
    <row r="8262" spans="10:10" x14ac:dyDescent="0.2">
      <c r="J8262" s="3"/>
    </row>
    <row r="8263" spans="10:10" x14ac:dyDescent="0.2">
      <c r="J8263" s="3"/>
    </row>
    <row r="8264" spans="10:10" x14ac:dyDescent="0.2">
      <c r="J8264" s="3"/>
    </row>
    <row r="8265" spans="10:10" x14ac:dyDescent="0.2">
      <c r="J8265" s="3"/>
    </row>
    <row r="8266" spans="10:10" x14ac:dyDescent="0.2">
      <c r="J8266" s="3"/>
    </row>
    <row r="8267" spans="10:10" x14ac:dyDescent="0.2">
      <c r="J8267" s="3"/>
    </row>
    <row r="8268" spans="10:10" x14ac:dyDescent="0.2">
      <c r="J8268" s="3"/>
    </row>
    <row r="8269" spans="10:10" x14ac:dyDescent="0.2">
      <c r="J8269" s="3"/>
    </row>
    <row r="8270" spans="10:10" x14ac:dyDescent="0.2">
      <c r="J8270" s="3"/>
    </row>
    <row r="8271" spans="10:10" x14ac:dyDescent="0.2">
      <c r="J8271" s="3"/>
    </row>
    <row r="8272" spans="10:10" x14ac:dyDescent="0.2">
      <c r="J8272" s="3"/>
    </row>
    <row r="8273" spans="10:10" x14ac:dyDescent="0.2">
      <c r="J8273" s="3"/>
    </row>
    <row r="8274" spans="10:10" x14ac:dyDescent="0.2">
      <c r="J8274" s="3"/>
    </row>
    <row r="8275" spans="10:10" x14ac:dyDescent="0.2">
      <c r="J8275" s="3"/>
    </row>
    <row r="8276" spans="10:10" x14ac:dyDescent="0.2">
      <c r="J8276" s="3"/>
    </row>
    <row r="8277" spans="10:10" x14ac:dyDescent="0.2">
      <c r="J8277" s="3"/>
    </row>
    <row r="8278" spans="10:10" x14ac:dyDescent="0.2">
      <c r="J8278" s="3"/>
    </row>
    <row r="8279" spans="10:10" x14ac:dyDescent="0.2">
      <c r="J8279" s="3"/>
    </row>
    <row r="8280" spans="10:10" x14ac:dyDescent="0.2">
      <c r="J8280" s="3"/>
    </row>
    <row r="8281" spans="10:10" x14ac:dyDescent="0.2">
      <c r="J8281" s="3"/>
    </row>
    <row r="8282" spans="10:10" x14ac:dyDescent="0.2">
      <c r="J8282" s="3"/>
    </row>
    <row r="8283" spans="10:10" x14ac:dyDescent="0.2">
      <c r="J8283" s="3"/>
    </row>
    <row r="8284" spans="10:10" x14ac:dyDescent="0.2">
      <c r="J8284" s="3"/>
    </row>
    <row r="8285" spans="10:10" x14ac:dyDescent="0.2">
      <c r="J8285" s="3"/>
    </row>
    <row r="8286" spans="10:10" x14ac:dyDescent="0.2">
      <c r="J8286" s="3"/>
    </row>
    <row r="8287" spans="10:10" x14ac:dyDescent="0.2">
      <c r="J8287" s="3"/>
    </row>
    <row r="8288" spans="10:10" x14ac:dyDescent="0.2">
      <c r="J8288" s="3"/>
    </row>
    <row r="8289" spans="10:10" x14ac:dyDescent="0.2">
      <c r="J8289" s="3"/>
    </row>
    <row r="8290" spans="10:10" x14ac:dyDescent="0.2">
      <c r="J8290" s="3"/>
    </row>
    <row r="8291" spans="10:10" x14ac:dyDescent="0.2">
      <c r="J8291" s="3"/>
    </row>
    <row r="8292" spans="10:10" x14ac:dyDescent="0.2">
      <c r="J8292" s="3"/>
    </row>
    <row r="8293" spans="10:10" x14ac:dyDescent="0.2">
      <c r="J8293" s="3"/>
    </row>
    <row r="8294" spans="10:10" x14ac:dyDescent="0.2">
      <c r="J8294" s="3"/>
    </row>
    <row r="8295" spans="10:10" x14ac:dyDescent="0.2">
      <c r="J8295" s="3"/>
    </row>
    <row r="8296" spans="10:10" x14ac:dyDescent="0.2">
      <c r="J8296" s="3"/>
    </row>
    <row r="8297" spans="10:10" x14ac:dyDescent="0.2">
      <c r="J8297" s="3"/>
    </row>
    <row r="8298" spans="10:10" x14ac:dyDescent="0.2">
      <c r="J8298" s="3"/>
    </row>
    <row r="8299" spans="10:10" x14ac:dyDescent="0.2">
      <c r="J8299" s="3"/>
    </row>
    <row r="8300" spans="10:10" x14ac:dyDescent="0.2">
      <c r="J8300" s="3"/>
    </row>
    <row r="8301" spans="10:10" x14ac:dyDescent="0.2">
      <c r="J8301" s="3"/>
    </row>
    <row r="8302" spans="10:10" x14ac:dyDescent="0.2">
      <c r="J8302" s="3"/>
    </row>
    <row r="8303" spans="10:10" x14ac:dyDescent="0.2">
      <c r="J8303" s="3"/>
    </row>
    <row r="8304" spans="10:10" x14ac:dyDescent="0.2">
      <c r="J8304" s="3"/>
    </row>
    <row r="8305" spans="10:10" x14ac:dyDescent="0.2">
      <c r="J8305" s="3"/>
    </row>
    <row r="8306" spans="10:10" x14ac:dyDescent="0.2">
      <c r="J8306" s="3"/>
    </row>
    <row r="8307" spans="10:10" x14ac:dyDescent="0.2">
      <c r="J8307" s="3"/>
    </row>
    <row r="8308" spans="10:10" x14ac:dyDescent="0.2">
      <c r="J8308" s="3"/>
    </row>
    <row r="8309" spans="10:10" x14ac:dyDescent="0.2">
      <c r="J8309" s="3"/>
    </row>
    <row r="8310" spans="10:10" x14ac:dyDescent="0.2">
      <c r="J8310" s="3"/>
    </row>
    <row r="8311" spans="10:10" x14ac:dyDescent="0.2">
      <c r="J8311" s="3"/>
    </row>
    <row r="8312" spans="10:10" x14ac:dyDescent="0.2">
      <c r="J8312" s="3"/>
    </row>
    <row r="8313" spans="10:10" x14ac:dyDescent="0.2">
      <c r="J8313" s="3"/>
    </row>
    <row r="8314" spans="10:10" x14ac:dyDescent="0.2">
      <c r="J8314" s="3"/>
    </row>
    <row r="8315" spans="10:10" x14ac:dyDescent="0.2">
      <c r="J8315" s="3"/>
    </row>
    <row r="8316" spans="10:10" x14ac:dyDescent="0.2">
      <c r="J8316" s="3"/>
    </row>
    <row r="8317" spans="10:10" x14ac:dyDescent="0.2">
      <c r="J8317" s="3"/>
    </row>
    <row r="8318" spans="10:10" x14ac:dyDescent="0.2">
      <c r="J8318" s="3"/>
    </row>
    <row r="8319" spans="10:10" x14ac:dyDescent="0.2">
      <c r="J8319" s="3"/>
    </row>
    <row r="8320" spans="10:10" x14ac:dyDescent="0.2">
      <c r="J8320" s="3"/>
    </row>
    <row r="8321" spans="10:10" x14ac:dyDescent="0.2">
      <c r="J8321" s="3"/>
    </row>
    <row r="8322" spans="10:10" x14ac:dyDescent="0.2">
      <c r="J8322" s="3"/>
    </row>
    <row r="8323" spans="10:10" x14ac:dyDescent="0.2">
      <c r="J8323" s="3"/>
    </row>
    <row r="8324" spans="10:10" x14ac:dyDescent="0.2">
      <c r="J8324" s="3"/>
    </row>
    <row r="8325" spans="10:10" x14ac:dyDescent="0.2">
      <c r="J8325" s="3"/>
    </row>
    <row r="8326" spans="10:10" x14ac:dyDescent="0.2">
      <c r="J8326" s="3"/>
    </row>
    <row r="8327" spans="10:10" x14ac:dyDescent="0.2">
      <c r="J8327" s="3"/>
    </row>
    <row r="8328" spans="10:10" x14ac:dyDescent="0.2">
      <c r="J8328" s="3"/>
    </row>
    <row r="8329" spans="10:10" x14ac:dyDescent="0.2">
      <c r="J8329" s="3"/>
    </row>
    <row r="8330" spans="10:10" x14ac:dyDescent="0.2">
      <c r="J8330" s="3"/>
    </row>
    <row r="8331" spans="10:10" x14ac:dyDescent="0.2">
      <c r="J8331" s="3"/>
    </row>
    <row r="8332" spans="10:10" x14ac:dyDescent="0.2">
      <c r="J8332" s="3"/>
    </row>
    <row r="8333" spans="10:10" x14ac:dyDescent="0.2">
      <c r="J8333" s="3"/>
    </row>
    <row r="8334" spans="10:10" x14ac:dyDescent="0.2">
      <c r="J8334" s="3"/>
    </row>
    <row r="8335" spans="10:10" x14ac:dyDescent="0.2">
      <c r="J8335" s="3"/>
    </row>
    <row r="8336" spans="10:10" x14ac:dyDescent="0.2">
      <c r="J8336" s="3"/>
    </row>
    <row r="8337" spans="10:10" x14ac:dyDescent="0.2">
      <c r="J8337" s="3"/>
    </row>
    <row r="8338" spans="10:10" x14ac:dyDescent="0.2">
      <c r="J8338" s="3"/>
    </row>
    <row r="8339" spans="10:10" x14ac:dyDescent="0.2">
      <c r="J8339" s="3"/>
    </row>
    <row r="8340" spans="10:10" x14ac:dyDescent="0.2">
      <c r="J8340" s="3"/>
    </row>
    <row r="8341" spans="10:10" x14ac:dyDescent="0.2">
      <c r="J8341" s="3"/>
    </row>
    <row r="8342" spans="10:10" x14ac:dyDescent="0.2">
      <c r="J8342" s="3"/>
    </row>
    <row r="8343" spans="10:10" x14ac:dyDescent="0.2">
      <c r="J8343" s="3"/>
    </row>
    <row r="8344" spans="10:10" x14ac:dyDescent="0.2">
      <c r="J8344" s="3"/>
    </row>
    <row r="8345" spans="10:10" x14ac:dyDescent="0.2">
      <c r="J8345" s="3"/>
    </row>
    <row r="8346" spans="10:10" x14ac:dyDescent="0.2">
      <c r="J8346" s="3"/>
    </row>
    <row r="8347" spans="10:10" x14ac:dyDescent="0.2">
      <c r="J8347" s="3"/>
    </row>
    <row r="8348" spans="10:10" x14ac:dyDescent="0.2">
      <c r="J8348" s="3"/>
    </row>
    <row r="8349" spans="10:10" x14ac:dyDescent="0.2">
      <c r="J8349" s="3"/>
    </row>
    <row r="8350" spans="10:10" x14ac:dyDescent="0.2">
      <c r="J8350" s="3"/>
    </row>
    <row r="8351" spans="10:10" x14ac:dyDescent="0.2">
      <c r="J8351" s="3"/>
    </row>
    <row r="8352" spans="10:10" x14ac:dyDescent="0.2">
      <c r="J8352" s="3"/>
    </row>
    <row r="8353" spans="10:10" x14ac:dyDescent="0.2">
      <c r="J8353" s="3"/>
    </row>
    <row r="8354" spans="10:10" x14ac:dyDescent="0.2">
      <c r="J8354" s="3"/>
    </row>
    <row r="8355" spans="10:10" x14ac:dyDescent="0.2">
      <c r="J8355" s="3"/>
    </row>
    <row r="8356" spans="10:10" x14ac:dyDescent="0.2">
      <c r="J8356" s="3"/>
    </row>
    <row r="8357" spans="10:10" x14ac:dyDescent="0.2">
      <c r="J8357" s="3"/>
    </row>
    <row r="8358" spans="10:10" x14ac:dyDescent="0.2">
      <c r="J8358" s="3"/>
    </row>
    <row r="8359" spans="10:10" x14ac:dyDescent="0.2">
      <c r="J8359" s="3"/>
    </row>
    <row r="8360" spans="10:10" x14ac:dyDescent="0.2">
      <c r="J8360" s="3"/>
    </row>
    <row r="8361" spans="10:10" x14ac:dyDescent="0.2">
      <c r="J8361" s="3"/>
    </row>
    <row r="8362" spans="10:10" x14ac:dyDescent="0.2">
      <c r="J8362" s="3"/>
    </row>
    <row r="8363" spans="10:10" x14ac:dyDescent="0.2">
      <c r="J8363" s="3"/>
    </row>
    <row r="8364" spans="10:10" x14ac:dyDescent="0.2">
      <c r="J8364" s="3"/>
    </row>
    <row r="8365" spans="10:10" x14ac:dyDescent="0.2">
      <c r="J8365" s="3"/>
    </row>
    <row r="8366" spans="10:10" x14ac:dyDescent="0.2">
      <c r="J8366" s="3"/>
    </row>
    <row r="8367" spans="10:10" x14ac:dyDescent="0.2">
      <c r="J8367" s="3"/>
    </row>
    <row r="8368" spans="10:10" x14ac:dyDescent="0.2">
      <c r="J8368" s="3"/>
    </row>
    <row r="8369" spans="10:10" x14ac:dyDescent="0.2">
      <c r="J8369" s="3"/>
    </row>
    <row r="8370" spans="10:10" x14ac:dyDescent="0.2">
      <c r="J8370" s="3"/>
    </row>
    <row r="8371" spans="10:10" x14ac:dyDescent="0.2">
      <c r="J8371" s="3"/>
    </row>
    <row r="8372" spans="10:10" x14ac:dyDescent="0.2">
      <c r="J8372" s="3"/>
    </row>
    <row r="8373" spans="10:10" x14ac:dyDescent="0.2">
      <c r="J8373" s="3"/>
    </row>
    <row r="8374" spans="10:10" x14ac:dyDescent="0.2">
      <c r="J8374" s="3"/>
    </row>
    <row r="8375" spans="10:10" x14ac:dyDescent="0.2">
      <c r="J8375" s="3"/>
    </row>
    <row r="8376" spans="10:10" x14ac:dyDescent="0.2">
      <c r="J8376" s="3"/>
    </row>
    <row r="8377" spans="10:10" x14ac:dyDescent="0.2">
      <c r="J8377" s="3"/>
    </row>
    <row r="8378" spans="10:10" x14ac:dyDescent="0.2">
      <c r="J8378" s="3"/>
    </row>
    <row r="8379" spans="10:10" x14ac:dyDescent="0.2">
      <c r="J8379" s="3"/>
    </row>
    <row r="8380" spans="10:10" x14ac:dyDescent="0.2">
      <c r="J8380" s="3"/>
    </row>
    <row r="8381" spans="10:10" x14ac:dyDescent="0.2">
      <c r="J8381" s="3"/>
    </row>
    <row r="8382" spans="10:10" x14ac:dyDescent="0.2">
      <c r="J8382" s="3"/>
    </row>
    <row r="8383" spans="10:10" x14ac:dyDescent="0.2">
      <c r="J8383" s="3"/>
    </row>
    <row r="8384" spans="10:10" x14ac:dyDescent="0.2">
      <c r="J8384" s="3"/>
    </row>
    <row r="8385" spans="10:10" x14ac:dyDescent="0.2">
      <c r="J8385" s="3"/>
    </row>
    <row r="8386" spans="10:10" x14ac:dyDescent="0.2">
      <c r="J8386" s="3"/>
    </row>
    <row r="8387" spans="10:10" x14ac:dyDescent="0.2">
      <c r="J8387" s="3"/>
    </row>
    <row r="8388" spans="10:10" x14ac:dyDescent="0.2">
      <c r="J8388" s="3"/>
    </row>
    <row r="8389" spans="10:10" x14ac:dyDescent="0.2">
      <c r="J8389" s="3"/>
    </row>
    <row r="8390" spans="10:10" x14ac:dyDescent="0.2">
      <c r="J8390" s="3"/>
    </row>
    <row r="8391" spans="10:10" x14ac:dyDescent="0.2">
      <c r="J8391" s="3"/>
    </row>
    <row r="8392" spans="10:10" x14ac:dyDescent="0.2">
      <c r="J8392" s="3"/>
    </row>
    <row r="8393" spans="10:10" x14ac:dyDescent="0.2">
      <c r="J8393" s="3"/>
    </row>
    <row r="8394" spans="10:10" x14ac:dyDescent="0.2">
      <c r="J8394" s="3"/>
    </row>
    <row r="8395" spans="10:10" x14ac:dyDescent="0.2">
      <c r="J8395" s="3"/>
    </row>
    <row r="8396" spans="10:10" x14ac:dyDescent="0.2">
      <c r="J8396" s="3"/>
    </row>
    <row r="8397" spans="10:10" x14ac:dyDescent="0.2">
      <c r="J8397" s="3"/>
    </row>
    <row r="8398" spans="10:10" x14ac:dyDescent="0.2">
      <c r="J8398" s="3"/>
    </row>
    <row r="8399" spans="10:10" x14ac:dyDescent="0.2">
      <c r="J8399" s="3"/>
    </row>
    <row r="8400" spans="10:10" x14ac:dyDescent="0.2">
      <c r="J8400" s="3"/>
    </row>
    <row r="8401" spans="10:10" x14ac:dyDescent="0.2">
      <c r="J8401" s="3"/>
    </row>
    <row r="8402" spans="10:10" x14ac:dyDescent="0.2">
      <c r="J8402" s="3"/>
    </row>
    <row r="8403" spans="10:10" x14ac:dyDescent="0.2">
      <c r="J8403" s="3"/>
    </row>
    <row r="8404" spans="10:10" x14ac:dyDescent="0.2">
      <c r="J8404" s="3"/>
    </row>
    <row r="8405" spans="10:10" x14ac:dyDescent="0.2">
      <c r="J8405" s="3"/>
    </row>
    <row r="8406" spans="10:10" x14ac:dyDescent="0.2">
      <c r="J8406" s="3"/>
    </row>
    <row r="8407" spans="10:10" x14ac:dyDescent="0.2">
      <c r="J8407" s="3"/>
    </row>
    <row r="8408" spans="10:10" x14ac:dyDescent="0.2">
      <c r="J8408" s="3"/>
    </row>
    <row r="8409" spans="10:10" x14ac:dyDescent="0.2">
      <c r="J8409" s="3"/>
    </row>
    <row r="8410" spans="10:10" x14ac:dyDescent="0.2">
      <c r="J8410" s="3"/>
    </row>
    <row r="8411" spans="10:10" x14ac:dyDescent="0.2">
      <c r="J8411" s="3"/>
    </row>
    <row r="8412" spans="10:10" x14ac:dyDescent="0.2">
      <c r="J8412" s="3"/>
    </row>
    <row r="8413" spans="10:10" x14ac:dyDescent="0.2">
      <c r="J8413" s="3"/>
    </row>
    <row r="8414" spans="10:10" x14ac:dyDescent="0.2">
      <c r="J8414" s="3"/>
    </row>
    <row r="8415" spans="10:10" x14ac:dyDescent="0.2">
      <c r="J8415" s="3"/>
    </row>
    <row r="8416" spans="10:10" x14ac:dyDescent="0.2">
      <c r="J8416" s="3"/>
    </row>
    <row r="8417" spans="10:10" x14ac:dyDescent="0.2">
      <c r="J8417" s="3"/>
    </row>
    <row r="8418" spans="10:10" x14ac:dyDescent="0.2">
      <c r="J8418" s="3"/>
    </row>
    <row r="8419" spans="10:10" x14ac:dyDescent="0.2">
      <c r="J8419" s="3"/>
    </row>
    <row r="8420" spans="10:10" x14ac:dyDescent="0.2">
      <c r="J8420" s="3"/>
    </row>
    <row r="8421" spans="10:10" x14ac:dyDescent="0.2">
      <c r="J8421" s="3"/>
    </row>
    <row r="8422" spans="10:10" x14ac:dyDescent="0.2">
      <c r="J8422" s="3"/>
    </row>
    <row r="8423" spans="10:10" x14ac:dyDescent="0.2">
      <c r="J8423" s="3"/>
    </row>
    <row r="8424" spans="10:10" x14ac:dyDescent="0.2">
      <c r="J8424" s="3"/>
    </row>
    <row r="8425" spans="10:10" x14ac:dyDescent="0.2">
      <c r="J8425" s="3"/>
    </row>
    <row r="8426" spans="10:10" x14ac:dyDescent="0.2">
      <c r="J8426" s="3"/>
    </row>
    <row r="8427" spans="10:10" x14ac:dyDescent="0.2">
      <c r="J8427" s="3"/>
    </row>
    <row r="8428" spans="10:10" x14ac:dyDescent="0.2">
      <c r="J8428" s="3"/>
    </row>
    <row r="8429" spans="10:10" x14ac:dyDescent="0.2">
      <c r="J8429" s="3"/>
    </row>
    <row r="8430" spans="10:10" x14ac:dyDescent="0.2">
      <c r="J8430" s="3"/>
    </row>
    <row r="8431" spans="10:10" x14ac:dyDescent="0.2">
      <c r="J8431" s="3"/>
    </row>
    <row r="8432" spans="10:10" x14ac:dyDescent="0.2">
      <c r="J8432" s="3"/>
    </row>
    <row r="8433" spans="10:10" x14ac:dyDescent="0.2">
      <c r="J8433" s="3"/>
    </row>
    <row r="8434" spans="10:10" x14ac:dyDescent="0.2">
      <c r="J8434" s="3"/>
    </row>
    <row r="8435" spans="10:10" x14ac:dyDescent="0.2">
      <c r="J8435" s="3"/>
    </row>
    <row r="8436" spans="10:10" x14ac:dyDescent="0.2">
      <c r="J8436" s="3"/>
    </row>
    <row r="8437" spans="10:10" x14ac:dyDescent="0.2">
      <c r="J8437" s="3"/>
    </row>
    <row r="8438" spans="10:10" x14ac:dyDescent="0.2">
      <c r="J8438" s="3"/>
    </row>
    <row r="8439" spans="10:10" x14ac:dyDescent="0.2">
      <c r="J8439" s="3"/>
    </row>
    <row r="8440" spans="10:10" x14ac:dyDescent="0.2">
      <c r="J8440" s="3"/>
    </row>
    <row r="8441" spans="10:10" x14ac:dyDescent="0.2">
      <c r="J8441" s="3"/>
    </row>
    <row r="8442" spans="10:10" x14ac:dyDescent="0.2">
      <c r="J8442" s="3"/>
    </row>
    <row r="8443" spans="10:10" x14ac:dyDescent="0.2">
      <c r="J8443" s="3"/>
    </row>
    <row r="8444" spans="10:10" x14ac:dyDescent="0.2">
      <c r="J8444" s="3"/>
    </row>
    <row r="8445" spans="10:10" x14ac:dyDescent="0.2">
      <c r="J8445" s="3"/>
    </row>
    <row r="8446" spans="10:10" x14ac:dyDescent="0.2">
      <c r="J8446" s="3"/>
    </row>
    <row r="8447" spans="10:10" x14ac:dyDescent="0.2">
      <c r="J8447" s="3"/>
    </row>
    <row r="8448" spans="10:10" x14ac:dyDescent="0.2">
      <c r="J8448" s="3"/>
    </row>
    <row r="8449" spans="10:10" x14ac:dyDescent="0.2">
      <c r="J8449" s="3"/>
    </row>
    <row r="8450" spans="10:10" x14ac:dyDescent="0.2">
      <c r="J8450" s="3"/>
    </row>
    <row r="8451" spans="10:10" x14ac:dyDescent="0.2">
      <c r="J8451" s="3"/>
    </row>
    <row r="8452" spans="10:10" x14ac:dyDescent="0.2">
      <c r="J8452" s="3"/>
    </row>
    <row r="8453" spans="10:10" x14ac:dyDescent="0.2">
      <c r="J8453" s="3"/>
    </row>
    <row r="8454" spans="10:10" x14ac:dyDescent="0.2">
      <c r="J8454" s="3"/>
    </row>
    <row r="8455" spans="10:10" x14ac:dyDescent="0.2">
      <c r="J8455" s="3"/>
    </row>
    <row r="8456" spans="10:10" x14ac:dyDescent="0.2">
      <c r="J8456" s="3"/>
    </row>
    <row r="8457" spans="10:10" x14ac:dyDescent="0.2">
      <c r="J8457" s="3"/>
    </row>
    <row r="8458" spans="10:10" x14ac:dyDescent="0.2">
      <c r="J8458" s="3"/>
    </row>
    <row r="8459" spans="10:10" x14ac:dyDescent="0.2">
      <c r="J8459" s="3"/>
    </row>
    <row r="8460" spans="10:10" x14ac:dyDescent="0.2">
      <c r="J8460" s="3"/>
    </row>
    <row r="8461" spans="10:10" x14ac:dyDescent="0.2">
      <c r="J8461" s="3"/>
    </row>
    <row r="8462" spans="10:10" x14ac:dyDescent="0.2">
      <c r="J8462" s="3"/>
    </row>
    <row r="8463" spans="10:10" x14ac:dyDescent="0.2">
      <c r="J8463" s="3"/>
    </row>
    <row r="8464" spans="10:10" x14ac:dyDescent="0.2">
      <c r="J8464" s="3"/>
    </row>
    <row r="8465" spans="10:10" x14ac:dyDescent="0.2">
      <c r="J8465" s="3"/>
    </row>
    <row r="8466" spans="10:10" x14ac:dyDescent="0.2">
      <c r="J8466" s="3"/>
    </row>
    <row r="8467" spans="10:10" x14ac:dyDescent="0.2">
      <c r="J8467" s="3"/>
    </row>
    <row r="8468" spans="10:10" x14ac:dyDescent="0.2">
      <c r="J8468" s="3"/>
    </row>
    <row r="8469" spans="10:10" x14ac:dyDescent="0.2">
      <c r="J8469" s="3"/>
    </row>
    <row r="8470" spans="10:10" x14ac:dyDescent="0.2">
      <c r="J8470" s="3"/>
    </row>
    <row r="8471" spans="10:10" x14ac:dyDescent="0.2">
      <c r="J8471" s="3"/>
    </row>
    <row r="8472" spans="10:10" x14ac:dyDescent="0.2">
      <c r="J8472" s="3"/>
    </row>
    <row r="8473" spans="10:10" x14ac:dyDescent="0.2">
      <c r="J8473" s="3"/>
    </row>
    <row r="8474" spans="10:10" x14ac:dyDescent="0.2">
      <c r="J8474" s="3"/>
    </row>
    <row r="8475" spans="10:10" x14ac:dyDescent="0.2">
      <c r="J8475" s="3"/>
    </row>
    <row r="8476" spans="10:10" x14ac:dyDescent="0.2">
      <c r="J8476" s="3"/>
    </row>
    <row r="8477" spans="10:10" x14ac:dyDescent="0.2">
      <c r="J8477" s="3"/>
    </row>
    <row r="8478" spans="10:10" x14ac:dyDescent="0.2">
      <c r="J8478" s="3"/>
    </row>
    <row r="8479" spans="10:10" x14ac:dyDescent="0.2">
      <c r="J8479" s="3"/>
    </row>
    <row r="8480" spans="10:10" x14ac:dyDescent="0.2">
      <c r="J8480" s="3"/>
    </row>
    <row r="8481" spans="10:10" x14ac:dyDescent="0.2">
      <c r="J8481" s="3"/>
    </row>
    <row r="8482" spans="10:10" x14ac:dyDescent="0.2">
      <c r="J8482" s="3"/>
    </row>
    <row r="8483" spans="10:10" x14ac:dyDescent="0.2">
      <c r="J8483" s="3"/>
    </row>
    <row r="8484" spans="10:10" x14ac:dyDescent="0.2">
      <c r="J8484" s="3"/>
    </row>
    <row r="8485" spans="10:10" x14ac:dyDescent="0.2">
      <c r="J8485" s="3"/>
    </row>
    <row r="8486" spans="10:10" x14ac:dyDescent="0.2">
      <c r="J8486" s="3"/>
    </row>
    <row r="8487" spans="10:10" x14ac:dyDescent="0.2">
      <c r="J8487" s="3"/>
    </row>
    <row r="8488" spans="10:10" x14ac:dyDescent="0.2">
      <c r="J8488" s="3"/>
    </row>
    <row r="8489" spans="10:10" x14ac:dyDescent="0.2">
      <c r="J8489" s="3"/>
    </row>
    <row r="8490" spans="10:10" x14ac:dyDescent="0.2">
      <c r="J8490" s="3"/>
    </row>
    <row r="8491" spans="10:10" x14ac:dyDescent="0.2">
      <c r="J8491" s="3"/>
    </row>
    <row r="8492" spans="10:10" x14ac:dyDescent="0.2">
      <c r="J8492" s="3"/>
    </row>
    <row r="8493" spans="10:10" x14ac:dyDescent="0.2">
      <c r="J8493" s="3"/>
    </row>
    <row r="8494" spans="10:10" x14ac:dyDescent="0.2">
      <c r="J8494" s="3"/>
    </row>
    <row r="8495" spans="10:10" x14ac:dyDescent="0.2">
      <c r="J8495" s="3"/>
    </row>
    <row r="8496" spans="10:10" x14ac:dyDescent="0.2">
      <c r="J8496" s="3"/>
    </row>
    <row r="8497" spans="10:10" x14ac:dyDescent="0.2">
      <c r="J8497" s="3"/>
    </row>
    <row r="8498" spans="10:10" x14ac:dyDescent="0.2">
      <c r="J8498" s="3"/>
    </row>
    <row r="8499" spans="10:10" x14ac:dyDescent="0.2">
      <c r="J8499" s="3"/>
    </row>
    <row r="8500" spans="10:10" x14ac:dyDescent="0.2">
      <c r="J8500" s="3"/>
    </row>
    <row r="8501" spans="10:10" x14ac:dyDescent="0.2">
      <c r="J8501" s="3"/>
    </row>
    <row r="8502" spans="10:10" x14ac:dyDescent="0.2">
      <c r="J8502" s="3"/>
    </row>
    <row r="8503" spans="10:10" x14ac:dyDescent="0.2">
      <c r="J8503" s="3"/>
    </row>
    <row r="8504" spans="10:10" x14ac:dyDescent="0.2">
      <c r="J8504" s="3"/>
    </row>
    <row r="8505" spans="10:10" x14ac:dyDescent="0.2">
      <c r="J8505" s="3"/>
    </row>
    <row r="8506" spans="10:10" x14ac:dyDescent="0.2">
      <c r="J8506" s="3"/>
    </row>
    <row r="8507" spans="10:10" x14ac:dyDescent="0.2">
      <c r="J8507" s="3"/>
    </row>
    <row r="8508" spans="10:10" x14ac:dyDescent="0.2">
      <c r="J8508" s="3"/>
    </row>
    <row r="8509" spans="10:10" x14ac:dyDescent="0.2">
      <c r="J8509" s="3"/>
    </row>
    <row r="8510" spans="10:10" x14ac:dyDescent="0.2">
      <c r="J8510" s="3"/>
    </row>
    <row r="8511" spans="10:10" x14ac:dyDescent="0.2">
      <c r="J8511" s="3"/>
    </row>
    <row r="8512" spans="10:10" x14ac:dyDescent="0.2">
      <c r="J8512" s="3"/>
    </row>
    <row r="8513" spans="10:10" x14ac:dyDescent="0.2">
      <c r="J8513" s="3"/>
    </row>
    <row r="8514" spans="10:10" x14ac:dyDescent="0.2">
      <c r="J8514" s="3"/>
    </row>
    <row r="8515" spans="10:10" x14ac:dyDescent="0.2">
      <c r="J8515" s="3"/>
    </row>
    <row r="8516" spans="10:10" x14ac:dyDescent="0.2">
      <c r="J8516" s="3"/>
    </row>
    <row r="8517" spans="10:10" x14ac:dyDescent="0.2">
      <c r="J8517" s="3"/>
    </row>
    <row r="8518" spans="10:10" x14ac:dyDescent="0.2">
      <c r="J8518" s="3"/>
    </row>
    <row r="8519" spans="10:10" x14ac:dyDescent="0.2">
      <c r="J8519" s="3"/>
    </row>
    <row r="8520" spans="10:10" x14ac:dyDescent="0.2">
      <c r="J8520" s="3"/>
    </row>
    <row r="8521" spans="10:10" x14ac:dyDescent="0.2">
      <c r="J8521" s="3"/>
    </row>
    <row r="8522" spans="10:10" x14ac:dyDescent="0.2">
      <c r="J8522" s="3"/>
    </row>
    <row r="8523" spans="10:10" x14ac:dyDescent="0.2">
      <c r="J8523" s="3"/>
    </row>
    <row r="8524" spans="10:10" x14ac:dyDescent="0.2">
      <c r="J8524" s="3"/>
    </row>
    <row r="8525" spans="10:10" x14ac:dyDescent="0.2">
      <c r="J8525" s="3"/>
    </row>
    <row r="8526" spans="10:10" x14ac:dyDescent="0.2">
      <c r="J8526" s="3"/>
    </row>
    <row r="8527" spans="10:10" x14ac:dyDescent="0.2">
      <c r="J8527" s="3"/>
    </row>
    <row r="8528" spans="10:10" x14ac:dyDescent="0.2">
      <c r="J8528" s="3"/>
    </row>
    <row r="8529" spans="10:10" x14ac:dyDescent="0.2">
      <c r="J8529" s="3"/>
    </row>
    <row r="8530" spans="10:10" x14ac:dyDescent="0.2">
      <c r="J8530" s="3"/>
    </row>
    <row r="8531" spans="10:10" x14ac:dyDescent="0.2">
      <c r="J8531" s="3"/>
    </row>
    <row r="8532" spans="10:10" x14ac:dyDescent="0.2">
      <c r="J8532" s="3"/>
    </row>
    <row r="8533" spans="10:10" x14ac:dyDescent="0.2">
      <c r="J8533" s="3"/>
    </row>
    <row r="8534" spans="10:10" x14ac:dyDescent="0.2">
      <c r="J8534" s="3"/>
    </row>
    <row r="8535" spans="10:10" x14ac:dyDescent="0.2">
      <c r="J8535" s="3"/>
    </row>
    <row r="8536" spans="10:10" x14ac:dyDescent="0.2">
      <c r="J8536" s="3"/>
    </row>
    <row r="8537" spans="10:10" x14ac:dyDescent="0.2">
      <c r="J8537" s="3"/>
    </row>
    <row r="8538" spans="10:10" x14ac:dyDescent="0.2">
      <c r="J8538" s="3"/>
    </row>
    <row r="8539" spans="10:10" x14ac:dyDescent="0.2">
      <c r="J8539" s="3"/>
    </row>
    <row r="8540" spans="10:10" x14ac:dyDescent="0.2">
      <c r="J8540" s="3"/>
    </row>
    <row r="8541" spans="10:10" x14ac:dyDescent="0.2">
      <c r="J8541" s="3"/>
    </row>
    <row r="8542" spans="10:10" x14ac:dyDescent="0.2">
      <c r="J8542" s="3"/>
    </row>
    <row r="8543" spans="10:10" x14ac:dyDescent="0.2">
      <c r="J8543" s="3"/>
    </row>
    <row r="8544" spans="10:10" x14ac:dyDescent="0.2">
      <c r="J8544" s="3"/>
    </row>
    <row r="8545" spans="10:10" x14ac:dyDescent="0.2">
      <c r="J8545" s="3"/>
    </row>
    <row r="8546" spans="10:10" x14ac:dyDescent="0.2">
      <c r="J8546" s="3"/>
    </row>
    <row r="8547" spans="10:10" x14ac:dyDescent="0.2">
      <c r="J8547" s="3"/>
    </row>
    <row r="8548" spans="10:10" x14ac:dyDescent="0.2">
      <c r="J8548" s="3"/>
    </row>
    <row r="8549" spans="10:10" x14ac:dyDescent="0.2">
      <c r="J8549" s="3"/>
    </row>
    <row r="8550" spans="10:10" x14ac:dyDescent="0.2">
      <c r="J8550" s="3"/>
    </row>
    <row r="8551" spans="10:10" x14ac:dyDescent="0.2">
      <c r="J8551" s="3"/>
    </row>
    <row r="8552" spans="10:10" x14ac:dyDescent="0.2">
      <c r="J8552" s="3"/>
    </row>
    <row r="8553" spans="10:10" x14ac:dyDescent="0.2">
      <c r="J8553" s="3"/>
    </row>
    <row r="8554" spans="10:10" x14ac:dyDescent="0.2">
      <c r="J8554" s="3"/>
    </row>
    <row r="8555" spans="10:10" x14ac:dyDescent="0.2">
      <c r="J8555" s="3"/>
    </row>
    <row r="8556" spans="10:10" x14ac:dyDescent="0.2">
      <c r="J8556" s="3"/>
    </row>
    <row r="8557" spans="10:10" x14ac:dyDescent="0.2">
      <c r="J8557" s="3"/>
    </row>
    <row r="8558" spans="10:10" x14ac:dyDescent="0.2">
      <c r="J8558" s="3"/>
    </row>
    <row r="8559" spans="10:10" x14ac:dyDescent="0.2">
      <c r="J8559" s="3"/>
    </row>
    <row r="8560" spans="10:10" x14ac:dyDescent="0.2">
      <c r="J8560" s="3"/>
    </row>
    <row r="8561" spans="10:10" x14ac:dyDescent="0.2">
      <c r="J8561" s="3"/>
    </row>
    <row r="8562" spans="10:10" x14ac:dyDescent="0.2">
      <c r="J8562" s="3"/>
    </row>
    <row r="8563" spans="10:10" x14ac:dyDescent="0.2">
      <c r="J8563" s="3"/>
    </row>
    <row r="8564" spans="10:10" x14ac:dyDescent="0.2">
      <c r="J8564" s="3"/>
    </row>
    <row r="8565" spans="10:10" x14ac:dyDescent="0.2">
      <c r="J8565" s="3"/>
    </row>
    <row r="8566" spans="10:10" x14ac:dyDescent="0.2">
      <c r="J8566" s="3"/>
    </row>
    <row r="8567" spans="10:10" x14ac:dyDescent="0.2">
      <c r="J8567" s="3"/>
    </row>
    <row r="8568" spans="10:10" x14ac:dyDescent="0.2">
      <c r="J8568" s="3"/>
    </row>
    <row r="8569" spans="10:10" x14ac:dyDescent="0.2">
      <c r="J8569" s="3"/>
    </row>
    <row r="8570" spans="10:10" x14ac:dyDescent="0.2">
      <c r="J8570" s="3"/>
    </row>
    <row r="8571" spans="10:10" x14ac:dyDescent="0.2">
      <c r="J8571" s="3"/>
    </row>
    <row r="8572" spans="10:10" x14ac:dyDescent="0.2">
      <c r="J8572" s="3"/>
    </row>
    <row r="8573" spans="10:10" x14ac:dyDescent="0.2">
      <c r="J8573" s="3"/>
    </row>
    <row r="8574" spans="10:10" x14ac:dyDescent="0.2">
      <c r="J8574" s="3"/>
    </row>
    <row r="8575" spans="10:10" x14ac:dyDescent="0.2">
      <c r="J8575" s="3"/>
    </row>
    <row r="8576" spans="10:10" x14ac:dyDescent="0.2">
      <c r="J8576" s="3"/>
    </row>
    <row r="8577" spans="10:10" x14ac:dyDescent="0.2">
      <c r="J8577" s="3"/>
    </row>
    <row r="8578" spans="10:10" x14ac:dyDescent="0.2">
      <c r="J8578" s="3"/>
    </row>
    <row r="8579" spans="10:10" x14ac:dyDescent="0.2">
      <c r="J8579" s="3"/>
    </row>
    <row r="8580" spans="10:10" x14ac:dyDescent="0.2">
      <c r="J8580" s="3"/>
    </row>
    <row r="8581" spans="10:10" x14ac:dyDescent="0.2">
      <c r="J8581" s="3"/>
    </row>
    <row r="8582" spans="10:10" x14ac:dyDescent="0.2">
      <c r="J8582" s="3"/>
    </row>
    <row r="8583" spans="10:10" x14ac:dyDescent="0.2">
      <c r="J8583" s="3"/>
    </row>
    <row r="8584" spans="10:10" x14ac:dyDescent="0.2">
      <c r="J8584" s="3"/>
    </row>
    <row r="8585" spans="10:10" x14ac:dyDescent="0.2">
      <c r="J8585" s="3"/>
    </row>
    <row r="8586" spans="10:10" x14ac:dyDescent="0.2">
      <c r="J8586" s="3"/>
    </row>
    <row r="8587" spans="10:10" x14ac:dyDescent="0.2">
      <c r="J8587" s="3"/>
    </row>
    <row r="8588" spans="10:10" x14ac:dyDescent="0.2">
      <c r="J8588" s="3"/>
    </row>
    <row r="8589" spans="10:10" x14ac:dyDescent="0.2">
      <c r="J8589" s="3"/>
    </row>
    <row r="8590" spans="10:10" x14ac:dyDescent="0.2">
      <c r="J8590" s="3"/>
    </row>
    <row r="8591" spans="10:10" x14ac:dyDescent="0.2">
      <c r="J8591" s="3"/>
    </row>
    <row r="8592" spans="10:10" x14ac:dyDescent="0.2">
      <c r="J8592" s="3"/>
    </row>
    <row r="8593" spans="10:10" x14ac:dyDescent="0.2">
      <c r="J8593" s="3"/>
    </row>
    <row r="8594" spans="10:10" x14ac:dyDescent="0.2">
      <c r="J8594" s="3"/>
    </row>
    <row r="8595" spans="10:10" x14ac:dyDescent="0.2">
      <c r="J8595" s="3"/>
    </row>
    <row r="8596" spans="10:10" x14ac:dyDescent="0.2">
      <c r="J8596" s="3"/>
    </row>
    <row r="8597" spans="10:10" x14ac:dyDescent="0.2">
      <c r="J8597" s="3"/>
    </row>
    <row r="8598" spans="10:10" x14ac:dyDescent="0.2">
      <c r="J8598" s="3"/>
    </row>
    <row r="8599" spans="10:10" x14ac:dyDescent="0.2">
      <c r="J8599" s="3"/>
    </row>
    <row r="8600" spans="10:10" x14ac:dyDescent="0.2">
      <c r="J8600" s="3"/>
    </row>
    <row r="8601" spans="10:10" x14ac:dyDescent="0.2">
      <c r="J8601" s="3"/>
    </row>
    <row r="8602" spans="10:10" x14ac:dyDescent="0.2">
      <c r="J8602" s="3"/>
    </row>
    <row r="8603" spans="10:10" x14ac:dyDescent="0.2">
      <c r="J8603" s="3"/>
    </row>
    <row r="8604" spans="10:10" x14ac:dyDescent="0.2">
      <c r="J8604" s="3"/>
    </row>
    <row r="8605" spans="10:10" x14ac:dyDescent="0.2">
      <c r="J8605" s="3"/>
    </row>
    <row r="8606" spans="10:10" x14ac:dyDescent="0.2">
      <c r="J8606" s="3"/>
    </row>
    <row r="8607" spans="10:10" x14ac:dyDescent="0.2">
      <c r="J8607" s="3"/>
    </row>
    <row r="8608" spans="10:10" x14ac:dyDescent="0.2">
      <c r="J8608" s="3"/>
    </row>
    <row r="8609" spans="10:10" x14ac:dyDescent="0.2">
      <c r="J8609" s="3"/>
    </row>
    <row r="8610" spans="10:10" x14ac:dyDescent="0.2">
      <c r="J8610" s="3"/>
    </row>
    <row r="8611" spans="10:10" x14ac:dyDescent="0.2">
      <c r="J8611" s="3"/>
    </row>
    <row r="8612" spans="10:10" x14ac:dyDescent="0.2">
      <c r="J8612" s="3"/>
    </row>
    <row r="8613" spans="10:10" x14ac:dyDescent="0.2">
      <c r="J8613" s="3"/>
    </row>
    <row r="8614" spans="10:10" x14ac:dyDescent="0.2">
      <c r="J8614" s="3"/>
    </row>
    <row r="8615" spans="10:10" x14ac:dyDescent="0.2">
      <c r="J8615" s="3"/>
    </row>
    <row r="8616" spans="10:10" x14ac:dyDescent="0.2">
      <c r="J8616" s="3"/>
    </row>
    <row r="8617" spans="10:10" x14ac:dyDescent="0.2">
      <c r="J8617" s="3"/>
    </row>
    <row r="8618" spans="10:10" x14ac:dyDescent="0.2">
      <c r="J8618" s="3"/>
    </row>
    <row r="8619" spans="10:10" x14ac:dyDescent="0.2">
      <c r="J8619" s="3"/>
    </row>
    <row r="8620" spans="10:10" x14ac:dyDescent="0.2">
      <c r="J8620" s="3"/>
    </row>
    <row r="8621" spans="10:10" x14ac:dyDescent="0.2">
      <c r="J8621" s="3"/>
    </row>
    <row r="8622" spans="10:10" x14ac:dyDescent="0.2">
      <c r="J8622" s="3"/>
    </row>
    <row r="8623" spans="10:10" x14ac:dyDescent="0.2">
      <c r="J8623" s="3"/>
    </row>
    <row r="8624" spans="10:10" x14ac:dyDescent="0.2">
      <c r="J8624" s="3"/>
    </row>
    <row r="8625" spans="10:10" x14ac:dyDescent="0.2">
      <c r="J8625" s="3"/>
    </row>
    <row r="8626" spans="10:10" x14ac:dyDescent="0.2">
      <c r="J8626" s="3"/>
    </row>
    <row r="8627" spans="10:10" x14ac:dyDescent="0.2">
      <c r="J8627" s="3"/>
    </row>
    <row r="8628" spans="10:10" x14ac:dyDescent="0.2">
      <c r="J8628" s="3"/>
    </row>
    <row r="8629" spans="10:10" x14ac:dyDescent="0.2">
      <c r="J8629" s="3"/>
    </row>
    <row r="8630" spans="10:10" x14ac:dyDescent="0.2">
      <c r="J8630" s="3"/>
    </row>
    <row r="8631" spans="10:10" x14ac:dyDescent="0.2">
      <c r="J8631" s="3"/>
    </row>
    <row r="8632" spans="10:10" x14ac:dyDescent="0.2">
      <c r="J8632" s="3"/>
    </row>
    <row r="8633" spans="10:10" x14ac:dyDescent="0.2">
      <c r="J8633" s="3"/>
    </row>
    <row r="8634" spans="10:10" x14ac:dyDescent="0.2">
      <c r="J8634" s="3"/>
    </row>
    <row r="8635" spans="10:10" x14ac:dyDescent="0.2">
      <c r="J8635" s="3"/>
    </row>
    <row r="8636" spans="10:10" x14ac:dyDescent="0.2">
      <c r="J8636" s="3"/>
    </row>
    <row r="8637" spans="10:10" x14ac:dyDescent="0.2">
      <c r="J8637" s="3"/>
    </row>
    <row r="8638" spans="10:10" x14ac:dyDescent="0.2">
      <c r="J8638" s="3"/>
    </row>
    <row r="8639" spans="10:10" x14ac:dyDescent="0.2">
      <c r="J8639" s="3"/>
    </row>
    <row r="8640" spans="10:10" x14ac:dyDescent="0.2">
      <c r="J8640" s="3"/>
    </row>
    <row r="8641" spans="10:10" x14ac:dyDescent="0.2">
      <c r="J8641" s="3"/>
    </row>
    <row r="8642" spans="10:10" x14ac:dyDescent="0.2">
      <c r="J8642" s="3"/>
    </row>
    <row r="8643" spans="10:10" x14ac:dyDescent="0.2">
      <c r="J8643" s="3"/>
    </row>
    <row r="8644" spans="10:10" x14ac:dyDescent="0.2">
      <c r="J8644" s="3"/>
    </row>
    <row r="8645" spans="10:10" x14ac:dyDescent="0.2">
      <c r="J8645" s="3"/>
    </row>
    <row r="8646" spans="10:10" x14ac:dyDescent="0.2">
      <c r="J8646" s="3"/>
    </row>
    <row r="8647" spans="10:10" x14ac:dyDescent="0.2">
      <c r="J8647" s="3"/>
    </row>
    <row r="8648" spans="10:10" x14ac:dyDescent="0.2">
      <c r="J8648" s="3"/>
    </row>
    <row r="8649" spans="10:10" x14ac:dyDescent="0.2">
      <c r="J8649" s="3"/>
    </row>
    <row r="8650" spans="10:10" x14ac:dyDescent="0.2">
      <c r="J8650" s="3"/>
    </row>
    <row r="8651" spans="10:10" x14ac:dyDescent="0.2">
      <c r="J8651" s="3"/>
    </row>
    <row r="8652" spans="10:10" x14ac:dyDescent="0.2">
      <c r="J8652" s="3"/>
    </row>
    <row r="8653" spans="10:10" x14ac:dyDescent="0.2">
      <c r="J8653" s="3"/>
    </row>
    <row r="8654" spans="10:10" x14ac:dyDescent="0.2">
      <c r="J8654" s="3"/>
    </row>
    <row r="8655" spans="10:10" x14ac:dyDescent="0.2">
      <c r="J8655" s="3"/>
    </row>
    <row r="8656" spans="10:10" x14ac:dyDescent="0.2">
      <c r="J8656" s="3"/>
    </row>
    <row r="8657" spans="10:10" x14ac:dyDescent="0.2">
      <c r="J8657" s="3"/>
    </row>
    <row r="8658" spans="10:10" x14ac:dyDescent="0.2">
      <c r="J8658" s="3"/>
    </row>
    <row r="8659" spans="10:10" x14ac:dyDescent="0.2">
      <c r="J8659" s="3"/>
    </row>
    <row r="8660" spans="10:10" x14ac:dyDescent="0.2">
      <c r="J8660" s="3"/>
    </row>
    <row r="8661" spans="10:10" x14ac:dyDescent="0.2">
      <c r="J8661" s="3"/>
    </row>
    <row r="8662" spans="10:10" x14ac:dyDescent="0.2">
      <c r="J8662" s="3"/>
    </row>
    <row r="8663" spans="10:10" x14ac:dyDescent="0.2">
      <c r="J8663" s="3"/>
    </row>
    <row r="8664" spans="10:10" x14ac:dyDescent="0.2">
      <c r="J8664" s="3"/>
    </row>
    <row r="8665" spans="10:10" x14ac:dyDescent="0.2">
      <c r="J8665" s="3"/>
    </row>
    <row r="8666" spans="10:10" x14ac:dyDescent="0.2">
      <c r="J8666" s="3"/>
    </row>
    <row r="8667" spans="10:10" x14ac:dyDescent="0.2">
      <c r="J8667" s="3"/>
    </row>
    <row r="8668" spans="10:10" x14ac:dyDescent="0.2">
      <c r="J8668" s="3"/>
    </row>
    <row r="8669" spans="10:10" x14ac:dyDescent="0.2">
      <c r="J8669" s="3"/>
    </row>
    <row r="8670" spans="10:10" x14ac:dyDescent="0.2">
      <c r="J8670" s="3"/>
    </row>
    <row r="8671" spans="10:10" x14ac:dyDescent="0.2">
      <c r="J8671" s="3"/>
    </row>
    <row r="8672" spans="10:10" x14ac:dyDescent="0.2">
      <c r="J8672" s="3"/>
    </row>
    <row r="8673" spans="10:10" x14ac:dyDescent="0.2">
      <c r="J8673" s="3"/>
    </row>
    <row r="8674" spans="10:10" x14ac:dyDescent="0.2">
      <c r="J8674" s="3"/>
    </row>
    <row r="8675" spans="10:10" x14ac:dyDescent="0.2">
      <c r="J8675" s="3"/>
    </row>
    <row r="8676" spans="10:10" x14ac:dyDescent="0.2">
      <c r="J8676" s="3"/>
    </row>
    <row r="8677" spans="10:10" x14ac:dyDescent="0.2">
      <c r="J8677" s="3"/>
    </row>
    <row r="8678" spans="10:10" x14ac:dyDescent="0.2">
      <c r="J8678" s="3"/>
    </row>
    <row r="8679" spans="10:10" x14ac:dyDescent="0.2">
      <c r="J8679" s="3"/>
    </row>
    <row r="8680" spans="10:10" x14ac:dyDescent="0.2">
      <c r="J8680" s="3"/>
    </row>
    <row r="8681" spans="10:10" x14ac:dyDescent="0.2">
      <c r="J8681" s="3"/>
    </row>
    <row r="8682" spans="10:10" x14ac:dyDescent="0.2">
      <c r="J8682" s="3"/>
    </row>
    <row r="8683" spans="10:10" x14ac:dyDescent="0.2">
      <c r="J8683" s="3"/>
    </row>
    <row r="8684" spans="10:10" x14ac:dyDescent="0.2">
      <c r="J8684" s="3"/>
    </row>
    <row r="8685" spans="10:10" x14ac:dyDescent="0.2">
      <c r="J8685" s="3"/>
    </row>
    <row r="8686" spans="10:10" x14ac:dyDescent="0.2">
      <c r="J8686" s="3"/>
    </row>
    <row r="8687" spans="10:10" x14ac:dyDescent="0.2">
      <c r="J8687" s="3"/>
    </row>
    <row r="8688" spans="10:10" x14ac:dyDescent="0.2">
      <c r="J8688" s="3"/>
    </row>
    <row r="8689" spans="10:10" x14ac:dyDescent="0.2">
      <c r="J8689" s="3"/>
    </row>
    <row r="8690" spans="10:10" x14ac:dyDescent="0.2">
      <c r="J8690" s="3"/>
    </row>
    <row r="8691" spans="10:10" x14ac:dyDescent="0.2">
      <c r="J8691" s="3"/>
    </row>
    <row r="8692" spans="10:10" x14ac:dyDescent="0.2">
      <c r="J8692" s="3"/>
    </row>
    <row r="8693" spans="10:10" x14ac:dyDescent="0.2">
      <c r="J8693" s="3"/>
    </row>
    <row r="8694" spans="10:10" x14ac:dyDescent="0.2">
      <c r="J8694" s="3"/>
    </row>
    <row r="8695" spans="10:10" x14ac:dyDescent="0.2">
      <c r="J8695" s="3"/>
    </row>
    <row r="8696" spans="10:10" x14ac:dyDescent="0.2">
      <c r="J8696" s="3"/>
    </row>
    <row r="8697" spans="10:10" x14ac:dyDescent="0.2">
      <c r="J8697" s="3"/>
    </row>
    <row r="8698" spans="10:10" x14ac:dyDescent="0.2">
      <c r="J8698" s="3"/>
    </row>
    <row r="8699" spans="10:10" x14ac:dyDescent="0.2">
      <c r="J8699" s="3"/>
    </row>
    <row r="8700" spans="10:10" x14ac:dyDescent="0.2">
      <c r="J8700" s="3"/>
    </row>
    <row r="8701" spans="10:10" x14ac:dyDescent="0.2">
      <c r="J8701" s="3"/>
    </row>
    <row r="8702" spans="10:10" x14ac:dyDescent="0.2">
      <c r="J8702" s="3"/>
    </row>
    <row r="8703" spans="10:10" x14ac:dyDescent="0.2">
      <c r="J8703" s="3"/>
    </row>
    <row r="8704" spans="10:10" x14ac:dyDescent="0.2">
      <c r="J8704" s="3"/>
    </row>
    <row r="8705" spans="10:10" x14ac:dyDescent="0.2">
      <c r="J8705" s="3"/>
    </row>
    <row r="8706" spans="10:10" x14ac:dyDescent="0.2">
      <c r="J8706" s="3"/>
    </row>
    <row r="8707" spans="10:10" x14ac:dyDescent="0.2">
      <c r="J8707" s="3"/>
    </row>
    <row r="8708" spans="10:10" x14ac:dyDescent="0.2">
      <c r="J8708" s="3"/>
    </row>
    <row r="8709" spans="10:10" x14ac:dyDescent="0.2">
      <c r="J8709" s="3"/>
    </row>
    <row r="8710" spans="10:10" x14ac:dyDescent="0.2">
      <c r="J8710" s="3"/>
    </row>
    <row r="8711" spans="10:10" x14ac:dyDescent="0.2">
      <c r="J8711" s="3"/>
    </row>
    <row r="8712" spans="10:10" x14ac:dyDescent="0.2">
      <c r="J8712" s="3"/>
    </row>
    <row r="8713" spans="10:10" x14ac:dyDescent="0.2">
      <c r="J8713" s="3"/>
    </row>
    <row r="8714" spans="10:10" x14ac:dyDescent="0.2">
      <c r="J8714" s="3"/>
    </row>
    <row r="8715" spans="10:10" x14ac:dyDescent="0.2">
      <c r="J8715" s="3"/>
    </row>
    <row r="8716" spans="10:10" x14ac:dyDescent="0.2">
      <c r="J8716" s="3"/>
    </row>
    <row r="8717" spans="10:10" x14ac:dyDescent="0.2">
      <c r="J8717" s="3"/>
    </row>
    <row r="8718" spans="10:10" x14ac:dyDescent="0.2">
      <c r="J8718" s="3"/>
    </row>
    <row r="8719" spans="10:10" x14ac:dyDescent="0.2">
      <c r="J8719" s="3"/>
    </row>
    <row r="8720" spans="10:10" x14ac:dyDescent="0.2">
      <c r="J8720" s="3"/>
    </row>
    <row r="8721" spans="10:10" x14ac:dyDescent="0.2">
      <c r="J8721" s="3"/>
    </row>
    <row r="8722" spans="10:10" x14ac:dyDescent="0.2">
      <c r="J8722" s="3"/>
    </row>
    <row r="8723" spans="10:10" x14ac:dyDescent="0.2">
      <c r="J8723" s="3"/>
    </row>
    <row r="8724" spans="10:10" x14ac:dyDescent="0.2">
      <c r="J8724" s="3"/>
    </row>
    <row r="8725" spans="10:10" x14ac:dyDescent="0.2">
      <c r="J8725" s="3"/>
    </row>
    <row r="8726" spans="10:10" x14ac:dyDescent="0.2">
      <c r="J8726" s="3"/>
    </row>
    <row r="8727" spans="10:10" x14ac:dyDescent="0.2">
      <c r="J8727" s="3"/>
    </row>
    <row r="8728" spans="10:10" x14ac:dyDescent="0.2">
      <c r="J8728" s="3"/>
    </row>
    <row r="8729" spans="10:10" x14ac:dyDescent="0.2">
      <c r="J8729" s="3"/>
    </row>
    <row r="8730" spans="10:10" x14ac:dyDescent="0.2">
      <c r="J8730" s="3"/>
    </row>
    <row r="8731" spans="10:10" x14ac:dyDescent="0.2">
      <c r="J8731" s="3"/>
    </row>
    <row r="8732" spans="10:10" x14ac:dyDescent="0.2">
      <c r="J8732" s="3"/>
    </row>
    <row r="8733" spans="10:10" x14ac:dyDescent="0.2">
      <c r="J8733" s="3"/>
    </row>
    <row r="8734" spans="10:10" x14ac:dyDescent="0.2">
      <c r="J8734" s="3"/>
    </row>
    <row r="8735" spans="10:10" x14ac:dyDescent="0.2">
      <c r="J8735" s="3"/>
    </row>
    <row r="8736" spans="10:10" x14ac:dyDescent="0.2">
      <c r="J8736" s="3"/>
    </row>
    <row r="8737" spans="10:10" x14ac:dyDescent="0.2">
      <c r="J8737" s="3"/>
    </row>
    <row r="8738" spans="10:10" x14ac:dyDescent="0.2">
      <c r="J8738" s="3"/>
    </row>
    <row r="8739" spans="10:10" x14ac:dyDescent="0.2">
      <c r="J8739" s="3"/>
    </row>
    <row r="8740" spans="10:10" x14ac:dyDescent="0.2">
      <c r="J8740" s="3"/>
    </row>
    <row r="8741" spans="10:10" x14ac:dyDescent="0.2">
      <c r="J8741" s="3"/>
    </row>
    <row r="8742" spans="10:10" x14ac:dyDescent="0.2">
      <c r="J8742" s="3"/>
    </row>
    <row r="8743" spans="10:10" x14ac:dyDescent="0.2">
      <c r="J8743" s="3"/>
    </row>
    <row r="8744" spans="10:10" x14ac:dyDescent="0.2">
      <c r="J8744" s="3"/>
    </row>
    <row r="8745" spans="10:10" x14ac:dyDescent="0.2">
      <c r="J8745" s="3"/>
    </row>
    <row r="8746" spans="10:10" x14ac:dyDescent="0.2">
      <c r="J8746" s="3"/>
    </row>
    <row r="8747" spans="10:10" x14ac:dyDescent="0.2">
      <c r="J8747" s="3"/>
    </row>
    <row r="8748" spans="10:10" x14ac:dyDescent="0.2">
      <c r="J8748" s="3"/>
    </row>
    <row r="8749" spans="10:10" x14ac:dyDescent="0.2">
      <c r="J8749" s="3"/>
    </row>
    <row r="8750" spans="10:10" x14ac:dyDescent="0.2">
      <c r="J8750" s="3"/>
    </row>
    <row r="8751" spans="10:10" x14ac:dyDescent="0.2">
      <c r="J8751" s="3"/>
    </row>
    <row r="8752" spans="10:10" x14ac:dyDescent="0.2">
      <c r="J8752" s="3"/>
    </row>
    <row r="8753" spans="10:10" x14ac:dyDescent="0.2">
      <c r="J8753" s="3"/>
    </row>
    <row r="8754" spans="10:10" x14ac:dyDescent="0.2">
      <c r="J8754" s="3"/>
    </row>
    <row r="8755" spans="10:10" x14ac:dyDescent="0.2">
      <c r="J8755" s="3"/>
    </row>
    <row r="8756" spans="10:10" x14ac:dyDescent="0.2">
      <c r="J8756" s="3"/>
    </row>
    <row r="8757" spans="10:10" x14ac:dyDescent="0.2">
      <c r="J8757" s="3"/>
    </row>
    <row r="8758" spans="10:10" x14ac:dyDescent="0.2">
      <c r="J8758" s="3"/>
    </row>
    <row r="8759" spans="10:10" x14ac:dyDescent="0.2">
      <c r="J8759" s="3"/>
    </row>
    <row r="8760" spans="10:10" x14ac:dyDescent="0.2">
      <c r="J8760" s="3"/>
    </row>
    <row r="8761" spans="10:10" x14ac:dyDescent="0.2">
      <c r="J8761" s="3"/>
    </row>
    <row r="8762" spans="10:10" x14ac:dyDescent="0.2">
      <c r="J8762" s="3"/>
    </row>
    <row r="8763" spans="10:10" x14ac:dyDescent="0.2">
      <c r="J8763" s="3"/>
    </row>
    <row r="8764" spans="10:10" x14ac:dyDescent="0.2">
      <c r="J8764" s="3"/>
    </row>
    <row r="8765" spans="10:10" x14ac:dyDescent="0.2">
      <c r="J8765" s="3"/>
    </row>
    <row r="8766" spans="10:10" x14ac:dyDescent="0.2">
      <c r="J8766" s="3"/>
    </row>
    <row r="8767" spans="10:10" x14ac:dyDescent="0.2">
      <c r="J8767" s="3"/>
    </row>
    <row r="8768" spans="10:10" x14ac:dyDescent="0.2">
      <c r="J8768" s="3"/>
    </row>
    <row r="8769" spans="10:10" x14ac:dyDescent="0.2">
      <c r="J8769" s="3"/>
    </row>
    <row r="8770" spans="10:10" x14ac:dyDescent="0.2">
      <c r="J8770" s="3"/>
    </row>
    <row r="8771" spans="10:10" x14ac:dyDescent="0.2">
      <c r="J8771" s="3"/>
    </row>
    <row r="8772" spans="10:10" x14ac:dyDescent="0.2">
      <c r="J8772" s="3"/>
    </row>
    <row r="8773" spans="10:10" x14ac:dyDescent="0.2">
      <c r="J8773" s="3"/>
    </row>
    <row r="8774" spans="10:10" x14ac:dyDescent="0.2">
      <c r="J8774" s="3"/>
    </row>
    <row r="8775" spans="10:10" x14ac:dyDescent="0.2">
      <c r="J8775" s="3"/>
    </row>
    <row r="8776" spans="10:10" x14ac:dyDescent="0.2">
      <c r="J8776" s="3"/>
    </row>
    <row r="8777" spans="10:10" x14ac:dyDescent="0.2">
      <c r="J8777" s="3"/>
    </row>
    <row r="8778" spans="10:10" x14ac:dyDescent="0.2">
      <c r="J8778" s="3"/>
    </row>
    <row r="8779" spans="10:10" x14ac:dyDescent="0.2">
      <c r="J8779" s="3"/>
    </row>
    <row r="8780" spans="10:10" x14ac:dyDescent="0.2">
      <c r="J8780" s="3"/>
    </row>
    <row r="8781" spans="10:10" x14ac:dyDescent="0.2">
      <c r="J8781" s="3"/>
    </row>
    <row r="8782" spans="10:10" x14ac:dyDescent="0.2">
      <c r="J8782" s="3"/>
    </row>
    <row r="8783" spans="10:10" x14ac:dyDescent="0.2">
      <c r="J8783" s="3"/>
    </row>
    <row r="8784" spans="10:10" x14ac:dyDescent="0.2">
      <c r="J8784" s="3"/>
    </row>
    <row r="8785" spans="10:10" x14ac:dyDescent="0.2">
      <c r="J8785" s="3"/>
    </row>
    <row r="8786" spans="10:10" x14ac:dyDescent="0.2">
      <c r="J8786" s="3"/>
    </row>
    <row r="8787" spans="10:10" x14ac:dyDescent="0.2">
      <c r="J8787" s="3"/>
    </row>
    <row r="8788" spans="10:10" x14ac:dyDescent="0.2">
      <c r="J8788" s="3"/>
    </row>
    <row r="8789" spans="10:10" x14ac:dyDescent="0.2">
      <c r="J8789" s="3"/>
    </row>
    <row r="8790" spans="10:10" x14ac:dyDescent="0.2">
      <c r="J8790" s="3"/>
    </row>
    <row r="8791" spans="10:10" x14ac:dyDescent="0.2">
      <c r="J8791" s="3"/>
    </row>
    <row r="8792" spans="10:10" x14ac:dyDescent="0.2">
      <c r="J8792" s="3"/>
    </row>
    <row r="8793" spans="10:10" x14ac:dyDescent="0.2">
      <c r="J8793" s="3"/>
    </row>
    <row r="8794" spans="10:10" x14ac:dyDescent="0.2">
      <c r="J8794" s="3"/>
    </row>
    <row r="8795" spans="10:10" x14ac:dyDescent="0.2">
      <c r="J8795" s="3"/>
    </row>
    <row r="8796" spans="10:10" x14ac:dyDescent="0.2">
      <c r="J8796" s="3"/>
    </row>
    <row r="8797" spans="10:10" x14ac:dyDescent="0.2">
      <c r="J8797" s="3"/>
    </row>
    <row r="8798" spans="10:10" x14ac:dyDescent="0.2">
      <c r="J8798" s="3"/>
    </row>
    <row r="8799" spans="10:10" x14ac:dyDescent="0.2">
      <c r="J8799" s="3"/>
    </row>
    <row r="8800" spans="10:10" x14ac:dyDescent="0.2">
      <c r="J8800" s="3"/>
    </row>
    <row r="8801" spans="10:10" x14ac:dyDescent="0.2">
      <c r="J8801" s="3"/>
    </row>
    <row r="8802" spans="10:10" x14ac:dyDescent="0.2">
      <c r="J8802" s="3"/>
    </row>
    <row r="8803" spans="10:10" x14ac:dyDescent="0.2">
      <c r="J8803" s="3"/>
    </row>
    <row r="8804" spans="10:10" x14ac:dyDescent="0.2">
      <c r="J8804" s="3"/>
    </row>
    <row r="8805" spans="10:10" x14ac:dyDescent="0.2">
      <c r="J8805" s="3"/>
    </row>
    <row r="8806" spans="10:10" x14ac:dyDescent="0.2">
      <c r="J8806" s="3"/>
    </row>
    <row r="8807" spans="10:10" x14ac:dyDescent="0.2">
      <c r="J8807" s="3"/>
    </row>
    <row r="8808" spans="10:10" x14ac:dyDescent="0.2">
      <c r="J8808" s="3"/>
    </row>
    <row r="8809" spans="10:10" x14ac:dyDescent="0.2">
      <c r="J8809" s="3"/>
    </row>
    <row r="8810" spans="10:10" x14ac:dyDescent="0.2">
      <c r="J8810" s="3"/>
    </row>
    <row r="8811" spans="10:10" x14ac:dyDescent="0.2">
      <c r="J8811" s="3"/>
    </row>
    <row r="8812" spans="10:10" x14ac:dyDescent="0.2">
      <c r="J8812" s="3"/>
    </row>
    <row r="8813" spans="10:10" x14ac:dyDescent="0.2">
      <c r="J8813" s="3"/>
    </row>
    <row r="8814" spans="10:10" x14ac:dyDescent="0.2">
      <c r="J8814" s="3"/>
    </row>
    <row r="8815" spans="10:10" x14ac:dyDescent="0.2">
      <c r="J8815" s="3"/>
    </row>
    <row r="8816" spans="10:10" x14ac:dyDescent="0.2">
      <c r="J8816" s="3"/>
    </row>
    <row r="8817" spans="10:10" x14ac:dyDescent="0.2">
      <c r="J8817" s="3"/>
    </row>
    <row r="8818" spans="10:10" x14ac:dyDescent="0.2">
      <c r="J8818" s="3"/>
    </row>
    <row r="8819" spans="10:10" x14ac:dyDescent="0.2">
      <c r="J8819" s="3"/>
    </row>
    <row r="8820" spans="10:10" x14ac:dyDescent="0.2">
      <c r="J8820" s="3"/>
    </row>
    <row r="8821" spans="10:10" x14ac:dyDescent="0.2">
      <c r="J8821" s="3"/>
    </row>
    <row r="8822" spans="10:10" x14ac:dyDescent="0.2">
      <c r="J8822" s="3"/>
    </row>
    <row r="8823" spans="10:10" x14ac:dyDescent="0.2">
      <c r="J8823" s="3"/>
    </row>
    <row r="8824" spans="10:10" x14ac:dyDescent="0.2">
      <c r="J8824" s="3"/>
    </row>
    <row r="8825" spans="10:10" x14ac:dyDescent="0.2">
      <c r="J8825" s="3"/>
    </row>
    <row r="8826" spans="10:10" x14ac:dyDescent="0.2">
      <c r="J8826" s="3"/>
    </row>
    <row r="8827" spans="10:10" x14ac:dyDescent="0.2">
      <c r="J8827" s="3"/>
    </row>
    <row r="8828" spans="10:10" x14ac:dyDescent="0.2">
      <c r="J8828" s="3"/>
    </row>
    <row r="8829" spans="10:10" x14ac:dyDescent="0.2">
      <c r="J8829" s="3"/>
    </row>
    <row r="8830" spans="10:10" x14ac:dyDescent="0.2">
      <c r="J8830" s="3"/>
    </row>
    <row r="8831" spans="10:10" x14ac:dyDescent="0.2">
      <c r="J8831" s="3"/>
    </row>
    <row r="8832" spans="10:10" x14ac:dyDescent="0.2">
      <c r="J8832" s="3"/>
    </row>
    <row r="8833" spans="10:10" x14ac:dyDescent="0.2">
      <c r="J8833" s="3"/>
    </row>
    <row r="8834" spans="10:10" x14ac:dyDescent="0.2">
      <c r="J8834" s="3"/>
    </row>
    <row r="8835" spans="10:10" x14ac:dyDescent="0.2">
      <c r="J8835" s="3"/>
    </row>
    <row r="8836" spans="10:10" x14ac:dyDescent="0.2">
      <c r="J8836" s="3"/>
    </row>
    <row r="8837" spans="10:10" x14ac:dyDescent="0.2">
      <c r="J8837" s="3"/>
    </row>
    <row r="8838" spans="10:10" x14ac:dyDescent="0.2">
      <c r="J8838" s="3"/>
    </row>
    <row r="8839" spans="10:10" x14ac:dyDescent="0.2">
      <c r="J8839" s="3"/>
    </row>
    <row r="8840" spans="10:10" x14ac:dyDescent="0.2">
      <c r="J8840" s="3"/>
    </row>
    <row r="8841" spans="10:10" x14ac:dyDescent="0.2">
      <c r="J8841" s="3"/>
    </row>
    <row r="8842" spans="10:10" x14ac:dyDescent="0.2">
      <c r="J8842" s="3"/>
    </row>
    <row r="8843" spans="10:10" x14ac:dyDescent="0.2">
      <c r="J8843" s="3"/>
    </row>
    <row r="8844" spans="10:10" x14ac:dyDescent="0.2">
      <c r="J8844" s="3"/>
    </row>
    <row r="8845" spans="10:10" x14ac:dyDescent="0.2">
      <c r="J8845" s="3"/>
    </row>
    <row r="8846" spans="10:10" x14ac:dyDescent="0.2">
      <c r="J8846" s="3"/>
    </row>
    <row r="8847" spans="10:10" x14ac:dyDescent="0.2">
      <c r="J8847" s="3"/>
    </row>
    <row r="8848" spans="10:10" x14ac:dyDescent="0.2">
      <c r="J8848" s="3"/>
    </row>
    <row r="8849" spans="10:10" x14ac:dyDescent="0.2">
      <c r="J8849" s="3"/>
    </row>
    <row r="8850" spans="10:10" x14ac:dyDescent="0.2">
      <c r="J8850" s="3"/>
    </row>
    <row r="8851" spans="10:10" x14ac:dyDescent="0.2">
      <c r="J8851" s="3"/>
    </row>
    <row r="8852" spans="10:10" x14ac:dyDescent="0.2">
      <c r="J8852" s="3"/>
    </row>
    <row r="8853" spans="10:10" x14ac:dyDescent="0.2">
      <c r="J8853" s="3"/>
    </row>
    <row r="8854" spans="10:10" x14ac:dyDescent="0.2">
      <c r="J8854" s="3"/>
    </row>
    <row r="8855" spans="10:10" x14ac:dyDescent="0.2">
      <c r="J8855" s="3"/>
    </row>
    <row r="8856" spans="10:10" x14ac:dyDescent="0.2">
      <c r="J8856" s="3"/>
    </row>
    <row r="8857" spans="10:10" x14ac:dyDescent="0.2">
      <c r="J8857" s="3"/>
    </row>
    <row r="8858" spans="10:10" x14ac:dyDescent="0.2">
      <c r="J8858" s="3"/>
    </row>
    <row r="8859" spans="10:10" x14ac:dyDescent="0.2">
      <c r="J8859" s="3"/>
    </row>
    <row r="8860" spans="10:10" x14ac:dyDescent="0.2">
      <c r="J8860" s="3"/>
    </row>
    <row r="8861" spans="10:10" x14ac:dyDescent="0.2">
      <c r="J8861" s="3"/>
    </row>
    <row r="8862" spans="10:10" x14ac:dyDescent="0.2">
      <c r="J8862" s="3"/>
    </row>
    <row r="8863" spans="10:10" x14ac:dyDescent="0.2">
      <c r="J8863" s="3"/>
    </row>
    <row r="8864" spans="10:10" x14ac:dyDescent="0.2">
      <c r="J8864" s="3"/>
    </row>
    <row r="8865" spans="10:10" x14ac:dyDescent="0.2">
      <c r="J8865" s="3"/>
    </row>
    <row r="8866" spans="10:10" x14ac:dyDescent="0.2">
      <c r="J8866" s="3"/>
    </row>
    <row r="8867" spans="10:10" x14ac:dyDescent="0.2">
      <c r="J8867" s="3"/>
    </row>
    <row r="8868" spans="10:10" x14ac:dyDescent="0.2">
      <c r="J8868" s="3"/>
    </row>
    <row r="8869" spans="10:10" x14ac:dyDescent="0.2">
      <c r="J8869" s="3"/>
    </row>
    <row r="8870" spans="10:10" x14ac:dyDescent="0.2">
      <c r="J8870" s="3"/>
    </row>
    <row r="8871" spans="10:10" x14ac:dyDescent="0.2">
      <c r="J8871" s="3"/>
    </row>
    <row r="8872" spans="10:10" x14ac:dyDescent="0.2">
      <c r="J8872" s="3"/>
    </row>
    <row r="8873" spans="10:10" x14ac:dyDescent="0.2">
      <c r="J8873" s="3"/>
    </row>
    <row r="8874" spans="10:10" x14ac:dyDescent="0.2">
      <c r="J8874" s="3"/>
    </row>
    <row r="8875" spans="10:10" x14ac:dyDescent="0.2">
      <c r="J8875" s="3"/>
    </row>
    <row r="8876" spans="10:10" x14ac:dyDescent="0.2">
      <c r="J8876" s="3"/>
    </row>
    <row r="8877" spans="10:10" x14ac:dyDescent="0.2">
      <c r="J8877" s="3"/>
    </row>
    <row r="8878" spans="10:10" x14ac:dyDescent="0.2">
      <c r="J8878" s="3"/>
    </row>
    <row r="8879" spans="10:10" x14ac:dyDescent="0.2">
      <c r="J8879" s="3"/>
    </row>
    <row r="8880" spans="10:10" x14ac:dyDescent="0.2">
      <c r="J8880" s="3"/>
    </row>
    <row r="8881" spans="10:10" x14ac:dyDescent="0.2">
      <c r="J8881" s="3"/>
    </row>
    <row r="8882" spans="10:10" x14ac:dyDescent="0.2">
      <c r="J8882" s="3"/>
    </row>
    <row r="8883" spans="10:10" x14ac:dyDescent="0.2">
      <c r="J8883" s="3"/>
    </row>
    <row r="8884" spans="10:10" x14ac:dyDescent="0.2">
      <c r="J8884" s="3"/>
    </row>
    <row r="8885" spans="10:10" x14ac:dyDescent="0.2">
      <c r="J8885" s="3"/>
    </row>
    <row r="8886" spans="10:10" x14ac:dyDescent="0.2">
      <c r="J8886" s="3"/>
    </row>
    <row r="8887" spans="10:10" x14ac:dyDescent="0.2">
      <c r="J8887" s="3"/>
    </row>
    <row r="8888" spans="10:10" x14ac:dyDescent="0.2">
      <c r="J8888" s="3"/>
    </row>
    <row r="8889" spans="10:10" x14ac:dyDescent="0.2">
      <c r="J8889" s="3"/>
    </row>
    <row r="8890" spans="10:10" x14ac:dyDescent="0.2">
      <c r="J8890" s="3"/>
    </row>
    <row r="8891" spans="10:10" x14ac:dyDescent="0.2">
      <c r="J8891" s="3"/>
    </row>
    <row r="8892" spans="10:10" x14ac:dyDescent="0.2">
      <c r="J8892" s="3"/>
    </row>
    <row r="8893" spans="10:10" x14ac:dyDescent="0.2">
      <c r="J8893" s="3"/>
    </row>
    <row r="8894" spans="10:10" x14ac:dyDescent="0.2">
      <c r="J8894" s="3"/>
    </row>
    <row r="8895" spans="10:10" x14ac:dyDescent="0.2">
      <c r="J8895" s="3"/>
    </row>
    <row r="8896" spans="10:10" x14ac:dyDescent="0.2">
      <c r="J8896" s="3"/>
    </row>
    <row r="8897" spans="10:10" x14ac:dyDescent="0.2">
      <c r="J8897" s="3"/>
    </row>
    <row r="8898" spans="10:10" x14ac:dyDescent="0.2">
      <c r="J8898" s="3"/>
    </row>
    <row r="8899" spans="10:10" x14ac:dyDescent="0.2">
      <c r="J8899" s="3"/>
    </row>
    <row r="8900" spans="10:10" x14ac:dyDescent="0.2">
      <c r="J8900" s="3"/>
    </row>
    <row r="8901" spans="10:10" x14ac:dyDescent="0.2">
      <c r="J8901" s="3"/>
    </row>
    <row r="8902" spans="10:10" x14ac:dyDescent="0.2">
      <c r="J8902" s="3"/>
    </row>
    <row r="8903" spans="10:10" x14ac:dyDescent="0.2">
      <c r="J8903" s="3"/>
    </row>
    <row r="8904" spans="10:10" x14ac:dyDescent="0.2">
      <c r="J8904" s="3"/>
    </row>
    <row r="8905" spans="10:10" x14ac:dyDescent="0.2">
      <c r="J8905" s="3"/>
    </row>
    <row r="8906" spans="10:10" x14ac:dyDescent="0.2">
      <c r="J8906" s="3"/>
    </row>
    <row r="8907" spans="10:10" x14ac:dyDescent="0.2">
      <c r="J8907" s="3"/>
    </row>
    <row r="8908" spans="10:10" x14ac:dyDescent="0.2">
      <c r="J8908" s="3"/>
    </row>
    <row r="8909" spans="10:10" x14ac:dyDescent="0.2">
      <c r="J8909" s="3"/>
    </row>
    <row r="8910" spans="10:10" x14ac:dyDescent="0.2">
      <c r="J8910" s="3"/>
    </row>
    <row r="8911" spans="10:10" x14ac:dyDescent="0.2">
      <c r="J8911" s="3"/>
    </row>
    <row r="8912" spans="10:10" x14ac:dyDescent="0.2">
      <c r="J8912" s="3"/>
    </row>
    <row r="8913" spans="10:10" x14ac:dyDescent="0.2">
      <c r="J8913" s="3"/>
    </row>
    <row r="8914" spans="10:10" x14ac:dyDescent="0.2">
      <c r="J8914" s="3"/>
    </row>
    <row r="8915" spans="10:10" x14ac:dyDescent="0.2">
      <c r="J8915" s="3"/>
    </row>
    <row r="8916" spans="10:10" x14ac:dyDescent="0.2">
      <c r="J8916" s="3"/>
    </row>
    <row r="8917" spans="10:10" x14ac:dyDescent="0.2">
      <c r="J8917" s="3"/>
    </row>
    <row r="8918" spans="10:10" x14ac:dyDescent="0.2">
      <c r="J8918" s="3"/>
    </row>
    <row r="8919" spans="10:10" x14ac:dyDescent="0.2">
      <c r="J8919" s="3"/>
    </row>
    <row r="8920" spans="10:10" x14ac:dyDescent="0.2">
      <c r="J8920" s="3"/>
    </row>
    <row r="8921" spans="10:10" x14ac:dyDescent="0.2">
      <c r="J8921" s="3"/>
    </row>
    <row r="8922" spans="10:10" x14ac:dyDescent="0.2">
      <c r="J8922" s="3"/>
    </row>
    <row r="8923" spans="10:10" x14ac:dyDescent="0.2">
      <c r="J8923" s="3"/>
    </row>
    <row r="8924" spans="10:10" x14ac:dyDescent="0.2">
      <c r="J8924" s="3"/>
    </row>
    <row r="8925" spans="10:10" x14ac:dyDescent="0.2">
      <c r="J8925" s="3"/>
    </row>
    <row r="8926" spans="10:10" x14ac:dyDescent="0.2">
      <c r="J8926" s="3"/>
    </row>
    <row r="8927" spans="10:10" x14ac:dyDescent="0.2">
      <c r="J8927" s="3"/>
    </row>
    <row r="8928" spans="10:10" x14ac:dyDescent="0.2">
      <c r="J8928" s="3"/>
    </row>
    <row r="8929" spans="10:10" x14ac:dyDescent="0.2">
      <c r="J8929" s="3"/>
    </row>
    <row r="8930" spans="10:10" x14ac:dyDescent="0.2">
      <c r="J8930" s="3"/>
    </row>
    <row r="8931" spans="10:10" x14ac:dyDescent="0.2">
      <c r="J8931" s="3"/>
    </row>
    <row r="8932" spans="10:10" x14ac:dyDescent="0.2">
      <c r="J8932" s="3"/>
    </row>
    <row r="8933" spans="10:10" x14ac:dyDescent="0.2">
      <c r="J8933" s="3"/>
    </row>
    <row r="8934" spans="10:10" x14ac:dyDescent="0.2">
      <c r="J8934" s="3"/>
    </row>
    <row r="8935" spans="10:10" x14ac:dyDescent="0.2">
      <c r="J8935" s="3"/>
    </row>
    <row r="8936" spans="10:10" x14ac:dyDescent="0.2">
      <c r="J8936" s="3"/>
    </row>
    <row r="8937" spans="10:10" x14ac:dyDescent="0.2">
      <c r="J8937" s="3"/>
    </row>
    <row r="8938" spans="10:10" x14ac:dyDescent="0.2">
      <c r="J8938" s="3"/>
    </row>
    <row r="8939" spans="10:10" x14ac:dyDescent="0.2">
      <c r="J8939" s="3"/>
    </row>
    <row r="8940" spans="10:10" x14ac:dyDescent="0.2">
      <c r="J8940" s="3"/>
    </row>
    <row r="8941" spans="10:10" x14ac:dyDescent="0.2">
      <c r="J8941" s="3"/>
    </row>
    <row r="8942" spans="10:10" x14ac:dyDescent="0.2">
      <c r="J8942" s="3"/>
    </row>
    <row r="8943" spans="10:10" x14ac:dyDescent="0.2">
      <c r="J8943" s="3"/>
    </row>
    <row r="8944" spans="10:10" x14ac:dyDescent="0.2">
      <c r="J8944" s="3"/>
    </row>
    <row r="8945" spans="10:10" x14ac:dyDescent="0.2">
      <c r="J8945" s="3"/>
    </row>
    <row r="8946" spans="10:10" x14ac:dyDescent="0.2">
      <c r="J8946" s="3"/>
    </row>
    <row r="8947" spans="10:10" x14ac:dyDescent="0.2">
      <c r="J8947" s="3"/>
    </row>
    <row r="8948" spans="10:10" x14ac:dyDescent="0.2">
      <c r="J8948" s="3"/>
    </row>
    <row r="8949" spans="10:10" x14ac:dyDescent="0.2">
      <c r="J8949" s="3"/>
    </row>
    <row r="8950" spans="10:10" x14ac:dyDescent="0.2">
      <c r="J8950" s="3"/>
    </row>
    <row r="8951" spans="10:10" x14ac:dyDescent="0.2">
      <c r="J8951" s="3"/>
    </row>
    <row r="8952" spans="10:10" x14ac:dyDescent="0.2">
      <c r="J8952" s="3"/>
    </row>
    <row r="8953" spans="10:10" x14ac:dyDescent="0.2">
      <c r="J8953" s="3"/>
    </row>
    <row r="8954" spans="10:10" x14ac:dyDescent="0.2">
      <c r="J8954" s="3"/>
    </row>
    <row r="8955" spans="10:10" x14ac:dyDescent="0.2">
      <c r="J8955" s="3"/>
    </row>
    <row r="8956" spans="10:10" x14ac:dyDescent="0.2">
      <c r="J8956" s="3"/>
    </row>
    <row r="8957" spans="10:10" x14ac:dyDescent="0.2">
      <c r="J8957" s="3"/>
    </row>
    <row r="8958" spans="10:10" x14ac:dyDescent="0.2">
      <c r="J8958" s="3"/>
    </row>
    <row r="8959" spans="10:10" x14ac:dyDescent="0.2">
      <c r="J8959" s="3"/>
    </row>
    <row r="8960" spans="10:10" x14ac:dyDescent="0.2">
      <c r="J8960" s="3"/>
    </row>
    <row r="8961" spans="10:10" x14ac:dyDescent="0.2">
      <c r="J8961" s="3"/>
    </row>
    <row r="8962" spans="10:10" x14ac:dyDescent="0.2">
      <c r="J8962" s="3"/>
    </row>
    <row r="8963" spans="10:10" x14ac:dyDescent="0.2">
      <c r="J8963" s="3"/>
    </row>
    <row r="8964" spans="10:10" x14ac:dyDescent="0.2">
      <c r="J8964" s="3"/>
    </row>
    <row r="8965" spans="10:10" x14ac:dyDescent="0.2">
      <c r="J8965" s="3"/>
    </row>
    <row r="8966" spans="10:10" x14ac:dyDescent="0.2">
      <c r="J8966" s="3"/>
    </row>
    <row r="8967" spans="10:10" x14ac:dyDescent="0.2">
      <c r="J8967" s="3"/>
    </row>
    <row r="8968" spans="10:10" x14ac:dyDescent="0.2">
      <c r="J8968" s="3"/>
    </row>
    <row r="8969" spans="10:10" x14ac:dyDescent="0.2">
      <c r="J8969" s="3"/>
    </row>
    <row r="8970" spans="10:10" x14ac:dyDescent="0.2">
      <c r="J8970" s="3"/>
    </row>
    <row r="8971" spans="10:10" x14ac:dyDescent="0.2">
      <c r="J8971" s="3"/>
    </row>
    <row r="8972" spans="10:10" x14ac:dyDescent="0.2">
      <c r="J8972" s="3"/>
    </row>
    <row r="8973" spans="10:10" x14ac:dyDescent="0.2">
      <c r="J8973" s="3"/>
    </row>
    <row r="8974" spans="10:10" x14ac:dyDescent="0.2">
      <c r="J8974" s="3"/>
    </row>
    <row r="8975" spans="10:10" x14ac:dyDescent="0.2">
      <c r="J8975" s="3"/>
    </row>
    <row r="8976" spans="10:10" x14ac:dyDescent="0.2">
      <c r="J8976" s="3"/>
    </row>
    <row r="8977" spans="10:10" x14ac:dyDescent="0.2">
      <c r="J8977" s="3"/>
    </row>
    <row r="8978" spans="10:10" x14ac:dyDescent="0.2">
      <c r="J8978" s="3"/>
    </row>
    <row r="8979" spans="10:10" x14ac:dyDescent="0.2">
      <c r="J8979" s="3"/>
    </row>
    <row r="8980" spans="10:10" x14ac:dyDescent="0.2">
      <c r="J8980" s="3"/>
    </row>
    <row r="8981" spans="10:10" x14ac:dyDescent="0.2">
      <c r="J8981" s="3"/>
    </row>
    <row r="8982" spans="10:10" x14ac:dyDescent="0.2">
      <c r="J8982" s="3"/>
    </row>
    <row r="8983" spans="10:10" x14ac:dyDescent="0.2">
      <c r="J8983" s="3"/>
    </row>
    <row r="8984" spans="10:10" x14ac:dyDescent="0.2">
      <c r="J8984" s="3"/>
    </row>
    <row r="8985" spans="10:10" x14ac:dyDescent="0.2">
      <c r="J8985" s="3"/>
    </row>
    <row r="8986" spans="10:10" x14ac:dyDescent="0.2">
      <c r="J8986" s="3"/>
    </row>
    <row r="8987" spans="10:10" x14ac:dyDescent="0.2">
      <c r="J8987" s="3"/>
    </row>
    <row r="8988" spans="10:10" x14ac:dyDescent="0.2">
      <c r="J8988" s="3"/>
    </row>
    <row r="8989" spans="10:10" x14ac:dyDescent="0.2">
      <c r="J8989" s="3"/>
    </row>
    <row r="8990" spans="10:10" x14ac:dyDescent="0.2">
      <c r="J8990" s="3"/>
    </row>
    <row r="8991" spans="10:10" x14ac:dyDescent="0.2">
      <c r="J8991" s="3"/>
    </row>
    <row r="8992" spans="10:10" x14ac:dyDescent="0.2">
      <c r="J8992" s="3"/>
    </row>
    <row r="8993" spans="10:10" x14ac:dyDescent="0.2">
      <c r="J8993" s="3"/>
    </row>
    <row r="8994" spans="10:10" x14ac:dyDescent="0.2">
      <c r="J8994" s="3"/>
    </row>
    <row r="8995" spans="10:10" x14ac:dyDescent="0.2">
      <c r="J8995" s="3"/>
    </row>
    <row r="8996" spans="10:10" x14ac:dyDescent="0.2">
      <c r="J8996" s="3"/>
    </row>
    <row r="8997" spans="10:10" x14ac:dyDescent="0.2">
      <c r="J8997" s="3"/>
    </row>
    <row r="8998" spans="10:10" x14ac:dyDescent="0.2">
      <c r="J8998" s="3"/>
    </row>
    <row r="8999" spans="10:10" x14ac:dyDescent="0.2">
      <c r="J8999" s="3"/>
    </row>
    <row r="9000" spans="10:10" x14ac:dyDescent="0.2">
      <c r="J9000" s="3"/>
    </row>
    <row r="9001" spans="10:10" x14ac:dyDescent="0.2">
      <c r="J9001" s="3"/>
    </row>
    <row r="9002" spans="10:10" x14ac:dyDescent="0.2">
      <c r="J9002" s="3"/>
    </row>
    <row r="9003" spans="10:10" x14ac:dyDescent="0.2">
      <c r="J9003" s="3"/>
    </row>
    <row r="9004" spans="10:10" x14ac:dyDescent="0.2">
      <c r="J9004" s="3"/>
    </row>
    <row r="9005" spans="10:10" x14ac:dyDescent="0.2">
      <c r="J9005" s="3"/>
    </row>
    <row r="9006" spans="10:10" x14ac:dyDescent="0.2">
      <c r="J9006" s="3"/>
    </row>
    <row r="9007" spans="10:10" x14ac:dyDescent="0.2">
      <c r="J9007" s="3"/>
    </row>
    <row r="9008" spans="10:10" x14ac:dyDescent="0.2">
      <c r="J9008" s="3"/>
    </row>
    <row r="9009" spans="10:10" x14ac:dyDescent="0.2">
      <c r="J9009" s="3"/>
    </row>
    <row r="9010" spans="10:10" x14ac:dyDescent="0.2">
      <c r="J9010" s="3"/>
    </row>
    <row r="9011" spans="10:10" x14ac:dyDescent="0.2">
      <c r="J9011" s="3"/>
    </row>
    <row r="9012" spans="10:10" x14ac:dyDescent="0.2">
      <c r="J9012" s="3"/>
    </row>
    <row r="9013" spans="10:10" x14ac:dyDescent="0.2">
      <c r="J9013" s="3"/>
    </row>
    <row r="9014" spans="10:10" x14ac:dyDescent="0.2">
      <c r="J9014" s="3"/>
    </row>
    <row r="9015" spans="10:10" x14ac:dyDescent="0.2">
      <c r="J9015" s="3"/>
    </row>
    <row r="9016" spans="10:10" x14ac:dyDescent="0.2">
      <c r="J9016" s="3"/>
    </row>
    <row r="9017" spans="10:10" x14ac:dyDescent="0.2">
      <c r="J9017" s="3"/>
    </row>
    <row r="9018" spans="10:10" x14ac:dyDescent="0.2">
      <c r="J9018" s="3"/>
    </row>
    <row r="9019" spans="10:10" x14ac:dyDescent="0.2">
      <c r="J9019" s="3"/>
    </row>
    <row r="9020" spans="10:10" x14ac:dyDescent="0.2">
      <c r="J9020" s="3"/>
    </row>
    <row r="9021" spans="10:10" x14ac:dyDescent="0.2">
      <c r="J9021" s="3"/>
    </row>
    <row r="9022" spans="10:10" x14ac:dyDescent="0.2">
      <c r="J9022" s="3"/>
    </row>
    <row r="9023" spans="10:10" x14ac:dyDescent="0.2">
      <c r="J9023" s="3"/>
    </row>
    <row r="9024" spans="10:10" x14ac:dyDescent="0.2">
      <c r="J9024" s="3"/>
    </row>
    <row r="9025" spans="10:10" x14ac:dyDescent="0.2">
      <c r="J9025" s="3"/>
    </row>
    <row r="9026" spans="10:10" x14ac:dyDescent="0.2">
      <c r="J9026" s="3"/>
    </row>
    <row r="9027" spans="10:10" x14ac:dyDescent="0.2">
      <c r="J9027" s="3"/>
    </row>
    <row r="9028" spans="10:10" x14ac:dyDescent="0.2">
      <c r="J9028" s="3"/>
    </row>
    <row r="9029" spans="10:10" x14ac:dyDescent="0.2">
      <c r="J9029" s="3"/>
    </row>
    <row r="9030" spans="10:10" x14ac:dyDescent="0.2">
      <c r="J9030" s="3"/>
    </row>
    <row r="9031" spans="10:10" x14ac:dyDescent="0.2">
      <c r="J9031" s="3"/>
    </row>
    <row r="9032" spans="10:10" x14ac:dyDescent="0.2">
      <c r="J9032" s="3"/>
    </row>
    <row r="9033" spans="10:10" x14ac:dyDescent="0.2">
      <c r="J9033" s="3"/>
    </row>
    <row r="9034" spans="10:10" x14ac:dyDescent="0.2">
      <c r="J9034" s="3"/>
    </row>
    <row r="9035" spans="10:10" x14ac:dyDescent="0.2">
      <c r="J9035" s="3"/>
    </row>
    <row r="9036" spans="10:10" x14ac:dyDescent="0.2">
      <c r="J9036" s="3"/>
    </row>
    <row r="9037" spans="10:10" x14ac:dyDescent="0.2">
      <c r="J9037" s="3"/>
    </row>
    <row r="9038" spans="10:10" x14ac:dyDescent="0.2">
      <c r="J9038" s="3"/>
    </row>
    <row r="9039" spans="10:10" x14ac:dyDescent="0.2">
      <c r="J9039" s="3"/>
    </row>
    <row r="9040" spans="10:10" x14ac:dyDescent="0.2">
      <c r="J9040" s="3"/>
    </row>
    <row r="9041" spans="10:10" x14ac:dyDescent="0.2">
      <c r="J9041" s="3"/>
    </row>
    <row r="9042" spans="10:10" x14ac:dyDescent="0.2">
      <c r="J9042" s="3"/>
    </row>
    <row r="9043" spans="10:10" x14ac:dyDescent="0.2">
      <c r="J9043" s="3"/>
    </row>
    <row r="9044" spans="10:10" x14ac:dyDescent="0.2">
      <c r="J9044" s="3"/>
    </row>
    <row r="9045" spans="10:10" x14ac:dyDescent="0.2">
      <c r="J9045" s="3"/>
    </row>
    <row r="9046" spans="10:10" x14ac:dyDescent="0.2">
      <c r="J9046" s="3"/>
    </row>
    <row r="9047" spans="10:10" x14ac:dyDescent="0.2">
      <c r="J9047" s="3"/>
    </row>
    <row r="9048" spans="10:10" x14ac:dyDescent="0.2">
      <c r="J9048" s="3"/>
    </row>
    <row r="9049" spans="10:10" x14ac:dyDescent="0.2">
      <c r="J9049" s="3"/>
    </row>
    <row r="9050" spans="10:10" x14ac:dyDescent="0.2">
      <c r="J9050" s="3"/>
    </row>
    <row r="9051" spans="10:10" x14ac:dyDescent="0.2">
      <c r="J9051" s="3"/>
    </row>
    <row r="9052" spans="10:10" x14ac:dyDescent="0.2">
      <c r="J9052" s="3"/>
    </row>
    <row r="9053" spans="10:10" x14ac:dyDescent="0.2">
      <c r="J9053" s="3"/>
    </row>
    <row r="9054" spans="10:10" x14ac:dyDescent="0.2">
      <c r="J9054" s="3"/>
    </row>
    <row r="9055" spans="10:10" x14ac:dyDescent="0.2">
      <c r="J9055" s="3"/>
    </row>
    <row r="9056" spans="10:10" x14ac:dyDescent="0.2">
      <c r="J9056" s="3"/>
    </row>
    <row r="9057" spans="10:10" x14ac:dyDescent="0.2">
      <c r="J9057" s="3"/>
    </row>
    <row r="9058" spans="10:10" x14ac:dyDescent="0.2">
      <c r="J9058" s="3"/>
    </row>
    <row r="9059" spans="10:10" x14ac:dyDescent="0.2">
      <c r="J9059" s="3"/>
    </row>
    <row r="9060" spans="10:10" x14ac:dyDescent="0.2">
      <c r="J9060" s="3"/>
    </row>
    <row r="9061" spans="10:10" x14ac:dyDescent="0.2">
      <c r="J9061" s="3"/>
    </row>
    <row r="9062" spans="10:10" x14ac:dyDescent="0.2">
      <c r="J9062" s="3"/>
    </row>
    <row r="9063" spans="10:10" x14ac:dyDescent="0.2">
      <c r="J9063" s="3"/>
    </row>
    <row r="9064" spans="10:10" x14ac:dyDescent="0.2">
      <c r="J9064" s="3"/>
    </row>
    <row r="9065" spans="10:10" x14ac:dyDescent="0.2">
      <c r="J9065" s="3"/>
    </row>
    <row r="9066" spans="10:10" x14ac:dyDescent="0.2">
      <c r="J9066" s="3"/>
    </row>
    <row r="9067" spans="10:10" x14ac:dyDescent="0.2">
      <c r="J9067" s="3"/>
    </row>
    <row r="9068" spans="10:10" x14ac:dyDescent="0.2">
      <c r="J9068" s="3"/>
    </row>
    <row r="9069" spans="10:10" x14ac:dyDescent="0.2">
      <c r="J9069" s="3"/>
    </row>
    <row r="9070" spans="10:10" x14ac:dyDescent="0.2">
      <c r="J9070" s="3"/>
    </row>
    <row r="9071" spans="10:10" x14ac:dyDescent="0.2">
      <c r="J9071" s="3"/>
    </row>
    <row r="9072" spans="10:10" x14ac:dyDescent="0.2">
      <c r="J9072" s="3"/>
    </row>
    <row r="9073" spans="10:10" x14ac:dyDescent="0.2">
      <c r="J9073" s="3"/>
    </row>
    <row r="9074" spans="10:10" x14ac:dyDescent="0.2">
      <c r="J9074" s="3"/>
    </row>
    <row r="9075" spans="10:10" x14ac:dyDescent="0.2">
      <c r="J9075" s="3"/>
    </row>
    <row r="9076" spans="10:10" x14ac:dyDescent="0.2">
      <c r="J9076" s="3"/>
    </row>
    <row r="9077" spans="10:10" x14ac:dyDescent="0.2">
      <c r="J9077" s="3"/>
    </row>
    <row r="9078" spans="10:10" x14ac:dyDescent="0.2">
      <c r="J9078" s="3"/>
    </row>
    <row r="9079" spans="10:10" x14ac:dyDescent="0.2">
      <c r="J9079" s="3"/>
    </row>
    <row r="9080" spans="10:10" x14ac:dyDescent="0.2">
      <c r="J9080" s="3"/>
    </row>
    <row r="9081" spans="10:10" x14ac:dyDescent="0.2">
      <c r="J9081" s="3"/>
    </row>
    <row r="9082" spans="10:10" x14ac:dyDescent="0.2">
      <c r="J9082" s="3"/>
    </row>
    <row r="9083" spans="10:10" x14ac:dyDescent="0.2">
      <c r="J9083" s="3"/>
    </row>
    <row r="9084" spans="10:10" x14ac:dyDescent="0.2">
      <c r="J9084" s="3"/>
    </row>
    <row r="9085" spans="10:10" x14ac:dyDescent="0.2">
      <c r="J9085" s="3"/>
    </row>
    <row r="9086" spans="10:10" x14ac:dyDescent="0.2">
      <c r="J9086" s="3"/>
    </row>
    <row r="9087" spans="10:10" x14ac:dyDescent="0.2">
      <c r="J9087" s="3"/>
    </row>
    <row r="9088" spans="10:10" x14ac:dyDescent="0.2">
      <c r="J9088" s="3"/>
    </row>
    <row r="9089" spans="10:10" x14ac:dyDescent="0.2">
      <c r="J9089" s="3"/>
    </row>
    <row r="9090" spans="10:10" x14ac:dyDescent="0.2">
      <c r="J9090" s="3"/>
    </row>
    <row r="9091" spans="10:10" x14ac:dyDescent="0.2">
      <c r="J9091" s="3"/>
    </row>
    <row r="9092" spans="10:10" x14ac:dyDescent="0.2">
      <c r="J9092" s="3"/>
    </row>
    <row r="9093" spans="10:10" x14ac:dyDescent="0.2">
      <c r="J9093" s="3"/>
    </row>
    <row r="9094" spans="10:10" x14ac:dyDescent="0.2">
      <c r="J9094" s="3"/>
    </row>
    <row r="9095" spans="10:10" x14ac:dyDescent="0.2">
      <c r="J9095" s="3"/>
    </row>
    <row r="9096" spans="10:10" x14ac:dyDescent="0.2">
      <c r="J9096" s="3"/>
    </row>
    <row r="9097" spans="10:10" x14ac:dyDescent="0.2">
      <c r="J9097" s="3"/>
    </row>
    <row r="9098" spans="10:10" x14ac:dyDescent="0.2">
      <c r="J9098" s="3"/>
    </row>
    <row r="9099" spans="10:10" x14ac:dyDescent="0.2">
      <c r="J9099" s="3"/>
    </row>
    <row r="9100" spans="10:10" x14ac:dyDescent="0.2">
      <c r="J9100" s="3"/>
    </row>
    <row r="9101" spans="10:10" x14ac:dyDescent="0.2">
      <c r="J9101" s="3"/>
    </row>
    <row r="9102" spans="10:10" x14ac:dyDescent="0.2">
      <c r="J9102" s="3"/>
    </row>
    <row r="9103" spans="10:10" x14ac:dyDescent="0.2">
      <c r="J9103" s="3"/>
    </row>
    <row r="9104" spans="10:10" x14ac:dyDescent="0.2">
      <c r="J9104" s="3"/>
    </row>
    <row r="9105" spans="10:10" x14ac:dyDescent="0.2">
      <c r="J9105" s="3"/>
    </row>
    <row r="9106" spans="10:10" x14ac:dyDescent="0.2">
      <c r="J9106" s="3"/>
    </row>
    <row r="9107" spans="10:10" x14ac:dyDescent="0.2">
      <c r="J9107" s="3"/>
    </row>
    <row r="9108" spans="10:10" x14ac:dyDescent="0.2">
      <c r="J9108" s="3"/>
    </row>
    <row r="9109" spans="10:10" x14ac:dyDescent="0.2">
      <c r="J9109" s="3"/>
    </row>
    <row r="9110" spans="10:10" x14ac:dyDescent="0.2">
      <c r="J9110" s="3"/>
    </row>
    <row r="9111" spans="10:10" x14ac:dyDescent="0.2">
      <c r="J9111" s="3"/>
    </row>
    <row r="9112" spans="10:10" x14ac:dyDescent="0.2">
      <c r="J9112" s="3"/>
    </row>
    <row r="9113" spans="10:10" x14ac:dyDescent="0.2">
      <c r="J9113" s="3"/>
    </row>
    <row r="9114" spans="10:10" x14ac:dyDescent="0.2">
      <c r="J9114" s="3"/>
    </row>
    <row r="9115" spans="10:10" x14ac:dyDescent="0.2">
      <c r="J9115" s="3"/>
    </row>
    <row r="9116" spans="10:10" x14ac:dyDescent="0.2">
      <c r="J9116" s="3"/>
    </row>
    <row r="9117" spans="10:10" x14ac:dyDescent="0.2">
      <c r="J9117" s="3"/>
    </row>
    <row r="9118" spans="10:10" x14ac:dyDescent="0.2">
      <c r="J9118" s="3"/>
    </row>
    <row r="9119" spans="10:10" x14ac:dyDescent="0.2">
      <c r="J9119" s="3"/>
    </row>
    <row r="9120" spans="10:10" x14ac:dyDescent="0.2">
      <c r="J9120" s="3"/>
    </row>
    <row r="9121" spans="10:10" x14ac:dyDescent="0.2">
      <c r="J9121" s="3"/>
    </row>
    <row r="9122" spans="10:10" x14ac:dyDescent="0.2">
      <c r="J9122" s="3"/>
    </row>
    <row r="9123" spans="10:10" x14ac:dyDescent="0.2">
      <c r="J9123" s="3"/>
    </row>
    <row r="9124" spans="10:10" x14ac:dyDescent="0.2">
      <c r="J9124" s="3"/>
    </row>
    <row r="9125" spans="10:10" x14ac:dyDescent="0.2">
      <c r="J9125" s="3"/>
    </row>
    <row r="9126" spans="10:10" x14ac:dyDescent="0.2">
      <c r="J9126" s="3"/>
    </row>
    <row r="9127" spans="10:10" x14ac:dyDescent="0.2">
      <c r="J9127" s="3"/>
    </row>
    <row r="9128" spans="10:10" x14ac:dyDescent="0.2">
      <c r="J9128" s="3"/>
    </row>
    <row r="9129" spans="10:10" x14ac:dyDescent="0.2">
      <c r="J9129" s="3"/>
    </row>
    <row r="9130" spans="10:10" x14ac:dyDescent="0.2">
      <c r="J9130" s="3"/>
    </row>
    <row r="9131" spans="10:10" x14ac:dyDescent="0.2">
      <c r="J9131" s="3"/>
    </row>
    <row r="9132" spans="10:10" x14ac:dyDescent="0.2">
      <c r="J9132" s="3"/>
    </row>
    <row r="9133" spans="10:10" x14ac:dyDescent="0.2">
      <c r="J9133" s="3"/>
    </row>
    <row r="9134" spans="10:10" x14ac:dyDescent="0.2">
      <c r="J9134" s="3"/>
    </row>
    <row r="9135" spans="10:10" x14ac:dyDescent="0.2">
      <c r="J9135" s="3"/>
    </row>
    <row r="9136" spans="10:10" x14ac:dyDescent="0.2">
      <c r="J9136" s="3"/>
    </row>
    <row r="9137" spans="10:10" x14ac:dyDescent="0.2">
      <c r="J9137" s="3"/>
    </row>
    <row r="9138" spans="10:10" x14ac:dyDescent="0.2">
      <c r="J9138" s="3"/>
    </row>
    <row r="9139" spans="10:10" x14ac:dyDescent="0.2">
      <c r="J9139" s="3"/>
    </row>
    <row r="9140" spans="10:10" x14ac:dyDescent="0.2">
      <c r="J9140" s="3"/>
    </row>
    <row r="9141" spans="10:10" x14ac:dyDescent="0.2">
      <c r="J9141" s="3"/>
    </row>
    <row r="9142" spans="10:10" x14ac:dyDescent="0.2">
      <c r="J9142" s="3"/>
    </row>
    <row r="9143" spans="10:10" x14ac:dyDescent="0.2">
      <c r="J9143" s="3"/>
    </row>
    <row r="9144" spans="10:10" x14ac:dyDescent="0.2">
      <c r="J9144" s="3"/>
    </row>
    <row r="9145" spans="10:10" x14ac:dyDescent="0.2">
      <c r="J9145" s="3"/>
    </row>
    <row r="9146" spans="10:10" x14ac:dyDescent="0.2">
      <c r="J9146" s="3"/>
    </row>
    <row r="9147" spans="10:10" x14ac:dyDescent="0.2">
      <c r="J9147" s="3"/>
    </row>
    <row r="9148" spans="10:10" x14ac:dyDescent="0.2">
      <c r="J9148" s="3"/>
    </row>
    <row r="9149" spans="10:10" x14ac:dyDescent="0.2">
      <c r="J9149" s="3"/>
    </row>
    <row r="9150" spans="10:10" x14ac:dyDescent="0.2">
      <c r="J9150" s="3"/>
    </row>
    <row r="9151" spans="10:10" x14ac:dyDescent="0.2">
      <c r="J9151" s="3"/>
    </row>
    <row r="9152" spans="10:10" x14ac:dyDescent="0.2">
      <c r="J9152" s="3"/>
    </row>
    <row r="9153" spans="10:10" x14ac:dyDescent="0.2">
      <c r="J9153" s="3"/>
    </row>
    <row r="9154" spans="10:10" x14ac:dyDescent="0.2">
      <c r="J9154" s="3"/>
    </row>
    <row r="9155" spans="10:10" x14ac:dyDescent="0.2">
      <c r="J9155" s="3"/>
    </row>
    <row r="9156" spans="10:10" x14ac:dyDescent="0.2">
      <c r="J9156" s="3"/>
    </row>
    <row r="9157" spans="10:10" x14ac:dyDescent="0.2">
      <c r="J9157" s="3"/>
    </row>
    <row r="9158" spans="10:10" x14ac:dyDescent="0.2">
      <c r="J9158" s="3"/>
    </row>
    <row r="9159" spans="10:10" x14ac:dyDescent="0.2">
      <c r="J9159" s="3"/>
    </row>
    <row r="9160" spans="10:10" x14ac:dyDescent="0.2">
      <c r="J9160" s="3"/>
    </row>
    <row r="9161" spans="10:10" x14ac:dyDescent="0.2">
      <c r="J9161" s="3"/>
    </row>
    <row r="9162" spans="10:10" x14ac:dyDescent="0.2">
      <c r="J9162" s="3"/>
    </row>
    <row r="9163" spans="10:10" x14ac:dyDescent="0.2">
      <c r="J9163" s="3"/>
    </row>
    <row r="9164" spans="10:10" x14ac:dyDescent="0.2">
      <c r="J9164" s="3"/>
    </row>
    <row r="9165" spans="10:10" x14ac:dyDescent="0.2">
      <c r="J9165" s="3"/>
    </row>
    <row r="9166" spans="10:10" x14ac:dyDescent="0.2">
      <c r="J9166" s="3"/>
    </row>
    <row r="9167" spans="10:10" x14ac:dyDescent="0.2">
      <c r="J9167" s="3"/>
    </row>
    <row r="9168" spans="10:10" x14ac:dyDescent="0.2">
      <c r="J9168" s="3"/>
    </row>
    <row r="9169" spans="10:10" x14ac:dyDescent="0.2">
      <c r="J9169" s="3"/>
    </row>
    <row r="9170" spans="10:10" x14ac:dyDescent="0.2">
      <c r="J9170" s="3"/>
    </row>
    <row r="9171" spans="10:10" x14ac:dyDescent="0.2">
      <c r="J9171" s="3"/>
    </row>
    <row r="9172" spans="10:10" x14ac:dyDescent="0.2">
      <c r="J9172" s="3"/>
    </row>
    <row r="9173" spans="10:10" x14ac:dyDescent="0.2">
      <c r="J9173" s="3"/>
    </row>
    <row r="9174" spans="10:10" x14ac:dyDescent="0.2">
      <c r="J9174" s="3"/>
    </row>
    <row r="9175" spans="10:10" x14ac:dyDescent="0.2">
      <c r="J9175" s="3"/>
    </row>
    <row r="9176" spans="10:10" x14ac:dyDescent="0.2">
      <c r="J9176" s="3"/>
    </row>
    <row r="9177" spans="10:10" x14ac:dyDescent="0.2">
      <c r="J9177" s="3"/>
    </row>
    <row r="9178" spans="10:10" x14ac:dyDescent="0.2">
      <c r="J9178" s="3"/>
    </row>
    <row r="9179" spans="10:10" x14ac:dyDescent="0.2">
      <c r="J9179" s="3"/>
    </row>
    <row r="9180" spans="10:10" x14ac:dyDescent="0.2">
      <c r="J9180" s="3"/>
    </row>
    <row r="9181" spans="10:10" x14ac:dyDescent="0.2">
      <c r="J9181" s="3"/>
    </row>
    <row r="9182" spans="10:10" x14ac:dyDescent="0.2">
      <c r="J9182" s="3"/>
    </row>
    <row r="9183" spans="10:10" x14ac:dyDescent="0.2">
      <c r="J9183" s="3"/>
    </row>
    <row r="9184" spans="10:10" x14ac:dyDescent="0.2">
      <c r="J9184" s="3"/>
    </row>
    <row r="9185" spans="10:10" x14ac:dyDescent="0.2">
      <c r="J9185" s="3"/>
    </row>
    <row r="9186" spans="10:10" x14ac:dyDescent="0.2">
      <c r="J9186" s="3"/>
    </row>
    <row r="9187" spans="10:10" x14ac:dyDescent="0.2">
      <c r="J9187" s="3"/>
    </row>
    <row r="9188" spans="10:10" x14ac:dyDescent="0.2">
      <c r="J9188" s="3"/>
    </row>
    <row r="9189" spans="10:10" x14ac:dyDescent="0.2">
      <c r="J9189" s="3"/>
    </row>
    <row r="9190" spans="10:10" x14ac:dyDescent="0.2">
      <c r="J9190" s="3"/>
    </row>
    <row r="9191" spans="10:10" x14ac:dyDescent="0.2">
      <c r="J9191" s="3"/>
    </row>
    <row r="9192" spans="10:10" x14ac:dyDescent="0.2">
      <c r="J9192" s="3"/>
    </row>
    <row r="9193" spans="10:10" x14ac:dyDescent="0.2">
      <c r="J9193" s="3"/>
    </row>
    <row r="9194" spans="10:10" x14ac:dyDescent="0.2">
      <c r="J9194" s="3"/>
    </row>
    <row r="9195" spans="10:10" x14ac:dyDescent="0.2">
      <c r="J9195" s="3"/>
    </row>
    <row r="9196" spans="10:10" x14ac:dyDescent="0.2">
      <c r="J9196" s="3"/>
    </row>
    <row r="9197" spans="10:10" x14ac:dyDescent="0.2">
      <c r="J9197" s="3"/>
    </row>
    <row r="9198" spans="10:10" x14ac:dyDescent="0.2">
      <c r="J9198" s="3"/>
    </row>
    <row r="9199" spans="10:10" x14ac:dyDescent="0.2">
      <c r="J9199" s="3"/>
    </row>
    <row r="9200" spans="10:10" x14ac:dyDescent="0.2">
      <c r="J9200" s="3"/>
    </row>
    <row r="9201" spans="10:10" x14ac:dyDescent="0.2">
      <c r="J9201" s="3"/>
    </row>
    <row r="9202" spans="10:10" x14ac:dyDescent="0.2">
      <c r="J9202" s="3"/>
    </row>
    <row r="9203" spans="10:10" x14ac:dyDescent="0.2">
      <c r="J9203" s="3"/>
    </row>
    <row r="9204" spans="10:10" x14ac:dyDescent="0.2">
      <c r="J9204" s="3"/>
    </row>
    <row r="9205" spans="10:10" x14ac:dyDescent="0.2">
      <c r="J9205" s="3"/>
    </row>
    <row r="9206" spans="10:10" x14ac:dyDescent="0.2">
      <c r="J9206" s="3"/>
    </row>
    <row r="9207" spans="10:10" x14ac:dyDescent="0.2">
      <c r="J9207" s="3"/>
    </row>
    <row r="9208" spans="10:10" x14ac:dyDescent="0.2">
      <c r="J9208" s="3"/>
    </row>
    <row r="9209" spans="10:10" x14ac:dyDescent="0.2">
      <c r="J9209" s="3"/>
    </row>
    <row r="9210" spans="10:10" x14ac:dyDescent="0.2">
      <c r="J9210" s="3"/>
    </row>
    <row r="9211" spans="10:10" x14ac:dyDescent="0.2">
      <c r="J9211" s="3"/>
    </row>
    <row r="9212" spans="10:10" x14ac:dyDescent="0.2">
      <c r="J9212" s="3"/>
    </row>
    <row r="9213" spans="10:10" x14ac:dyDescent="0.2">
      <c r="J9213" s="3"/>
    </row>
    <row r="9214" spans="10:10" x14ac:dyDescent="0.2">
      <c r="J9214" s="3"/>
    </row>
    <row r="9215" spans="10:10" x14ac:dyDescent="0.2">
      <c r="J9215" s="3"/>
    </row>
    <row r="9216" spans="10:10" x14ac:dyDescent="0.2">
      <c r="J9216" s="3"/>
    </row>
    <row r="9217" spans="10:10" x14ac:dyDescent="0.2">
      <c r="J9217" s="3"/>
    </row>
    <row r="9218" spans="10:10" x14ac:dyDescent="0.2">
      <c r="J9218" s="3"/>
    </row>
    <row r="9219" spans="10:10" x14ac:dyDescent="0.2">
      <c r="J9219" s="3"/>
    </row>
    <row r="9220" spans="10:10" x14ac:dyDescent="0.2">
      <c r="J9220" s="3"/>
    </row>
    <row r="9221" spans="10:10" x14ac:dyDescent="0.2">
      <c r="J9221" s="3"/>
    </row>
    <row r="9222" spans="10:10" x14ac:dyDescent="0.2">
      <c r="J9222" s="3"/>
    </row>
    <row r="9223" spans="10:10" x14ac:dyDescent="0.2">
      <c r="J9223" s="3"/>
    </row>
    <row r="9224" spans="10:10" x14ac:dyDescent="0.2">
      <c r="J9224" s="3"/>
    </row>
    <row r="9225" spans="10:10" x14ac:dyDescent="0.2">
      <c r="J9225" s="3"/>
    </row>
    <row r="9226" spans="10:10" x14ac:dyDescent="0.2">
      <c r="J9226" s="3"/>
    </row>
    <row r="9227" spans="10:10" x14ac:dyDescent="0.2">
      <c r="J9227" s="3"/>
    </row>
    <row r="9228" spans="10:10" x14ac:dyDescent="0.2">
      <c r="J9228" s="3"/>
    </row>
    <row r="9229" spans="10:10" x14ac:dyDescent="0.2">
      <c r="J9229" s="3"/>
    </row>
    <row r="9230" spans="10:10" x14ac:dyDescent="0.2">
      <c r="J9230" s="3"/>
    </row>
    <row r="9231" spans="10:10" x14ac:dyDescent="0.2">
      <c r="J9231" s="3"/>
    </row>
    <row r="9232" spans="10:10" x14ac:dyDescent="0.2">
      <c r="J9232" s="3"/>
    </row>
    <row r="9233" spans="10:10" x14ac:dyDescent="0.2">
      <c r="J9233" s="3"/>
    </row>
    <row r="9234" spans="10:10" x14ac:dyDescent="0.2">
      <c r="J9234" s="3"/>
    </row>
    <row r="9235" spans="10:10" x14ac:dyDescent="0.2">
      <c r="J9235" s="3"/>
    </row>
    <row r="9236" spans="10:10" x14ac:dyDescent="0.2">
      <c r="J9236" s="3"/>
    </row>
    <row r="9237" spans="10:10" x14ac:dyDescent="0.2">
      <c r="J9237" s="3"/>
    </row>
    <row r="9238" spans="10:10" x14ac:dyDescent="0.2">
      <c r="J9238" s="3"/>
    </row>
    <row r="9239" spans="10:10" x14ac:dyDescent="0.2">
      <c r="J9239" s="3"/>
    </row>
    <row r="9240" spans="10:10" x14ac:dyDescent="0.2">
      <c r="J9240" s="3"/>
    </row>
    <row r="9241" spans="10:10" x14ac:dyDescent="0.2">
      <c r="J9241" s="3"/>
    </row>
    <row r="9242" spans="10:10" x14ac:dyDescent="0.2">
      <c r="J9242" s="3"/>
    </row>
    <row r="9243" spans="10:10" x14ac:dyDescent="0.2">
      <c r="J9243" s="3"/>
    </row>
    <row r="9244" spans="10:10" x14ac:dyDescent="0.2">
      <c r="J9244" s="3"/>
    </row>
    <row r="9245" spans="10:10" x14ac:dyDescent="0.2">
      <c r="J9245" s="3"/>
    </row>
    <row r="9246" spans="10:10" x14ac:dyDescent="0.2">
      <c r="J9246" s="3"/>
    </row>
    <row r="9247" spans="10:10" x14ac:dyDescent="0.2">
      <c r="J9247" s="3"/>
    </row>
    <row r="9248" spans="10:10" x14ac:dyDescent="0.2">
      <c r="J9248" s="3"/>
    </row>
    <row r="9249" spans="10:10" x14ac:dyDescent="0.2">
      <c r="J9249" s="3"/>
    </row>
    <row r="9250" spans="10:10" x14ac:dyDescent="0.2">
      <c r="J9250" s="3"/>
    </row>
    <row r="9251" spans="10:10" x14ac:dyDescent="0.2">
      <c r="J9251" s="3"/>
    </row>
    <row r="9252" spans="10:10" x14ac:dyDescent="0.2">
      <c r="J9252" s="3"/>
    </row>
    <row r="9253" spans="10:10" x14ac:dyDescent="0.2">
      <c r="J9253" s="3"/>
    </row>
    <row r="9254" spans="10:10" x14ac:dyDescent="0.2">
      <c r="J9254" s="3"/>
    </row>
    <row r="9255" spans="10:10" x14ac:dyDescent="0.2">
      <c r="J9255" s="3"/>
    </row>
    <row r="9256" spans="10:10" x14ac:dyDescent="0.2">
      <c r="J9256" s="3"/>
    </row>
    <row r="9257" spans="10:10" x14ac:dyDescent="0.2">
      <c r="J9257" s="3"/>
    </row>
    <row r="9258" spans="10:10" x14ac:dyDescent="0.2">
      <c r="J9258" s="3"/>
    </row>
    <row r="9259" spans="10:10" x14ac:dyDescent="0.2">
      <c r="J9259" s="3"/>
    </row>
    <row r="9260" spans="10:10" x14ac:dyDescent="0.2">
      <c r="J9260" s="3"/>
    </row>
    <row r="9261" spans="10:10" x14ac:dyDescent="0.2">
      <c r="J9261" s="3"/>
    </row>
    <row r="9262" spans="10:10" x14ac:dyDescent="0.2">
      <c r="J9262" s="3"/>
    </row>
    <row r="9263" spans="10:10" x14ac:dyDescent="0.2">
      <c r="J9263" s="3"/>
    </row>
    <row r="9264" spans="10:10" x14ac:dyDescent="0.2">
      <c r="J9264" s="3"/>
    </row>
    <row r="9265" spans="10:10" x14ac:dyDescent="0.2">
      <c r="J9265" s="3"/>
    </row>
    <row r="9266" spans="10:10" x14ac:dyDescent="0.2">
      <c r="J9266" s="3"/>
    </row>
    <row r="9267" spans="10:10" x14ac:dyDescent="0.2">
      <c r="J9267" s="3"/>
    </row>
    <row r="9268" spans="10:10" x14ac:dyDescent="0.2">
      <c r="J9268" s="3"/>
    </row>
    <row r="9269" spans="10:10" x14ac:dyDescent="0.2">
      <c r="J9269" s="3"/>
    </row>
    <row r="9270" spans="10:10" x14ac:dyDescent="0.2">
      <c r="J9270" s="3"/>
    </row>
    <row r="9271" spans="10:10" x14ac:dyDescent="0.2">
      <c r="J9271" s="3"/>
    </row>
    <row r="9272" spans="10:10" x14ac:dyDescent="0.2">
      <c r="J9272" s="3"/>
    </row>
    <row r="9273" spans="10:10" x14ac:dyDescent="0.2">
      <c r="J9273" s="3"/>
    </row>
    <row r="9274" spans="10:10" x14ac:dyDescent="0.2">
      <c r="J9274" s="3"/>
    </row>
    <row r="9275" spans="10:10" x14ac:dyDescent="0.2">
      <c r="J9275" s="3"/>
    </row>
    <row r="9276" spans="10:10" x14ac:dyDescent="0.2">
      <c r="J9276" s="3"/>
    </row>
    <row r="9277" spans="10:10" x14ac:dyDescent="0.2">
      <c r="J9277" s="3"/>
    </row>
    <row r="9278" spans="10:10" x14ac:dyDescent="0.2">
      <c r="J9278" s="3"/>
    </row>
    <row r="9279" spans="10:10" x14ac:dyDescent="0.2">
      <c r="J9279" s="3"/>
    </row>
    <row r="9280" spans="10:10" x14ac:dyDescent="0.2">
      <c r="J9280" s="3"/>
    </row>
    <row r="9281" spans="10:10" x14ac:dyDescent="0.2">
      <c r="J9281" s="3"/>
    </row>
    <row r="9282" spans="10:10" x14ac:dyDescent="0.2">
      <c r="J9282" s="3"/>
    </row>
    <row r="9283" spans="10:10" x14ac:dyDescent="0.2">
      <c r="J9283" s="3"/>
    </row>
    <row r="9284" spans="10:10" x14ac:dyDescent="0.2">
      <c r="J9284" s="3"/>
    </row>
    <row r="9285" spans="10:10" x14ac:dyDescent="0.2">
      <c r="J9285" s="3"/>
    </row>
    <row r="9286" spans="10:10" x14ac:dyDescent="0.2">
      <c r="J9286" s="3"/>
    </row>
    <row r="9287" spans="10:10" x14ac:dyDescent="0.2">
      <c r="J9287" s="3"/>
    </row>
    <row r="9288" spans="10:10" x14ac:dyDescent="0.2">
      <c r="J9288" s="3"/>
    </row>
    <row r="9289" spans="10:10" x14ac:dyDescent="0.2">
      <c r="J9289" s="3"/>
    </row>
    <row r="9290" spans="10:10" x14ac:dyDescent="0.2">
      <c r="J9290" s="3"/>
    </row>
    <row r="9291" spans="10:10" x14ac:dyDescent="0.2">
      <c r="J9291" s="3"/>
    </row>
    <row r="9292" spans="10:10" x14ac:dyDescent="0.2">
      <c r="J9292" s="3"/>
    </row>
    <row r="9293" spans="10:10" x14ac:dyDescent="0.2">
      <c r="J9293" s="3"/>
    </row>
    <row r="9294" spans="10:10" x14ac:dyDescent="0.2">
      <c r="J9294" s="3"/>
    </row>
    <row r="9295" spans="10:10" x14ac:dyDescent="0.2">
      <c r="J9295" s="3"/>
    </row>
    <row r="9296" spans="10:10" x14ac:dyDescent="0.2">
      <c r="J9296" s="3"/>
    </row>
    <row r="9297" spans="10:10" x14ac:dyDescent="0.2">
      <c r="J9297" s="3"/>
    </row>
    <row r="9298" spans="10:10" x14ac:dyDescent="0.2">
      <c r="J9298" s="3"/>
    </row>
    <row r="9299" spans="10:10" x14ac:dyDescent="0.2">
      <c r="J9299" s="3"/>
    </row>
    <row r="9300" spans="10:10" x14ac:dyDescent="0.2">
      <c r="J9300" s="3"/>
    </row>
    <row r="9301" spans="10:10" x14ac:dyDescent="0.2">
      <c r="J9301" s="3"/>
    </row>
    <row r="9302" spans="10:10" x14ac:dyDescent="0.2">
      <c r="J9302" s="3"/>
    </row>
    <row r="9303" spans="10:10" x14ac:dyDescent="0.2">
      <c r="J9303" s="3"/>
    </row>
    <row r="9304" spans="10:10" x14ac:dyDescent="0.2">
      <c r="J9304" s="3"/>
    </row>
    <row r="9305" spans="10:10" x14ac:dyDescent="0.2">
      <c r="J9305" s="3"/>
    </row>
    <row r="9306" spans="10:10" x14ac:dyDescent="0.2">
      <c r="J9306" s="3"/>
    </row>
    <row r="9307" spans="10:10" x14ac:dyDescent="0.2">
      <c r="J9307" s="3"/>
    </row>
    <row r="9308" spans="10:10" x14ac:dyDescent="0.2">
      <c r="J9308" s="3"/>
    </row>
    <row r="9309" spans="10:10" x14ac:dyDescent="0.2">
      <c r="J9309" s="3"/>
    </row>
    <row r="9310" spans="10:10" x14ac:dyDescent="0.2">
      <c r="J9310" s="3"/>
    </row>
    <row r="9311" spans="10:10" x14ac:dyDescent="0.2">
      <c r="J9311" s="3"/>
    </row>
    <row r="9312" spans="10:10" x14ac:dyDescent="0.2">
      <c r="J9312" s="3"/>
    </row>
    <row r="9313" spans="10:10" x14ac:dyDescent="0.2">
      <c r="J9313" s="3"/>
    </row>
    <row r="9314" spans="10:10" x14ac:dyDescent="0.2">
      <c r="J9314" s="3"/>
    </row>
    <row r="9315" spans="10:10" x14ac:dyDescent="0.2">
      <c r="J9315" s="3"/>
    </row>
    <row r="9316" spans="10:10" x14ac:dyDescent="0.2">
      <c r="J9316" s="3"/>
    </row>
    <row r="9317" spans="10:10" x14ac:dyDescent="0.2">
      <c r="J9317" s="3"/>
    </row>
    <row r="9318" spans="10:10" x14ac:dyDescent="0.2">
      <c r="J9318" s="3"/>
    </row>
    <row r="9319" spans="10:10" x14ac:dyDescent="0.2">
      <c r="J9319" s="3"/>
    </row>
    <row r="9320" spans="10:10" x14ac:dyDescent="0.2">
      <c r="J9320" s="3"/>
    </row>
    <row r="9321" spans="10:10" x14ac:dyDescent="0.2">
      <c r="J9321" s="3"/>
    </row>
    <row r="9322" spans="10:10" x14ac:dyDescent="0.2">
      <c r="J9322" s="3"/>
    </row>
    <row r="9323" spans="10:10" x14ac:dyDescent="0.2">
      <c r="J9323" s="3"/>
    </row>
    <row r="9324" spans="10:10" x14ac:dyDescent="0.2">
      <c r="J9324" s="3"/>
    </row>
    <row r="9325" spans="10:10" x14ac:dyDescent="0.2">
      <c r="J9325" s="3"/>
    </row>
    <row r="9326" spans="10:10" x14ac:dyDescent="0.2">
      <c r="J9326" s="3"/>
    </row>
    <row r="9327" spans="10:10" x14ac:dyDescent="0.2">
      <c r="J9327" s="3"/>
    </row>
    <row r="9328" spans="10:10" x14ac:dyDescent="0.2">
      <c r="J9328" s="3"/>
    </row>
    <row r="9329" spans="10:10" x14ac:dyDescent="0.2">
      <c r="J9329" s="3"/>
    </row>
    <row r="9330" spans="10:10" x14ac:dyDescent="0.2">
      <c r="J9330" s="3"/>
    </row>
    <row r="9331" spans="10:10" x14ac:dyDescent="0.2">
      <c r="J9331" s="3"/>
    </row>
    <row r="9332" spans="10:10" x14ac:dyDescent="0.2">
      <c r="J9332" s="3"/>
    </row>
    <row r="9333" spans="10:10" x14ac:dyDescent="0.2">
      <c r="J9333" s="3"/>
    </row>
    <row r="9334" spans="10:10" x14ac:dyDescent="0.2">
      <c r="J9334" s="3"/>
    </row>
    <row r="9335" spans="10:10" x14ac:dyDescent="0.2">
      <c r="J9335" s="3"/>
    </row>
    <row r="9336" spans="10:10" x14ac:dyDescent="0.2">
      <c r="J9336" s="3"/>
    </row>
    <row r="9337" spans="10:10" x14ac:dyDescent="0.2">
      <c r="J9337" s="3"/>
    </row>
    <row r="9338" spans="10:10" x14ac:dyDescent="0.2">
      <c r="J9338" s="3"/>
    </row>
    <row r="9339" spans="10:10" x14ac:dyDescent="0.2">
      <c r="J9339" s="3"/>
    </row>
    <row r="9340" spans="10:10" x14ac:dyDescent="0.2">
      <c r="J9340" s="3"/>
    </row>
    <row r="9341" spans="10:10" x14ac:dyDescent="0.2">
      <c r="J9341" s="3"/>
    </row>
    <row r="9342" spans="10:10" x14ac:dyDescent="0.2">
      <c r="J9342" s="3"/>
    </row>
    <row r="9343" spans="10:10" x14ac:dyDescent="0.2">
      <c r="J9343" s="3"/>
    </row>
    <row r="9344" spans="10:10" x14ac:dyDescent="0.2">
      <c r="J9344" s="3"/>
    </row>
    <row r="9345" spans="10:10" x14ac:dyDescent="0.2">
      <c r="J9345" s="3"/>
    </row>
    <row r="9346" spans="10:10" x14ac:dyDescent="0.2">
      <c r="J9346" s="3"/>
    </row>
    <row r="9347" spans="10:10" x14ac:dyDescent="0.2">
      <c r="J9347" s="3"/>
    </row>
    <row r="9348" spans="10:10" x14ac:dyDescent="0.2">
      <c r="J9348" s="3"/>
    </row>
    <row r="9349" spans="10:10" x14ac:dyDescent="0.2">
      <c r="J9349" s="3"/>
    </row>
    <row r="9350" spans="10:10" x14ac:dyDescent="0.2">
      <c r="J9350" s="3"/>
    </row>
    <row r="9351" spans="10:10" x14ac:dyDescent="0.2">
      <c r="J9351" s="3"/>
    </row>
    <row r="9352" spans="10:10" x14ac:dyDescent="0.2">
      <c r="J9352" s="3"/>
    </row>
    <row r="9353" spans="10:10" x14ac:dyDescent="0.2">
      <c r="J9353" s="3"/>
    </row>
    <row r="9354" spans="10:10" x14ac:dyDescent="0.2">
      <c r="J9354" s="3"/>
    </row>
    <row r="9355" spans="10:10" x14ac:dyDescent="0.2">
      <c r="J9355" s="3"/>
    </row>
    <row r="9356" spans="10:10" x14ac:dyDescent="0.2">
      <c r="J9356" s="3"/>
    </row>
    <row r="9357" spans="10:10" x14ac:dyDescent="0.2">
      <c r="J9357" s="3"/>
    </row>
    <row r="9358" spans="10:10" x14ac:dyDescent="0.2">
      <c r="J9358" s="3"/>
    </row>
    <row r="9359" spans="10:10" x14ac:dyDescent="0.2">
      <c r="J9359" s="3"/>
    </row>
    <row r="9360" spans="10:10" x14ac:dyDescent="0.2">
      <c r="J9360" s="3"/>
    </row>
    <row r="9361" spans="10:10" x14ac:dyDescent="0.2">
      <c r="J9361" s="3"/>
    </row>
    <row r="9362" spans="10:10" x14ac:dyDescent="0.2">
      <c r="J9362" s="3"/>
    </row>
    <row r="9363" spans="10:10" x14ac:dyDescent="0.2">
      <c r="J9363" s="3"/>
    </row>
    <row r="9364" spans="10:10" x14ac:dyDescent="0.2">
      <c r="J9364" s="3"/>
    </row>
    <row r="9365" spans="10:10" x14ac:dyDescent="0.2">
      <c r="J9365" s="3"/>
    </row>
    <row r="9366" spans="10:10" x14ac:dyDescent="0.2">
      <c r="J9366" s="3"/>
    </row>
    <row r="9367" spans="10:10" x14ac:dyDescent="0.2">
      <c r="J9367" s="3"/>
    </row>
    <row r="9368" spans="10:10" x14ac:dyDescent="0.2">
      <c r="J9368" s="3"/>
    </row>
    <row r="9369" spans="10:10" x14ac:dyDescent="0.2">
      <c r="J9369" s="3"/>
    </row>
    <row r="9370" spans="10:10" x14ac:dyDescent="0.2">
      <c r="J9370" s="3"/>
    </row>
    <row r="9371" spans="10:10" x14ac:dyDescent="0.2">
      <c r="J9371" s="3"/>
    </row>
    <row r="9372" spans="10:10" x14ac:dyDescent="0.2">
      <c r="J9372" s="3"/>
    </row>
    <row r="9373" spans="10:10" x14ac:dyDescent="0.2">
      <c r="J9373" s="3"/>
    </row>
    <row r="9374" spans="10:10" x14ac:dyDescent="0.2">
      <c r="J9374" s="3"/>
    </row>
    <row r="9375" spans="10:10" x14ac:dyDescent="0.2">
      <c r="J9375" s="3"/>
    </row>
    <row r="9376" spans="10:10" x14ac:dyDescent="0.2">
      <c r="J9376" s="3"/>
    </row>
    <row r="9377" spans="10:10" x14ac:dyDescent="0.2">
      <c r="J9377" s="3"/>
    </row>
    <row r="9378" spans="10:10" x14ac:dyDescent="0.2">
      <c r="J9378" s="3"/>
    </row>
    <row r="9379" spans="10:10" x14ac:dyDescent="0.2">
      <c r="J9379" s="3"/>
    </row>
    <row r="9380" spans="10:10" x14ac:dyDescent="0.2">
      <c r="J9380" s="3"/>
    </row>
    <row r="9381" spans="10:10" x14ac:dyDescent="0.2">
      <c r="J9381" s="3"/>
    </row>
    <row r="9382" spans="10:10" x14ac:dyDescent="0.2">
      <c r="J9382" s="3"/>
    </row>
    <row r="9383" spans="10:10" x14ac:dyDescent="0.2">
      <c r="J9383" s="3"/>
    </row>
    <row r="9384" spans="10:10" x14ac:dyDescent="0.2">
      <c r="J9384" s="3"/>
    </row>
    <row r="9385" spans="10:10" x14ac:dyDescent="0.2">
      <c r="J9385" s="3"/>
    </row>
    <row r="9386" spans="10:10" x14ac:dyDescent="0.2">
      <c r="J9386" s="3"/>
    </row>
    <row r="9387" spans="10:10" x14ac:dyDescent="0.2">
      <c r="J9387" s="3"/>
    </row>
    <row r="9388" spans="10:10" x14ac:dyDescent="0.2">
      <c r="J9388" s="3"/>
    </row>
    <row r="9389" spans="10:10" x14ac:dyDescent="0.2">
      <c r="J9389" s="3"/>
    </row>
    <row r="9390" spans="10:10" x14ac:dyDescent="0.2">
      <c r="J9390" s="3"/>
    </row>
    <row r="9391" spans="10:10" x14ac:dyDescent="0.2">
      <c r="J9391" s="3"/>
    </row>
    <row r="9392" spans="10:10" x14ac:dyDescent="0.2">
      <c r="J9392" s="3"/>
    </row>
    <row r="9393" spans="10:10" x14ac:dyDescent="0.2">
      <c r="J9393" s="3"/>
    </row>
    <row r="9394" spans="10:10" x14ac:dyDescent="0.2">
      <c r="J9394" s="3"/>
    </row>
    <row r="9395" spans="10:10" x14ac:dyDescent="0.2">
      <c r="J9395" s="3"/>
    </row>
    <row r="9396" spans="10:10" x14ac:dyDescent="0.2">
      <c r="J9396" s="3"/>
    </row>
    <row r="9397" spans="10:10" x14ac:dyDescent="0.2">
      <c r="J9397" s="3"/>
    </row>
    <row r="9398" spans="10:10" x14ac:dyDescent="0.2">
      <c r="J9398" s="3"/>
    </row>
    <row r="9399" spans="10:10" x14ac:dyDescent="0.2">
      <c r="J9399" s="3"/>
    </row>
    <row r="9400" spans="10:10" x14ac:dyDescent="0.2">
      <c r="J9400" s="3"/>
    </row>
    <row r="9401" spans="10:10" x14ac:dyDescent="0.2">
      <c r="J9401" s="3"/>
    </row>
    <row r="9402" spans="10:10" x14ac:dyDescent="0.2">
      <c r="J9402" s="3"/>
    </row>
    <row r="9403" spans="10:10" x14ac:dyDescent="0.2">
      <c r="J9403" s="3"/>
    </row>
    <row r="9404" spans="10:10" x14ac:dyDescent="0.2">
      <c r="J9404" s="3"/>
    </row>
    <row r="9405" spans="10:10" x14ac:dyDescent="0.2">
      <c r="J9405" s="3"/>
    </row>
    <row r="9406" spans="10:10" x14ac:dyDescent="0.2">
      <c r="J9406" s="3"/>
    </row>
    <row r="9407" spans="10:10" x14ac:dyDescent="0.2">
      <c r="J9407" s="3"/>
    </row>
    <row r="9408" spans="10:10" x14ac:dyDescent="0.2">
      <c r="J9408" s="3"/>
    </row>
    <row r="9409" spans="10:10" x14ac:dyDescent="0.2">
      <c r="J9409" s="3"/>
    </row>
    <row r="9410" spans="10:10" x14ac:dyDescent="0.2">
      <c r="J9410" s="3"/>
    </row>
    <row r="9411" spans="10:10" x14ac:dyDescent="0.2">
      <c r="J9411" s="3"/>
    </row>
    <row r="9412" spans="10:10" x14ac:dyDescent="0.2">
      <c r="J9412" s="3"/>
    </row>
    <row r="9413" spans="10:10" x14ac:dyDescent="0.2">
      <c r="J9413" s="3"/>
    </row>
    <row r="9414" spans="10:10" x14ac:dyDescent="0.2">
      <c r="J9414" s="3"/>
    </row>
    <row r="9415" spans="10:10" x14ac:dyDescent="0.2">
      <c r="J9415" s="3"/>
    </row>
    <row r="9416" spans="10:10" x14ac:dyDescent="0.2">
      <c r="J9416" s="3"/>
    </row>
    <row r="9417" spans="10:10" x14ac:dyDescent="0.2">
      <c r="J9417" s="3"/>
    </row>
    <row r="9418" spans="10:10" x14ac:dyDescent="0.2">
      <c r="J9418" s="3"/>
    </row>
    <row r="9419" spans="10:10" x14ac:dyDescent="0.2">
      <c r="J9419" s="3"/>
    </row>
    <row r="9420" spans="10:10" x14ac:dyDescent="0.2">
      <c r="J9420" s="3"/>
    </row>
    <row r="9421" spans="10:10" x14ac:dyDescent="0.2">
      <c r="J9421" s="3"/>
    </row>
    <row r="9422" spans="10:10" x14ac:dyDescent="0.2">
      <c r="J9422" s="3"/>
    </row>
    <row r="9423" spans="10:10" x14ac:dyDescent="0.2">
      <c r="J9423" s="3"/>
    </row>
    <row r="9424" spans="10:10" x14ac:dyDescent="0.2">
      <c r="J9424" s="3"/>
    </row>
    <row r="9425" spans="10:10" x14ac:dyDescent="0.2">
      <c r="J9425" s="3"/>
    </row>
    <row r="9426" spans="10:10" x14ac:dyDescent="0.2">
      <c r="J9426" s="3"/>
    </row>
    <row r="9427" spans="10:10" x14ac:dyDescent="0.2">
      <c r="J9427" s="3"/>
    </row>
    <row r="9428" spans="10:10" x14ac:dyDescent="0.2">
      <c r="J9428" s="3"/>
    </row>
    <row r="9429" spans="10:10" x14ac:dyDescent="0.2">
      <c r="J9429" s="3"/>
    </row>
    <row r="9430" spans="10:10" x14ac:dyDescent="0.2">
      <c r="J9430" s="3"/>
    </row>
    <row r="9431" spans="10:10" x14ac:dyDescent="0.2">
      <c r="J9431" s="3"/>
    </row>
    <row r="9432" spans="10:10" x14ac:dyDescent="0.2">
      <c r="J9432" s="3"/>
    </row>
    <row r="9433" spans="10:10" x14ac:dyDescent="0.2">
      <c r="J9433" s="3"/>
    </row>
    <row r="9434" spans="10:10" x14ac:dyDescent="0.2">
      <c r="J9434" s="3"/>
    </row>
    <row r="9435" spans="10:10" x14ac:dyDescent="0.2">
      <c r="J9435" s="3"/>
    </row>
    <row r="9436" spans="10:10" x14ac:dyDescent="0.2">
      <c r="J9436" s="3"/>
    </row>
    <row r="9437" spans="10:10" x14ac:dyDescent="0.2">
      <c r="J9437" s="3"/>
    </row>
    <row r="9438" spans="10:10" x14ac:dyDescent="0.2">
      <c r="J9438" s="3"/>
    </row>
    <row r="9439" spans="10:10" x14ac:dyDescent="0.2">
      <c r="J9439" s="3"/>
    </row>
    <row r="9440" spans="10:10" x14ac:dyDescent="0.2">
      <c r="J9440" s="3"/>
    </row>
    <row r="9441" spans="10:10" x14ac:dyDescent="0.2">
      <c r="J9441" s="3"/>
    </row>
    <row r="9442" spans="10:10" x14ac:dyDescent="0.2">
      <c r="J9442" s="3"/>
    </row>
    <row r="9443" spans="10:10" x14ac:dyDescent="0.2">
      <c r="J9443" s="3"/>
    </row>
    <row r="9444" spans="10:10" x14ac:dyDescent="0.2">
      <c r="J9444" s="3"/>
    </row>
    <row r="9445" spans="10:10" x14ac:dyDescent="0.2">
      <c r="J9445" s="3"/>
    </row>
    <row r="9446" spans="10:10" x14ac:dyDescent="0.2">
      <c r="J9446" s="3"/>
    </row>
    <row r="9447" spans="10:10" x14ac:dyDescent="0.2">
      <c r="J9447" s="3"/>
    </row>
    <row r="9448" spans="10:10" x14ac:dyDescent="0.2">
      <c r="J9448" s="3"/>
    </row>
    <row r="9449" spans="10:10" x14ac:dyDescent="0.2">
      <c r="J9449" s="3"/>
    </row>
    <row r="9450" spans="10:10" x14ac:dyDescent="0.2">
      <c r="J9450" s="3"/>
    </row>
    <row r="9451" spans="10:10" x14ac:dyDescent="0.2">
      <c r="J9451" s="3"/>
    </row>
    <row r="9452" spans="10:10" x14ac:dyDescent="0.2">
      <c r="J9452" s="3"/>
    </row>
    <row r="9453" spans="10:10" x14ac:dyDescent="0.2">
      <c r="J9453" s="3"/>
    </row>
    <row r="9454" spans="10:10" x14ac:dyDescent="0.2">
      <c r="J9454" s="3"/>
    </row>
    <row r="9455" spans="10:10" x14ac:dyDescent="0.2">
      <c r="J9455" s="3"/>
    </row>
    <row r="9456" spans="10:10" x14ac:dyDescent="0.2">
      <c r="J9456" s="3"/>
    </row>
    <row r="9457" spans="10:10" x14ac:dyDescent="0.2">
      <c r="J9457" s="3"/>
    </row>
    <row r="9458" spans="10:10" x14ac:dyDescent="0.2">
      <c r="J9458" s="3"/>
    </row>
    <row r="9459" spans="10:10" x14ac:dyDescent="0.2">
      <c r="J9459" s="3"/>
    </row>
    <row r="9460" spans="10:10" x14ac:dyDescent="0.2">
      <c r="J9460" s="3"/>
    </row>
    <row r="9461" spans="10:10" x14ac:dyDescent="0.2">
      <c r="J9461" s="3"/>
    </row>
    <row r="9462" spans="10:10" x14ac:dyDescent="0.2">
      <c r="J9462" s="3"/>
    </row>
    <row r="9463" spans="10:10" x14ac:dyDescent="0.2">
      <c r="J9463" s="3"/>
    </row>
    <row r="9464" spans="10:10" x14ac:dyDescent="0.2">
      <c r="J9464" s="3"/>
    </row>
    <row r="9465" spans="10:10" x14ac:dyDescent="0.2">
      <c r="J9465" s="3"/>
    </row>
    <row r="9466" spans="10:10" x14ac:dyDescent="0.2">
      <c r="J9466" s="3"/>
    </row>
    <row r="9467" spans="10:10" x14ac:dyDescent="0.2">
      <c r="J9467" s="3"/>
    </row>
    <row r="9468" spans="10:10" x14ac:dyDescent="0.2">
      <c r="J9468" s="3"/>
    </row>
    <row r="9469" spans="10:10" x14ac:dyDescent="0.2">
      <c r="J9469" s="3"/>
    </row>
    <row r="9470" spans="10:10" x14ac:dyDescent="0.2">
      <c r="J9470" s="3"/>
    </row>
    <row r="9471" spans="10:10" x14ac:dyDescent="0.2">
      <c r="J9471" s="3"/>
    </row>
    <row r="9472" spans="10:10" x14ac:dyDescent="0.2">
      <c r="J9472" s="3"/>
    </row>
    <row r="9473" spans="10:10" x14ac:dyDescent="0.2">
      <c r="J9473" s="3"/>
    </row>
    <row r="9474" spans="10:10" x14ac:dyDescent="0.2">
      <c r="J9474" s="3"/>
    </row>
    <row r="9475" spans="10:10" x14ac:dyDescent="0.2">
      <c r="J9475" s="3"/>
    </row>
    <row r="9476" spans="10:10" x14ac:dyDescent="0.2">
      <c r="J9476" s="3"/>
    </row>
    <row r="9477" spans="10:10" x14ac:dyDescent="0.2">
      <c r="J9477" s="3"/>
    </row>
    <row r="9478" spans="10:10" x14ac:dyDescent="0.2">
      <c r="J9478" s="3"/>
    </row>
    <row r="9479" spans="10:10" x14ac:dyDescent="0.2">
      <c r="J9479" s="3"/>
    </row>
    <row r="9480" spans="10:10" x14ac:dyDescent="0.2">
      <c r="J9480" s="3"/>
    </row>
    <row r="9481" spans="10:10" x14ac:dyDescent="0.2">
      <c r="J9481" s="3"/>
    </row>
    <row r="9482" spans="10:10" x14ac:dyDescent="0.2">
      <c r="J9482" s="3"/>
    </row>
    <row r="9483" spans="10:10" x14ac:dyDescent="0.2">
      <c r="J9483" s="3"/>
    </row>
    <row r="9484" spans="10:10" x14ac:dyDescent="0.2">
      <c r="J9484" s="3"/>
    </row>
    <row r="9485" spans="10:10" x14ac:dyDescent="0.2">
      <c r="J9485" s="3"/>
    </row>
    <row r="9486" spans="10:10" x14ac:dyDescent="0.2">
      <c r="J9486" s="3"/>
    </row>
    <row r="9487" spans="10:10" x14ac:dyDescent="0.2">
      <c r="J9487" s="3"/>
    </row>
    <row r="9488" spans="10:10" x14ac:dyDescent="0.2">
      <c r="J9488" s="3"/>
    </row>
    <row r="9489" spans="10:10" x14ac:dyDescent="0.2">
      <c r="J9489" s="3"/>
    </row>
    <row r="9490" spans="10:10" x14ac:dyDescent="0.2">
      <c r="J9490" s="3"/>
    </row>
    <row r="9491" spans="10:10" x14ac:dyDescent="0.2">
      <c r="J9491" s="3"/>
    </row>
    <row r="9492" spans="10:10" x14ac:dyDescent="0.2">
      <c r="J9492" s="3"/>
    </row>
    <row r="9493" spans="10:10" x14ac:dyDescent="0.2">
      <c r="J9493" s="3"/>
    </row>
    <row r="9494" spans="10:10" x14ac:dyDescent="0.2">
      <c r="J9494" s="3"/>
    </row>
    <row r="9495" spans="10:10" x14ac:dyDescent="0.2">
      <c r="J9495" s="3"/>
    </row>
    <row r="9496" spans="10:10" x14ac:dyDescent="0.2">
      <c r="J9496" s="3"/>
    </row>
    <row r="9497" spans="10:10" x14ac:dyDescent="0.2">
      <c r="J9497" s="3"/>
    </row>
    <row r="9498" spans="10:10" x14ac:dyDescent="0.2">
      <c r="J9498" s="3"/>
    </row>
    <row r="9499" spans="10:10" x14ac:dyDescent="0.2">
      <c r="J9499" s="3"/>
    </row>
    <row r="9500" spans="10:10" x14ac:dyDescent="0.2">
      <c r="J9500" s="3"/>
    </row>
    <row r="9501" spans="10:10" x14ac:dyDescent="0.2">
      <c r="J9501" s="3"/>
    </row>
    <row r="9502" spans="10:10" x14ac:dyDescent="0.2">
      <c r="J9502" s="3"/>
    </row>
    <row r="9503" spans="10:10" x14ac:dyDescent="0.2">
      <c r="J9503" s="3"/>
    </row>
    <row r="9504" spans="10:10" x14ac:dyDescent="0.2">
      <c r="J9504" s="3"/>
    </row>
    <row r="9505" spans="10:10" x14ac:dyDescent="0.2">
      <c r="J9505" s="3"/>
    </row>
    <row r="9506" spans="10:10" x14ac:dyDescent="0.2">
      <c r="J9506" s="3"/>
    </row>
    <row r="9507" spans="10:10" x14ac:dyDescent="0.2">
      <c r="J9507" s="3"/>
    </row>
    <row r="9508" spans="10:10" x14ac:dyDescent="0.2">
      <c r="J9508" s="3"/>
    </row>
    <row r="9509" spans="10:10" x14ac:dyDescent="0.2">
      <c r="J9509" s="3"/>
    </row>
    <row r="9510" spans="10:10" x14ac:dyDescent="0.2">
      <c r="J9510" s="3"/>
    </row>
    <row r="9511" spans="10:10" x14ac:dyDescent="0.2">
      <c r="J9511" s="3"/>
    </row>
    <row r="9512" spans="10:10" x14ac:dyDescent="0.2">
      <c r="J9512" s="3"/>
    </row>
    <row r="9513" spans="10:10" x14ac:dyDescent="0.2">
      <c r="J9513" s="3"/>
    </row>
    <row r="9514" spans="10:10" x14ac:dyDescent="0.2">
      <c r="J9514" s="3"/>
    </row>
    <row r="9515" spans="10:10" x14ac:dyDescent="0.2">
      <c r="J9515" s="3"/>
    </row>
    <row r="9516" spans="10:10" x14ac:dyDescent="0.2">
      <c r="J9516" s="3"/>
    </row>
    <row r="9517" spans="10:10" x14ac:dyDescent="0.2">
      <c r="J9517" s="3"/>
    </row>
    <row r="9518" spans="10:10" x14ac:dyDescent="0.2">
      <c r="J9518" s="3"/>
    </row>
    <row r="9519" spans="10:10" x14ac:dyDescent="0.2">
      <c r="J9519" s="3"/>
    </row>
    <row r="9520" spans="10:10" x14ac:dyDescent="0.2">
      <c r="J9520" s="3"/>
    </row>
    <row r="9521" spans="10:10" x14ac:dyDescent="0.2">
      <c r="J9521" s="3"/>
    </row>
    <row r="9522" spans="10:10" x14ac:dyDescent="0.2">
      <c r="J9522" s="3"/>
    </row>
    <row r="9523" spans="10:10" x14ac:dyDescent="0.2">
      <c r="J9523" s="3"/>
    </row>
    <row r="9524" spans="10:10" x14ac:dyDescent="0.2">
      <c r="J9524" s="3"/>
    </row>
    <row r="9525" spans="10:10" x14ac:dyDescent="0.2">
      <c r="J9525" s="3"/>
    </row>
    <row r="9526" spans="10:10" x14ac:dyDescent="0.2">
      <c r="J9526" s="3"/>
    </row>
    <row r="9527" spans="10:10" x14ac:dyDescent="0.2">
      <c r="J9527" s="3"/>
    </row>
    <row r="9528" spans="10:10" x14ac:dyDescent="0.2">
      <c r="J9528" s="3"/>
    </row>
    <row r="9529" spans="10:10" x14ac:dyDescent="0.2">
      <c r="J9529" s="3"/>
    </row>
    <row r="9530" spans="10:10" x14ac:dyDescent="0.2">
      <c r="J9530" s="3"/>
    </row>
    <row r="9531" spans="10:10" x14ac:dyDescent="0.2">
      <c r="J9531" s="3"/>
    </row>
    <row r="9532" spans="10:10" x14ac:dyDescent="0.2">
      <c r="J9532" s="3"/>
    </row>
    <row r="9533" spans="10:10" x14ac:dyDescent="0.2">
      <c r="J9533" s="3"/>
    </row>
    <row r="9534" spans="10:10" x14ac:dyDescent="0.2">
      <c r="J9534" s="3"/>
    </row>
    <row r="9535" spans="10:10" x14ac:dyDescent="0.2">
      <c r="J9535" s="3"/>
    </row>
    <row r="9536" spans="10:10" x14ac:dyDescent="0.2">
      <c r="J9536" s="3"/>
    </row>
    <row r="9537" spans="10:10" x14ac:dyDescent="0.2">
      <c r="J9537" s="3"/>
    </row>
    <row r="9538" spans="10:10" x14ac:dyDescent="0.2">
      <c r="J9538" s="3"/>
    </row>
    <row r="9539" spans="10:10" x14ac:dyDescent="0.2">
      <c r="J9539" s="3"/>
    </row>
    <row r="9540" spans="10:10" x14ac:dyDescent="0.2">
      <c r="J9540" s="3"/>
    </row>
    <row r="9541" spans="10:10" x14ac:dyDescent="0.2">
      <c r="J9541" s="3"/>
    </row>
    <row r="9542" spans="10:10" x14ac:dyDescent="0.2">
      <c r="J9542" s="3"/>
    </row>
    <row r="9543" spans="10:10" x14ac:dyDescent="0.2">
      <c r="J9543" s="3"/>
    </row>
    <row r="9544" spans="10:10" x14ac:dyDescent="0.2">
      <c r="J9544" s="3"/>
    </row>
    <row r="9545" spans="10:10" x14ac:dyDescent="0.2">
      <c r="J9545" s="3"/>
    </row>
    <row r="9546" spans="10:10" x14ac:dyDescent="0.2">
      <c r="J9546" s="3"/>
    </row>
    <row r="9547" spans="10:10" x14ac:dyDescent="0.2">
      <c r="J9547" s="3"/>
    </row>
    <row r="9548" spans="10:10" x14ac:dyDescent="0.2">
      <c r="J9548" s="3"/>
    </row>
    <row r="9549" spans="10:10" x14ac:dyDescent="0.2">
      <c r="J9549" s="3"/>
    </row>
    <row r="9550" spans="10:10" x14ac:dyDescent="0.2">
      <c r="J9550" s="3"/>
    </row>
    <row r="9551" spans="10:10" x14ac:dyDescent="0.2">
      <c r="J9551" s="3"/>
    </row>
    <row r="9552" spans="10:10" x14ac:dyDescent="0.2">
      <c r="J9552" s="3"/>
    </row>
    <row r="9553" spans="10:10" x14ac:dyDescent="0.2">
      <c r="J9553" s="3"/>
    </row>
    <row r="9554" spans="10:10" x14ac:dyDescent="0.2">
      <c r="J9554" s="3"/>
    </row>
    <row r="9555" spans="10:10" x14ac:dyDescent="0.2">
      <c r="J9555" s="3"/>
    </row>
    <row r="9556" spans="10:10" x14ac:dyDescent="0.2">
      <c r="J9556" s="3"/>
    </row>
    <row r="9557" spans="10:10" x14ac:dyDescent="0.2">
      <c r="J9557" s="3"/>
    </row>
    <row r="9558" spans="10:10" x14ac:dyDescent="0.2">
      <c r="J9558" s="3"/>
    </row>
    <row r="9559" spans="10:10" x14ac:dyDescent="0.2">
      <c r="J9559" s="3"/>
    </row>
    <row r="9560" spans="10:10" x14ac:dyDescent="0.2">
      <c r="J9560" s="3"/>
    </row>
    <row r="9561" spans="10:10" x14ac:dyDescent="0.2">
      <c r="J9561" s="3"/>
    </row>
    <row r="9562" spans="10:10" x14ac:dyDescent="0.2">
      <c r="J9562" s="3"/>
    </row>
    <row r="9563" spans="10:10" x14ac:dyDescent="0.2">
      <c r="J9563" s="3"/>
    </row>
    <row r="9564" spans="10:10" x14ac:dyDescent="0.2">
      <c r="J9564" s="3"/>
    </row>
    <row r="9565" spans="10:10" x14ac:dyDescent="0.2">
      <c r="J9565" s="3"/>
    </row>
    <row r="9566" spans="10:10" x14ac:dyDescent="0.2">
      <c r="J9566" s="3"/>
    </row>
    <row r="9567" spans="10:10" x14ac:dyDescent="0.2">
      <c r="J9567" s="3"/>
    </row>
    <row r="9568" spans="10:10" x14ac:dyDescent="0.2">
      <c r="J9568" s="3"/>
    </row>
    <row r="9569" spans="10:10" x14ac:dyDescent="0.2">
      <c r="J9569" s="3"/>
    </row>
    <row r="9570" spans="10:10" x14ac:dyDescent="0.2">
      <c r="J9570" s="3"/>
    </row>
    <row r="9571" spans="10:10" x14ac:dyDescent="0.2">
      <c r="J9571" s="3"/>
    </row>
    <row r="9572" spans="10:10" x14ac:dyDescent="0.2">
      <c r="J9572" s="3"/>
    </row>
    <row r="9573" spans="10:10" x14ac:dyDescent="0.2">
      <c r="J9573" s="3"/>
    </row>
    <row r="9574" spans="10:10" x14ac:dyDescent="0.2">
      <c r="J9574" s="3"/>
    </row>
    <row r="9575" spans="10:10" x14ac:dyDescent="0.2">
      <c r="J9575" s="3"/>
    </row>
    <row r="9576" spans="10:10" x14ac:dyDescent="0.2">
      <c r="J9576" s="3"/>
    </row>
    <row r="9577" spans="10:10" x14ac:dyDescent="0.2">
      <c r="J9577" s="3"/>
    </row>
    <row r="9578" spans="10:10" x14ac:dyDescent="0.2">
      <c r="J9578" s="3"/>
    </row>
    <row r="9579" spans="10:10" x14ac:dyDescent="0.2">
      <c r="J9579" s="3"/>
    </row>
    <row r="9580" spans="10:10" x14ac:dyDescent="0.2">
      <c r="J9580" s="3"/>
    </row>
    <row r="9581" spans="10:10" x14ac:dyDescent="0.2">
      <c r="J9581" s="3"/>
    </row>
    <row r="9582" spans="10:10" x14ac:dyDescent="0.2">
      <c r="J9582" s="3"/>
    </row>
    <row r="9583" spans="10:10" x14ac:dyDescent="0.2">
      <c r="J9583" s="3"/>
    </row>
    <row r="9584" spans="10:10" x14ac:dyDescent="0.2">
      <c r="J9584" s="3"/>
    </row>
    <row r="9585" spans="10:10" x14ac:dyDescent="0.2">
      <c r="J9585" s="3"/>
    </row>
    <row r="9586" spans="10:10" x14ac:dyDescent="0.2">
      <c r="J9586" s="3"/>
    </row>
    <row r="9587" spans="10:10" x14ac:dyDescent="0.2">
      <c r="J9587" s="3"/>
    </row>
    <row r="9588" spans="10:10" x14ac:dyDescent="0.2">
      <c r="J9588" s="3"/>
    </row>
    <row r="9589" spans="10:10" x14ac:dyDescent="0.2">
      <c r="J9589" s="3"/>
    </row>
    <row r="9590" spans="10:10" x14ac:dyDescent="0.2">
      <c r="J9590" s="3"/>
    </row>
    <row r="9591" spans="10:10" x14ac:dyDescent="0.2">
      <c r="J9591" s="3"/>
    </row>
    <row r="9592" spans="10:10" x14ac:dyDescent="0.2">
      <c r="J9592" s="3"/>
    </row>
    <row r="9593" spans="10:10" x14ac:dyDescent="0.2">
      <c r="J9593" s="3"/>
    </row>
    <row r="9594" spans="10:10" x14ac:dyDescent="0.2">
      <c r="J9594" s="3"/>
    </row>
    <row r="9595" spans="10:10" x14ac:dyDescent="0.2">
      <c r="J9595" s="3"/>
    </row>
    <row r="9596" spans="10:10" x14ac:dyDescent="0.2">
      <c r="J9596" s="3"/>
    </row>
    <row r="9597" spans="10:10" x14ac:dyDescent="0.2">
      <c r="J9597" s="3"/>
    </row>
    <row r="9598" spans="10:10" x14ac:dyDescent="0.2">
      <c r="J9598" s="3"/>
    </row>
    <row r="9599" spans="10:10" x14ac:dyDescent="0.2">
      <c r="J9599" s="3"/>
    </row>
    <row r="9600" spans="10:10" x14ac:dyDescent="0.2">
      <c r="J9600" s="3"/>
    </row>
    <row r="9601" spans="10:10" x14ac:dyDescent="0.2">
      <c r="J9601" s="3"/>
    </row>
    <row r="9602" spans="10:10" x14ac:dyDescent="0.2">
      <c r="J9602" s="3"/>
    </row>
    <row r="9603" spans="10:10" x14ac:dyDescent="0.2">
      <c r="J9603" s="3"/>
    </row>
    <row r="9604" spans="10:10" x14ac:dyDescent="0.2">
      <c r="J9604" s="3"/>
    </row>
    <row r="9605" spans="10:10" x14ac:dyDescent="0.2">
      <c r="J9605" s="3"/>
    </row>
    <row r="9606" spans="10:10" x14ac:dyDescent="0.2">
      <c r="J9606" s="3"/>
    </row>
    <row r="9607" spans="10:10" x14ac:dyDescent="0.2">
      <c r="J9607" s="3"/>
    </row>
    <row r="9608" spans="10:10" x14ac:dyDescent="0.2">
      <c r="J9608" s="3"/>
    </row>
    <row r="9609" spans="10:10" x14ac:dyDescent="0.2">
      <c r="J9609" s="3"/>
    </row>
    <row r="9610" spans="10:10" x14ac:dyDescent="0.2">
      <c r="J9610" s="3"/>
    </row>
    <row r="9611" spans="10:10" x14ac:dyDescent="0.2">
      <c r="J9611" s="3"/>
    </row>
    <row r="9612" spans="10:10" x14ac:dyDescent="0.2">
      <c r="J9612" s="3"/>
    </row>
    <row r="9613" spans="10:10" x14ac:dyDescent="0.2">
      <c r="J9613" s="3"/>
    </row>
    <row r="9614" spans="10:10" x14ac:dyDescent="0.2">
      <c r="J9614" s="3"/>
    </row>
    <row r="9615" spans="10:10" x14ac:dyDescent="0.2">
      <c r="J9615" s="3"/>
    </row>
    <row r="9616" spans="10:10" x14ac:dyDescent="0.2">
      <c r="J9616" s="3"/>
    </row>
    <row r="9617" spans="10:10" x14ac:dyDescent="0.2">
      <c r="J9617" s="3"/>
    </row>
    <row r="9618" spans="10:10" x14ac:dyDescent="0.2">
      <c r="J9618" s="3"/>
    </row>
    <row r="9619" spans="10:10" x14ac:dyDescent="0.2">
      <c r="J9619" s="3"/>
    </row>
    <row r="9620" spans="10:10" x14ac:dyDescent="0.2">
      <c r="J9620" s="3"/>
    </row>
    <row r="9621" spans="10:10" x14ac:dyDescent="0.2">
      <c r="J9621" s="3"/>
    </row>
    <row r="9622" spans="10:10" x14ac:dyDescent="0.2">
      <c r="J9622" s="3"/>
    </row>
    <row r="9623" spans="10:10" x14ac:dyDescent="0.2">
      <c r="J9623" s="3"/>
    </row>
    <row r="9624" spans="10:10" x14ac:dyDescent="0.2">
      <c r="J9624" s="3"/>
    </row>
    <row r="9625" spans="10:10" x14ac:dyDescent="0.2">
      <c r="J9625" s="3"/>
    </row>
    <row r="9626" spans="10:10" x14ac:dyDescent="0.2">
      <c r="J9626" s="3"/>
    </row>
    <row r="9627" spans="10:10" x14ac:dyDescent="0.2">
      <c r="J9627" s="3"/>
    </row>
    <row r="9628" spans="10:10" x14ac:dyDescent="0.2">
      <c r="J9628" s="3"/>
    </row>
    <row r="9629" spans="10:10" x14ac:dyDescent="0.2">
      <c r="J9629" s="3"/>
    </row>
    <row r="9630" spans="10:10" x14ac:dyDescent="0.2">
      <c r="J9630" s="3"/>
    </row>
    <row r="9631" spans="10:10" x14ac:dyDescent="0.2">
      <c r="J9631" s="3"/>
    </row>
    <row r="9632" spans="10:10" x14ac:dyDescent="0.2">
      <c r="J9632" s="3"/>
    </row>
    <row r="9633" spans="10:10" x14ac:dyDescent="0.2">
      <c r="J9633" s="3"/>
    </row>
    <row r="9634" spans="10:10" x14ac:dyDescent="0.2">
      <c r="J9634" s="3"/>
    </row>
    <row r="9635" spans="10:10" x14ac:dyDescent="0.2">
      <c r="J9635" s="3"/>
    </row>
    <row r="9636" spans="10:10" x14ac:dyDescent="0.2">
      <c r="J9636" s="3"/>
    </row>
    <row r="9637" spans="10:10" x14ac:dyDescent="0.2">
      <c r="J9637" s="3"/>
    </row>
    <row r="9638" spans="10:10" x14ac:dyDescent="0.2">
      <c r="J9638" s="3"/>
    </row>
    <row r="9639" spans="10:10" x14ac:dyDescent="0.2">
      <c r="J9639" s="3"/>
    </row>
    <row r="9640" spans="10:10" x14ac:dyDescent="0.2">
      <c r="J9640" s="3"/>
    </row>
    <row r="9641" spans="10:10" x14ac:dyDescent="0.2">
      <c r="J9641" s="3"/>
    </row>
    <row r="9642" spans="10:10" x14ac:dyDescent="0.2">
      <c r="J9642" s="3"/>
    </row>
    <row r="9643" spans="10:10" x14ac:dyDescent="0.2">
      <c r="J9643" s="3"/>
    </row>
    <row r="9644" spans="10:10" x14ac:dyDescent="0.2">
      <c r="J9644" s="3"/>
    </row>
    <row r="9645" spans="10:10" x14ac:dyDescent="0.2">
      <c r="J9645" s="3"/>
    </row>
    <row r="9646" spans="10:10" x14ac:dyDescent="0.2">
      <c r="J9646" s="3"/>
    </row>
    <row r="9647" spans="10:10" x14ac:dyDescent="0.2">
      <c r="J9647" s="3"/>
    </row>
    <row r="9648" spans="10:10" x14ac:dyDescent="0.2">
      <c r="J9648" s="3"/>
    </row>
    <row r="9649" spans="10:10" x14ac:dyDescent="0.2">
      <c r="J9649" s="3"/>
    </row>
    <row r="9650" spans="10:10" x14ac:dyDescent="0.2">
      <c r="J9650" s="3"/>
    </row>
    <row r="9651" spans="10:10" x14ac:dyDescent="0.2">
      <c r="J9651" s="3"/>
    </row>
    <row r="9652" spans="10:10" x14ac:dyDescent="0.2">
      <c r="J9652" s="3"/>
    </row>
    <row r="9653" spans="10:10" x14ac:dyDescent="0.2">
      <c r="J9653" s="3"/>
    </row>
    <row r="9654" spans="10:10" x14ac:dyDescent="0.2">
      <c r="J9654" s="3"/>
    </row>
    <row r="9655" spans="10:10" x14ac:dyDescent="0.2">
      <c r="J9655" s="3"/>
    </row>
    <row r="9656" spans="10:10" x14ac:dyDescent="0.2">
      <c r="J9656" s="3"/>
    </row>
    <row r="9657" spans="10:10" x14ac:dyDescent="0.2">
      <c r="J9657" s="3"/>
    </row>
    <row r="9658" spans="10:10" x14ac:dyDescent="0.2">
      <c r="J9658" s="3"/>
    </row>
    <row r="9659" spans="10:10" x14ac:dyDescent="0.2">
      <c r="J9659" s="3"/>
    </row>
    <row r="9660" spans="10:10" x14ac:dyDescent="0.2">
      <c r="J9660" s="3"/>
    </row>
    <row r="9661" spans="10:10" x14ac:dyDescent="0.2">
      <c r="J9661" s="3"/>
    </row>
    <row r="9662" spans="10:10" x14ac:dyDescent="0.2">
      <c r="J9662" s="3"/>
    </row>
    <row r="9663" spans="10:10" x14ac:dyDescent="0.2">
      <c r="J9663" s="3"/>
    </row>
    <row r="9664" spans="10:10" x14ac:dyDescent="0.2">
      <c r="J9664" s="3"/>
    </row>
    <row r="9665" spans="10:10" x14ac:dyDescent="0.2">
      <c r="J9665" s="3"/>
    </row>
    <row r="9666" spans="10:10" x14ac:dyDescent="0.2">
      <c r="J9666" s="3"/>
    </row>
    <row r="9667" spans="10:10" x14ac:dyDescent="0.2">
      <c r="J9667" s="3"/>
    </row>
    <row r="9668" spans="10:10" x14ac:dyDescent="0.2">
      <c r="J9668" s="3"/>
    </row>
    <row r="9669" spans="10:10" x14ac:dyDescent="0.2">
      <c r="J9669" s="3"/>
    </row>
    <row r="9670" spans="10:10" x14ac:dyDescent="0.2">
      <c r="J9670" s="3"/>
    </row>
    <row r="9671" spans="10:10" x14ac:dyDescent="0.2">
      <c r="J9671" s="3"/>
    </row>
    <row r="9672" spans="10:10" x14ac:dyDescent="0.2">
      <c r="J9672" s="3"/>
    </row>
    <row r="9673" spans="10:10" x14ac:dyDescent="0.2">
      <c r="J9673" s="3"/>
    </row>
    <row r="9674" spans="10:10" x14ac:dyDescent="0.2">
      <c r="J9674" s="3"/>
    </row>
    <row r="9675" spans="10:10" x14ac:dyDescent="0.2">
      <c r="J9675" s="3"/>
    </row>
    <row r="9676" spans="10:10" x14ac:dyDescent="0.2">
      <c r="J9676" s="3"/>
    </row>
    <row r="9677" spans="10:10" x14ac:dyDescent="0.2">
      <c r="J9677" s="3"/>
    </row>
    <row r="9678" spans="10:10" x14ac:dyDescent="0.2">
      <c r="J9678" s="3"/>
    </row>
    <row r="9679" spans="10:10" x14ac:dyDescent="0.2">
      <c r="J9679" s="3"/>
    </row>
    <row r="9680" spans="10:10" x14ac:dyDescent="0.2">
      <c r="J9680" s="3"/>
    </row>
    <row r="9681" spans="10:10" x14ac:dyDescent="0.2">
      <c r="J9681" s="3"/>
    </row>
    <row r="9682" spans="10:10" x14ac:dyDescent="0.2">
      <c r="J9682" s="3"/>
    </row>
    <row r="9683" spans="10:10" x14ac:dyDescent="0.2">
      <c r="J9683" s="3"/>
    </row>
    <row r="9684" spans="10:10" x14ac:dyDescent="0.2">
      <c r="J9684" s="3"/>
    </row>
    <row r="9685" spans="10:10" x14ac:dyDescent="0.2">
      <c r="J9685" s="3"/>
    </row>
    <row r="9686" spans="10:10" x14ac:dyDescent="0.2">
      <c r="J9686" s="3"/>
    </row>
    <row r="9687" spans="10:10" x14ac:dyDescent="0.2">
      <c r="J9687" s="3"/>
    </row>
    <row r="9688" spans="10:10" x14ac:dyDescent="0.2">
      <c r="J9688" s="3"/>
    </row>
    <row r="9689" spans="10:10" x14ac:dyDescent="0.2">
      <c r="J9689" s="3"/>
    </row>
    <row r="9690" spans="10:10" x14ac:dyDescent="0.2">
      <c r="J9690" s="3"/>
    </row>
    <row r="9691" spans="10:10" x14ac:dyDescent="0.2">
      <c r="J9691" s="3"/>
    </row>
    <row r="9692" spans="10:10" x14ac:dyDescent="0.2">
      <c r="J9692" s="3"/>
    </row>
    <row r="9693" spans="10:10" x14ac:dyDescent="0.2">
      <c r="J9693" s="3"/>
    </row>
    <row r="9694" spans="10:10" x14ac:dyDescent="0.2">
      <c r="J9694" s="3"/>
    </row>
    <row r="9695" spans="10:10" x14ac:dyDescent="0.2">
      <c r="J9695" s="3"/>
    </row>
    <row r="9696" spans="10:10" x14ac:dyDescent="0.2">
      <c r="J9696" s="3"/>
    </row>
    <row r="9697" spans="10:10" x14ac:dyDescent="0.2">
      <c r="J9697" s="3"/>
    </row>
    <row r="9698" spans="10:10" x14ac:dyDescent="0.2">
      <c r="J9698" s="3"/>
    </row>
    <row r="9699" spans="10:10" x14ac:dyDescent="0.2">
      <c r="J9699" s="3"/>
    </row>
    <row r="9700" spans="10:10" x14ac:dyDescent="0.2">
      <c r="J9700" s="3"/>
    </row>
    <row r="9701" spans="10:10" x14ac:dyDescent="0.2">
      <c r="J9701" s="3"/>
    </row>
    <row r="9702" spans="10:10" x14ac:dyDescent="0.2">
      <c r="J9702" s="3"/>
    </row>
    <row r="9703" spans="10:10" x14ac:dyDescent="0.2">
      <c r="J9703" s="3"/>
    </row>
    <row r="9704" spans="10:10" x14ac:dyDescent="0.2">
      <c r="J9704" s="3"/>
    </row>
    <row r="9705" spans="10:10" x14ac:dyDescent="0.2">
      <c r="J9705" s="3"/>
    </row>
    <row r="9706" spans="10:10" x14ac:dyDescent="0.2">
      <c r="J9706" s="3"/>
    </row>
    <row r="9707" spans="10:10" x14ac:dyDescent="0.2">
      <c r="J9707" s="3"/>
    </row>
    <row r="9708" spans="10:10" x14ac:dyDescent="0.2">
      <c r="J9708" s="3"/>
    </row>
    <row r="9709" spans="10:10" x14ac:dyDescent="0.2">
      <c r="J9709" s="3"/>
    </row>
    <row r="9710" spans="10:10" x14ac:dyDescent="0.2">
      <c r="J9710" s="3"/>
    </row>
    <row r="9711" spans="10:10" x14ac:dyDescent="0.2">
      <c r="J9711" s="3"/>
    </row>
    <row r="9712" spans="10:10" x14ac:dyDescent="0.2">
      <c r="J9712" s="3"/>
    </row>
    <row r="9713" spans="10:10" x14ac:dyDescent="0.2">
      <c r="J9713" s="3"/>
    </row>
    <row r="9714" spans="10:10" x14ac:dyDescent="0.2">
      <c r="J9714" s="3"/>
    </row>
    <row r="9715" spans="10:10" x14ac:dyDescent="0.2">
      <c r="J9715" s="3"/>
    </row>
    <row r="9716" spans="10:10" x14ac:dyDescent="0.2">
      <c r="J9716" s="3"/>
    </row>
    <row r="9717" spans="10:10" x14ac:dyDescent="0.2">
      <c r="J9717" s="3"/>
    </row>
    <row r="9718" spans="10:10" x14ac:dyDescent="0.2">
      <c r="J9718" s="3"/>
    </row>
    <row r="9719" spans="10:10" x14ac:dyDescent="0.2">
      <c r="J9719" s="3"/>
    </row>
    <row r="9720" spans="10:10" x14ac:dyDescent="0.2">
      <c r="J9720" s="3"/>
    </row>
    <row r="9721" spans="10:10" x14ac:dyDescent="0.2">
      <c r="J9721" s="3"/>
    </row>
    <row r="9722" spans="10:10" x14ac:dyDescent="0.2">
      <c r="J9722" s="3"/>
    </row>
    <row r="9723" spans="10:10" x14ac:dyDescent="0.2">
      <c r="J9723" s="3"/>
    </row>
    <row r="9724" spans="10:10" x14ac:dyDescent="0.2">
      <c r="J9724" s="3"/>
    </row>
    <row r="9725" spans="10:10" x14ac:dyDescent="0.2">
      <c r="J9725" s="3"/>
    </row>
    <row r="9726" spans="10:10" x14ac:dyDescent="0.2">
      <c r="J9726" s="3"/>
    </row>
    <row r="9727" spans="10:10" x14ac:dyDescent="0.2">
      <c r="J9727" s="3"/>
    </row>
    <row r="9728" spans="10:10" x14ac:dyDescent="0.2">
      <c r="J9728" s="3"/>
    </row>
    <row r="9729" spans="10:10" x14ac:dyDescent="0.2">
      <c r="J9729" s="3"/>
    </row>
    <row r="9730" spans="10:10" x14ac:dyDescent="0.2">
      <c r="J9730" s="3"/>
    </row>
    <row r="9731" spans="10:10" x14ac:dyDescent="0.2">
      <c r="J9731" s="3"/>
    </row>
    <row r="9732" spans="10:10" x14ac:dyDescent="0.2">
      <c r="J9732" s="3"/>
    </row>
    <row r="9733" spans="10:10" x14ac:dyDescent="0.2">
      <c r="J9733" s="3"/>
    </row>
    <row r="9734" spans="10:10" x14ac:dyDescent="0.2">
      <c r="J9734" s="3"/>
    </row>
    <row r="9735" spans="10:10" x14ac:dyDescent="0.2">
      <c r="J9735" s="3"/>
    </row>
    <row r="9736" spans="10:10" x14ac:dyDescent="0.2">
      <c r="J9736" s="3"/>
    </row>
    <row r="9737" spans="10:10" x14ac:dyDescent="0.2">
      <c r="J9737" s="3"/>
    </row>
    <row r="9738" spans="10:10" x14ac:dyDescent="0.2">
      <c r="J9738" s="3"/>
    </row>
    <row r="9739" spans="10:10" x14ac:dyDescent="0.2">
      <c r="J9739" s="3"/>
    </row>
    <row r="9740" spans="10:10" x14ac:dyDescent="0.2">
      <c r="J9740" s="3"/>
    </row>
    <row r="9741" spans="10:10" x14ac:dyDescent="0.2">
      <c r="J9741" s="3"/>
    </row>
    <row r="9742" spans="10:10" x14ac:dyDescent="0.2">
      <c r="J9742" s="3"/>
    </row>
    <row r="9743" spans="10:10" x14ac:dyDescent="0.2">
      <c r="J9743" s="3"/>
    </row>
    <row r="9744" spans="10:10" x14ac:dyDescent="0.2">
      <c r="J9744" s="3"/>
    </row>
    <row r="9745" spans="10:10" x14ac:dyDescent="0.2">
      <c r="J9745" s="3"/>
    </row>
    <row r="9746" spans="10:10" x14ac:dyDescent="0.2">
      <c r="J9746" s="3"/>
    </row>
    <row r="9747" spans="10:10" x14ac:dyDescent="0.2">
      <c r="J9747" s="3"/>
    </row>
    <row r="9748" spans="10:10" x14ac:dyDescent="0.2">
      <c r="J9748" s="3"/>
    </row>
    <row r="9749" spans="10:10" x14ac:dyDescent="0.2">
      <c r="J9749" s="3"/>
    </row>
    <row r="9750" spans="10:10" x14ac:dyDescent="0.2">
      <c r="J9750" s="3"/>
    </row>
    <row r="9751" spans="10:10" x14ac:dyDescent="0.2">
      <c r="J9751" s="3"/>
    </row>
    <row r="9752" spans="10:10" x14ac:dyDescent="0.2">
      <c r="J9752" s="3"/>
    </row>
    <row r="9753" spans="10:10" x14ac:dyDescent="0.2">
      <c r="J9753" s="3"/>
    </row>
    <row r="9754" spans="10:10" x14ac:dyDescent="0.2">
      <c r="J9754" s="3"/>
    </row>
    <row r="9755" spans="10:10" x14ac:dyDescent="0.2">
      <c r="J9755" s="3"/>
    </row>
    <row r="9756" spans="10:10" x14ac:dyDescent="0.2">
      <c r="J9756" s="3"/>
    </row>
    <row r="9757" spans="10:10" x14ac:dyDescent="0.2">
      <c r="J9757" s="3"/>
    </row>
    <row r="9758" spans="10:10" x14ac:dyDescent="0.2">
      <c r="J9758" s="3"/>
    </row>
    <row r="9759" spans="10:10" x14ac:dyDescent="0.2">
      <c r="J9759" s="3"/>
    </row>
    <row r="9760" spans="10:10" x14ac:dyDescent="0.2">
      <c r="J9760" s="3"/>
    </row>
    <row r="9761" spans="10:10" x14ac:dyDescent="0.2">
      <c r="J9761" s="3"/>
    </row>
    <row r="9762" spans="10:10" x14ac:dyDescent="0.2">
      <c r="J9762" s="3"/>
    </row>
    <row r="9763" spans="10:10" x14ac:dyDescent="0.2">
      <c r="J9763" s="3"/>
    </row>
    <row r="9764" spans="10:10" x14ac:dyDescent="0.2">
      <c r="J9764" s="3"/>
    </row>
    <row r="9765" spans="10:10" x14ac:dyDescent="0.2">
      <c r="J9765" s="3"/>
    </row>
    <row r="9766" spans="10:10" x14ac:dyDescent="0.2">
      <c r="J9766" s="3"/>
    </row>
    <row r="9767" spans="10:10" x14ac:dyDescent="0.2">
      <c r="J9767" s="3"/>
    </row>
    <row r="9768" spans="10:10" x14ac:dyDescent="0.2">
      <c r="J9768" s="3"/>
    </row>
    <row r="9769" spans="10:10" x14ac:dyDescent="0.2">
      <c r="J9769" s="3"/>
    </row>
    <row r="9770" spans="10:10" x14ac:dyDescent="0.2">
      <c r="J9770" s="3"/>
    </row>
    <row r="9771" spans="10:10" x14ac:dyDescent="0.2">
      <c r="J9771" s="3"/>
    </row>
    <row r="9772" spans="10:10" x14ac:dyDescent="0.2">
      <c r="J9772" s="3"/>
    </row>
    <row r="9773" spans="10:10" x14ac:dyDescent="0.2">
      <c r="J9773" s="3"/>
    </row>
    <row r="9774" spans="10:10" x14ac:dyDescent="0.2">
      <c r="J9774" s="3"/>
    </row>
    <row r="9775" spans="10:10" x14ac:dyDescent="0.2">
      <c r="J9775" s="3"/>
    </row>
    <row r="9776" spans="10:10" x14ac:dyDescent="0.2">
      <c r="J9776" s="3"/>
    </row>
    <row r="9777" spans="10:10" x14ac:dyDescent="0.2">
      <c r="J9777" s="3"/>
    </row>
    <row r="9778" spans="10:10" x14ac:dyDescent="0.2">
      <c r="J9778" s="3"/>
    </row>
    <row r="9779" spans="10:10" x14ac:dyDescent="0.2">
      <c r="J9779" s="3"/>
    </row>
    <row r="9780" spans="10:10" x14ac:dyDescent="0.2">
      <c r="J9780" s="3"/>
    </row>
    <row r="9781" spans="10:10" x14ac:dyDescent="0.2">
      <c r="J9781" s="3"/>
    </row>
    <row r="9782" spans="10:10" x14ac:dyDescent="0.2">
      <c r="J9782" s="3"/>
    </row>
    <row r="9783" spans="10:10" x14ac:dyDescent="0.2">
      <c r="J9783" s="3"/>
    </row>
    <row r="9784" spans="10:10" x14ac:dyDescent="0.2">
      <c r="J9784" s="3"/>
    </row>
    <row r="9785" spans="10:10" x14ac:dyDescent="0.2">
      <c r="J9785" s="3"/>
    </row>
    <row r="9786" spans="10:10" x14ac:dyDescent="0.2">
      <c r="J9786" s="3"/>
    </row>
    <row r="9787" spans="10:10" x14ac:dyDescent="0.2">
      <c r="J9787" s="3"/>
    </row>
    <row r="9788" spans="10:10" x14ac:dyDescent="0.2">
      <c r="J9788" s="3"/>
    </row>
    <row r="9789" spans="10:10" x14ac:dyDescent="0.2">
      <c r="J9789" s="3"/>
    </row>
    <row r="9790" spans="10:10" x14ac:dyDescent="0.2">
      <c r="J9790" s="3"/>
    </row>
    <row r="9791" spans="10:10" x14ac:dyDescent="0.2">
      <c r="J9791" s="3"/>
    </row>
    <row r="9792" spans="10:10" x14ac:dyDescent="0.2">
      <c r="J9792" s="3"/>
    </row>
    <row r="9793" spans="10:10" x14ac:dyDescent="0.2">
      <c r="J9793" s="3"/>
    </row>
    <row r="9794" spans="10:10" x14ac:dyDescent="0.2">
      <c r="J9794" s="3"/>
    </row>
    <row r="9795" spans="10:10" x14ac:dyDescent="0.2">
      <c r="J9795" s="3"/>
    </row>
    <row r="9796" spans="10:10" x14ac:dyDescent="0.2">
      <c r="J9796" s="3"/>
    </row>
    <row r="9797" spans="10:10" x14ac:dyDescent="0.2">
      <c r="J9797" s="3"/>
    </row>
    <row r="9798" spans="10:10" x14ac:dyDescent="0.2">
      <c r="J9798" s="3"/>
    </row>
    <row r="9799" spans="10:10" x14ac:dyDescent="0.2">
      <c r="J9799" s="3"/>
    </row>
    <row r="9800" spans="10:10" x14ac:dyDescent="0.2">
      <c r="J9800" s="3"/>
    </row>
    <row r="9801" spans="10:10" x14ac:dyDescent="0.2">
      <c r="J9801" s="3"/>
    </row>
    <row r="9802" spans="10:10" x14ac:dyDescent="0.2">
      <c r="J9802" s="3"/>
    </row>
    <row r="9803" spans="10:10" x14ac:dyDescent="0.2">
      <c r="J9803" s="3"/>
    </row>
    <row r="9804" spans="10:10" x14ac:dyDescent="0.2">
      <c r="J9804" s="3"/>
    </row>
    <row r="9805" spans="10:10" x14ac:dyDescent="0.2">
      <c r="J9805" s="3"/>
    </row>
    <row r="9806" spans="10:10" x14ac:dyDescent="0.2">
      <c r="J9806" s="3"/>
    </row>
    <row r="9807" spans="10:10" x14ac:dyDescent="0.2">
      <c r="J9807" s="3"/>
    </row>
    <row r="9808" spans="10:10" x14ac:dyDescent="0.2">
      <c r="J9808" s="3"/>
    </row>
    <row r="9809" spans="10:10" x14ac:dyDescent="0.2">
      <c r="J9809" s="3"/>
    </row>
    <row r="9810" spans="10:10" x14ac:dyDescent="0.2">
      <c r="J9810" s="3"/>
    </row>
    <row r="9811" spans="10:10" x14ac:dyDescent="0.2">
      <c r="J9811" s="3"/>
    </row>
    <row r="9812" spans="10:10" x14ac:dyDescent="0.2">
      <c r="J9812" s="3"/>
    </row>
    <row r="9813" spans="10:10" x14ac:dyDescent="0.2">
      <c r="J9813" s="3"/>
    </row>
    <row r="9814" spans="10:10" x14ac:dyDescent="0.2">
      <c r="J9814" s="3"/>
    </row>
    <row r="9815" spans="10:10" x14ac:dyDescent="0.2">
      <c r="J9815" s="3"/>
    </row>
    <row r="9816" spans="10:10" x14ac:dyDescent="0.2">
      <c r="J9816" s="3"/>
    </row>
    <row r="9817" spans="10:10" x14ac:dyDescent="0.2">
      <c r="J9817" s="3"/>
    </row>
    <row r="9818" spans="10:10" x14ac:dyDescent="0.2">
      <c r="J9818" s="3"/>
    </row>
    <row r="9819" spans="10:10" x14ac:dyDescent="0.2">
      <c r="J9819" s="3"/>
    </row>
    <row r="9820" spans="10:10" x14ac:dyDescent="0.2">
      <c r="J9820" s="3"/>
    </row>
    <row r="9821" spans="10:10" x14ac:dyDescent="0.2">
      <c r="J9821" s="3"/>
    </row>
    <row r="9822" spans="10:10" x14ac:dyDescent="0.2">
      <c r="J9822" s="3"/>
    </row>
    <row r="9823" spans="10:10" x14ac:dyDescent="0.2">
      <c r="J9823" s="3"/>
    </row>
    <row r="9824" spans="10:10" x14ac:dyDescent="0.2">
      <c r="J9824" s="3"/>
    </row>
    <row r="9825" spans="10:10" x14ac:dyDescent="0.2">
      <c r="J9825" s="3"/>
    </row>
    <row r="9826" spans="10:10" x14ac:dyDescent="0.2">
      <c r="J9826" s="3"/>
    </row>
    <row r="9827" spans="10:10" x14ac:dyDescent="0.2">
      <c r="J9827" s="3"/>
    </row>
    <row r="9828" spans="10:10" x14ac:dyDescent="0.2">
      <c r="J9828" s="3"/>
    </row>
    <row r="9829" spans="10:10" x14ac:dyDescent="0.2">
      <c r="J9829" s="3"/>
    </row>
    <row r="9830" spans="10:10" x14ac:dyDescent="0.2">
      <c r="J9830" s="3"/>
    </row>
    <row r="9831" spans="10:10" x14ac:dyDescent="0.2">
      <c r="J9831" s="3"/>
    </row>
    <row r="9832" spans="10:10" x14ac:dyDescent="0.2">
      <c r="J9832" s="3"/>
    </row>
    <row r="9833" spans="10:10" x14ac:dyDescent="0.2">
      <c r="J9833" s="3"/>
    </row>
    <row r="9834" spans="10:10" x14ac:dyDescent="0.2">
      <c r="J9834" s="3"/>
    </row>
    <row r="9835" spans="10:10" x14ac:dyDescent="0.2">
      <c r="J9835" s="3"/>
    </row>
    <row r="9836" spans="10:10" x14ac:dyDescent="0.2">
      <c r="J9836" s="3"/>
    </row>
    <row r="9837" spans="10:10" x14ac:dyDescent="0.2">
      <c r="J9837" s="3"/>
    </row>
    <row r="9838" spans="10:10" x14ac:dyDescent="0.2">
      <c r="J9838" s="3"/>
    </row>
    <row r="9839" spans="10:10" x14ac:dyDescent="0.2">
      <c r="J9839" s="3"/>
    </row>
    <row r="9840" spans="10:10" x14ac:dyDescent="0.2">
      <c r="J9840" s="3"/>
    </row>
    <row r="9841" spans="10:10" x14ac:dyDescent="0.2">
      <c r="J9841" s="3"/>
    </row>
    <row r="9842" spans="10:10" x14ac:dyDescent="0.2">
      <c r="J9842" s="3"/>
    </row>
    <row r="9843" spans="10:10" x14ac:dyDescent="0.2">
      <c r="J9843" s="3"/>
    </row>
    <row r="9844" spans="10:10" x14ac:dyDescent="0.2">
      <c r="J9844" s="3"/>
    </row>
    <row r="9845" spans="10:10" x14ac:dyDescent="0.2">
      <c r="J9845" s="3"/>
    </row>
    <row r="9846" spans="10:10" x14ac:dyDescent="0.2">
      <c r="J9846" s="3"/>
    </row>
    <row r="9847" spans="10:10" x14ac:dyDescent="0.2">
      <c r="J9847" s="3"/>
    </row>
    <row r="9848" spans="10:10" x14ac:dyDescent="0.2">
      <c r="J9848" s="3"/>
    </row>
    <row r="9849" spans="10:10" x14ac:dyDescent="0.2">
      <c r="J9849" s="3"/>
    </row>
    <row r="9850" spans="10:10" x14ac:dyDescent="0.2">
      <c r="J9850" s="3"/>
    </row>
    <row r="9851" spans="10:10" x14ac:dyDescent="0.2">
      <c r="J9851" s="3"/>
    </row>
    <row r="9852" spans="10:10" x14ac:dyDescent="0.2">
      <c r="J9852" s="3"/>
    </row>
    <row r="9853" spans="10:10" x14ac:dyDescent="0.2">
      <c r="J9853" s="3"/>
    </row>
    <row r="9854" spans="10:10" x14ac:dyDescent="0.2">
      <c r="J9854" s="3"/>
    </row>
    <row r="9855" spans="10:10" x14ac:dyDescent="0.2">
      <c r="J9855" s="3"/>
    </row>
    <row r="9856" spans="10:10" x14ac:dyDescent="0.2">
      <c r="J9856" s="3"/>
    </row>
    <row r="9857" spans="10:10" x14ac:dyDescent="0.2">
      <c r="J9857" s="3"/>
    </row>
    <row r="9858" spans="10:10" x14ac:dyDescent="0.2">
      <c r="J9858" s="3"/>
    </row>
    <row r="9859" spans="10:10" x14ac:dyDescent="0.2">
      <c r="J9859" s="3"/>
    </row>
    <row r="9860" spans="10:10" x14ac:dyDescent="0.2">
      <c r="J9860" s="3"/>
    </row>
    <row r="9861" spans="10:10" x14ac:dyDescent="0.2">
      <c r="J9861" s="3"/>
    </row>
    <row r="9862" spans="10:10" x14ac:dyDescent="0.2">
      <c r="J9862" s="3"/>
    </row>
    <row r="9863" spans="10:10" x14ac:dyDescent="0.2">
      <c r="J9863" s="3"/>
    </row>
    <row r="9864" spans="10:10" x14ac:dyDescent="0.2">
      <c r="J9864" s="3"/>
    </row>
    <row r="9865" spans="10:10" x14ac:dyDescent="0.2">
      <c r="J9865" s="3"/>
    </row>
    <row r="9866" spans="10:10" x14ac:dyDescent="0.2">
      <c r="J9866" s="3"/>
    </row>
    <row r="9867" spans="10:10" x14ac:dyDescent="0.2">
      <c r="J9867" s="3"/>
    </row>
    <row r="9868" spans="10:10" x14ac:dyDescent="0.2">
      <c r="J9868" s="3"/>
    </row>
    <row r="9869" spans="10:10" x14ac:dyDescent="0.2">
      <c r="J9869" s="3"/>
    </row>
    <row r="9870" spans="10:10" x14ac:dyDescent="0.2">
      <c r="J9870" s="3"/>
    </row>
    <row r="9871" spans="10:10" x14ac:dyDescent="0.2">
      <c r="J9871" s="3"/>
    </row>
    <row r="9872" spans="10:10" x14ac:dyDescent="0.2">
      <c r="J9872" s="3"/>
    </row>
    <row r="9873" spans="10:10" x14ac:dyDescent="0.2">
      <c r="J9873" s="3"/>
    </row>
    <row r="9874" spans="10:10" x14ac:dyDescent="0.2">
      <c r="J9874" s="3"/>
    </row>
    <row r="9875" spans="10:10" x14ac:dyDescent="0.2">
      <c r="J9875" s="3"/>
    </row>
    <row r="9876" spans="10:10" x14ac:dyDescent="0.2">
      <c r="J9876" s="3"/>
    </row>
    <row r="9877" spans="10:10" x14ac:dyDescent="0.2">
      <c r="J9877" s="3"/>
    </row>
    <row r="9878" spans="10:10" x14ac:dyDescent="0.2">
      <c r="J9878" s="3"/>
    </row>
    <row r="9879" spans="10:10" x14ac:dyDescent="0.2">
      <c r="J9879" s="3"/>
    </row>
    <row r="9880" spans="10:10" x14ac:dyDescent="0.2">
      <c r="J9880" s="3"/>
    </row>
    <row r="9881" spans="10:10" x14ac:dyDescent="0.2">
      <c r="J9881" s="3"/>
    </row>
    <row r="9882" spans="10:10" x14ac:dyDescent="0.2">
      <c r="J9882" s="3"/>
    </row>
    <row r="9883" spans="10:10" x14ac:dyDescent="0.2">
      <c r="J9883" s="3"/>
    </row>
    <row r="9884" spans="10:10" x14ac:dyDescent="0.2">
      <c r="J9884" s="3"/>
    </row>
    <row r="9885" spans="10:10" x14ac:dyDescent="0.2">
      <c r="J9885" s="3"/>
    </row>
    <row r="9886" spans="10:10" x14ac:dyDescent="0.2">
      <c r="J9886" s="3"/>
    </row>
    <row r="9887" spans="10:10" x14ac:dyDescent="0.2">
      <c r="J9887" s="3"/>
    </row>
    <row r="9888" spans="10:10" x14ac:dyDescent="0.2">
      <c r="J9888" s="3"/>
    </row>
    <row r="9889" spans="10:10" x14ac:dyDescent="0.2">
      <c r="J9889" s="3"/>
    </row>
    <row r="9890" spans="10:10" x14ac:dyDescent="0.2">
      <c r="J9890" s="3"/>
    </row>
    <row r="9891" spans="10:10" x14ac:dyDescent="0.2">
      <c r="J9891" s="3"/>
    </row>
    <row r="9892" spans="10:10" x14ac:dyDescent="0.2">
      <c r="J9892" s="3"/>
    </row>
    <row r="9893" spans="10:10" x14ac:dyDescent="0.2">
      <c r="J9893" s="3"/>
    </row>
    <row r="9894" spans="10:10" x14ac:dyDescent="0.2">
      <c r="J9894" s="3"/>
    </row>
    <row r="9895" spans="10:10" x14ac:dyDescent="0.2">
      <c r="J9895" s="3"/>
    </row>
    <row r="9896" spans="10:10" x14ac:dyDescent="0.2">
      <c r="J9896" s="3"/>
    </row>
    <row r="9897" spans="10:10" x14ac:dyDescent="0.2">
      <c r="J9897" s="3"/>
    </row>
    <row r="9898" spans="10:10" x14ac:dyDescent="0.2">
      <c r="J9898" s="3"/>
    </row>
    <row r="9899" spans="10:10" x14ac:dyDescent="0.2">
      <c r="J9899" s="3"/>
    </row>
    <row r="9900" spans="10:10" x14ac:dyDescent="0.2">
      <c r="J9900" s="3"/>
    </row>
    <row r="9901" spans="10:10" x14ac:dyDescent="0.2">
      <c r="J9901" s="3"/>
    </row>
    <row r="9902" spans="10:10" x14ac:dyDescent="0.2">
      <c r="J9902" s="3"/>
    </row>
    <row r="9903" spans="10:10" x14ac:dyDescent="0.2">
      <c r="J9903" s="3"/>
    </row>
    <row r="9904" spans="10:10" x14ac:dyDescent="0.2">
      <c r="J9904" s="3"/>
    </row>
    <row r="9905" spans="10:10" x14ac:dyDescent="0.2">
      <c r="J9905" s="3"/>
    </row>
    <row r="9906" spans="10:10" x14ac:dyDescent="0.2">
      <c r="J9906" s="3"/>
    </row>
    <row r="9907" spans="10:10" x14ac:dyDescent="0.2">
      <c r="J9907" s="3"/>
    </row>
    <row r="9908" spans="10:10" x14ac:dyDescent="0.2">
      <c r="J9908" s="3"/>
    </row>
    <row r="9909" spans="10:10" x14ac:dyDescent="0.2">
      <c r="J9909" s="3"/>
    </row>
    <row r="9910" spans="10:10" x14ac:dyDescent="0.2">
      <c r="J9910" s="3"/>
    </row>
    <row r="9911" spans="10:10" x14ac:dyDescent="0.2">
      <c r="J9911" s="3"/>
    </row>
    <row r="9912" spans="10:10" x14ac:dyDescent="0.2">
      <c r="J9912" s="3"/>
    </row>
    <row r="9913" spans="10:10" x14ac:dyDescent="0.2">
      <c r="J9913" s="3"/>
    </row>
    <row r="9914" spans="10:10" x14ac:dyDescent="0.2">
      <c r="J9914" s="3"/>
    </row>
    <row r="9915" spans="10:10" x14ac:dyDescent="0.2">
      <c r="J9915" s="3"/>
    </row>
    <row r="9916" spans="10:10" x14ac:dyDescent="0.2">
      <c r="J9916" s="3"/>
    </row>
    <row r="9917" spans="10:10" x14ac:dyDescent="0.2">
      <c r="J9917" s="3"/>
    </row>
    <row r="9918" spans="10:10" x14ac:dyDescent="0.2">
      <c r="J9918" s="3"/>
    </row>
    <row r="9919" spans="10:10" x14ac:dyDescent="0.2">
      <c r="J9919" s="3"/>
    </row>
    <row r="9920" spans="10:10" x14ac:dyDescent="0.2">
      <c r="J9920" s="3"/>
    </row>
    <row r="9921" spans="10:10" x14ac:dyDescent="0.2">
      <c r="J9921" s="3"/>
    </row>
    <row r="9922" spans="10:10" x14ac:dyDescent="0.2">
      <c r="J9922" s="3"/>
    </row>
    <row r="9923" spans="10:10" x14ac:dyDescent="0.2">
      <c r="J9923" s="3"/>
    </row>
    <row r="9924" spans="10:10" x14ac:dyDescent="0.2">
      <c r="J9924" s="3"/>
    </row>
    <row r="9925" spans="10:10" x14ac:dyDescent="0.2">
      <c r="J9925" s="3"/>
    </row>
    <row r="9926" spans="10:10" x14ac:dyDescent="0.2">
      <c r="J9926" s="3"/>
    </row>
    <row r="9927" spans="10:10" x14ac:dyDescent="0.2">
      <c r="J9927" s="3"/>
    </row>
    <row r="9928" spans="10:10" x14ac:dyDescent="0.2">
      <c r="J9928" s="3"/>
    </row>
    <row r="9929" spans="10:10" x14ac:dyDescent="0.2">
      <c r="J9929" s="3"/>
    </row>
    <row r="9930" spans="10:10" x14ac:dyDescent="0.2">
      <c r="J9930" s="3"/>
    </row>
    <row r="9931" spans="10:10" x14ac:dyDescent="0.2">
      <c r="J9931" s="3"/>
    </row>
    <row r="9932" spans="10:10" x14ac:dyDescent="0.2">
      <c r="J9932" s="3"/>
    </row>
    <row r="9933" spans="10:10" x14ac:dyDescent="0.2">
      <c r="J9933" s="3"/>
    </row>
    <row r="9934" spans="10:10" x14ac:dyDescent="0.2">
      <c r="J9934" s="3"/>
    </row>
    <row r="9935" spans="10:10" x14ac:dyDescent="0.2">
      <c r="J9935" s="3"/>
    </row>
    <row r="9936" spans="10:10" x14ac:dyDescent="0.2">
      <c r="J9936" s="3"/>
    </row>
    <row r="9937" spans="10:10" x14ac:dyDescent="0.2">
      <c r="J9937" s="3"/>
    </row>
    <row r="9938" spans="10:10" x14ac:dyDescent="0.2">
      <c r="J9938" s="3"/>
    </row>
    <row r="9939" spans="10:10" x14ac:dyDescent="0.2">
      <c r="J9939" s="3"/>
    </row>
    <row r="9940" spans="10:10" x14ac:dyDescent="0.2">
      <c r="J9940" s="3"/>
    </row>
    <row r="9941" spans="10:10" x14ac:dyDescent="0.2">
      <c r="J9941" s="3"/>
    </row>
    <row r="9942" spans="10:10" x14ac:dyDescent="0.2">
      <c r="J9942" s="3"/>
    </row>
    <row r="9943" spans="10:10" x14ac:dyDescent="0.2">
      <c r="J9943" s="3"/>
    </row>
    <row r="9944" spans="10:10" x14ac:dyDescent="0.2">
      <c r="J9944" s="3"/>
    </row>
    <row r="9945" spans="10:10" x14ac:dyDescent="0.2">
      <c r="J9945" s="3"/>
    </row>
    <row r="9946" spans="10:10" x14ac:dyDescent="0.2">
      <c r="J9946" s="3"/>
    </row>
    <row r="9947" spans="10:10" x14ac:dyDescent="0.2">
      <c r="J9947" s="3"/>
    </row>
    <row r="9948" spans="10:10" x14ac:dyDescent="0.2">
      <c r="J9948" s="3"/>
    </row>
    <row r="9949" spans="10:10" x14ac:dyDescent="0.2">
      <c r="J9949" s="3"/>
    </row>
    <row r="9950" spans="10:10" x14ac:dyDescent="0.2">
      <c r="J9950" s="3"/>
    </row>
    <row r="9951" spans="10:10" x14ac:dyDescent="0.2">
      <c r="J9951" s="3"/>
    </row>
    <row r="9952" spans="10:10" x14ac:dyDescent="0.2">
      <c r="J9952" s="3"/>
    </row>
    <row r="9953" spans="10:10" x14ac:dyDescent="0.2">
      <c r="J9953" s="3"/>
    </row>
    <row r="9954" spans="10:10" x14ac:dyDescent="0.2">
      <c r="J9954" s="3"/>
    </row>
    <row r="9955" spans="10:10" x14ac:dyDescent="0.2">
      <c r="J9955" s="3"/>
    </row>
    <row r="9956" spans="10:10" x14ac:dyDescent="0.2">
      <c r="J9956" s="3"/>
    </row>
    <row r="9957" spans="10:10" x14ac:dyDescent="0.2">
      <c r="J9957" s="3"/>
    </row>
    <row r="9958" spans="10:10" x14ac:dyDescent="0.2">
      <c r="J9958" s="3"/>
    </row>
    <row r="9959" spans="10:10" x14ac:dyDescent="0.2">
      <c r="J9959" s="3"/>
    </row>
    <row r="9960" spans="10:10" x14ac:dyDescent="0.2">
      <c r="J9960" s="3"/>
    </row>
    <row r="9961" spans="10:10" x14ac:dyDescent="0.2">
      <c r="J9961" s="3"/>
    </row>
    <row r="9962" spans="10:10" x14ac:dyDescent="0.2">
      <c r="J9962" s="3"/>
    </row>
    <row r="9963" spans="10:10" x14ac:dyDescent="0.2">
      <c r="J9963" s="3"/>
    </row>
    <row r="9964" spans="10:10" x14ac:dyDescent="0.2">
      <c r="J9964" s="3"/>
    </row>
    <row r="9965" spans="10:10" x14ac:dyDescent="0.2">
      <c r="J9965" s="3"/>
    </row>
    <row r="9966" spans="10:10" x14ac:dyDescent="0.2">
      <c r="J9966" s="3"/>
    </row>
    <row r="9967" spans="10:10" x14ac:dyDescent="0.2">
      <c r="J9967" s="3"/>
    </row>
    <row r="9968" spans="10:10" x14ac:dyDescent="0.2">
      <c r="J9968" s="3"/>
    </row>
    <row r="9969" spans="10:10" x14ac:dyDescent="0.2">
      <c r="J9969" s="3"/>
    </row>
    <row r="9970" spans="10:10" x14ac:dyDescent="0.2">
      <c r="J9970" s="3"/>
    </row>
    <row r="9971" spans="10:10" x14ac:dyDescent="0.2">
      <c r="J9971" s="3"/>
    </row>
    <row r="9972" spans="10:10" x14ac:dyDescent="0.2">
      <c r="J9972" s="3"/>
    </row>
    <row r="9973" spans="10:10" x14ac:dyDescent="0.2">
      <c r="J9973" s="3"/>
    </row>
    <row r="9974" spans="10:10" x14ac:dyDescent="0.2">
      <c r="J9974" s="3"/>
    </row>
    <row r="9975" spans="10:10" x14ac:dyDescent="0.2">
      <c r="J9975" s="3"/>
    </row>
    <row r="9976" spans="10:10" x14ac:dyDescent="0.2">
      <c r="J9976" s="3"/>
    </row>
    <row r="9977" spans="10:10" x14ac:dyDescent="0.2">
      <c r="J9977" s="3"/>
    </row>
    <row r="9978" spans="10:10" x14ac:dyDescent="0.2">
      <c r="J9978" s="3"/>
    </row>
    <row r="9979" spans="10:10" x14ac:dyDescent="0.2">
      <c r="J9979" s="3"/>
    </row>
    <row r="9980" spans="10:10" x14ac:dyDescent="0.2">
      <c r="J9980" s="3"/>
    </row>
    <row r="9981" spans="10:10" x14ac:dyDescent="0.2">
      <c r="J9981" s="3"/>
    </row>
    <row r="9982" spans="10:10" x14ac:dyDescent="0.2">
      <c r="J9982" s="3"/>
    </row>
    <row r="9983" spans="10:10" x14ac:dyDescent="0.2">
      <c r="J9983" s="3"/>
    </row>
    <row r="9984" spans="10:10" x14ac:dyDescent="0.2">
      <c r="J9984" s="3"/>
    </row>
    <row r="9985" spans="10:10" x14ac:dyDescent="0.2">
      <c r="J9985" s="3"/>
    </row>
    <row r="9986" spans="10:10" x14ac:dyDescent="0.2">
      <c r="J9986" s="3"/>
    </row>
    <row r="9987" spans="10:10" x14ac:dyDescent="0.2">
      <c r="J9987" s="3"/>
    </row>
    <row r="9988" spans="10:10" x14ac:dyDescent="0.2">
      <c r="J9988" s="3"/>
    </row>
    <row r="9989" spans="10:10" x14ac:dyDescent="0.2">
      <c r="J9989" s="3"/>
    </row>
    <row r="9990" spans="10:10" x14ac:dyDescent="0.2">
      <c r="J9990" s="3"/>
    </row>
    <row r="9991" spans="10:10" x14ac:dyDescent="0.2">
      <c r="J9991" s="3"/>
    </row>
    <row r="9992" spans="10:10" x14ac:dyDescent="0.2">
      <c r="J9992" s="3"/>
    </row>
    <row r="9993" spans="10:10" x14ac:dyDescent="0.2">
      <c r="J9993" s="3"/>
    </row>
    <row r="9994" spans="10:10" x14ac:dyDescent="0.2">
      <c r="J9994" s="3"/>
    </row>
    <row r="9995" spans="10:10" x14ac:dyDescent="0.2">
      <c r="J9995" s="3"/>
    </row>
    <row r="9996" spans="10:10" x14ac:dyDescent="0.2">
      <c r="J9996" s="3"/>
    </row>
    <row r="9997" spans="10:10" x14ac:dyDescent="0.2">
      <c r="J9997" s="3"/>
    </row>
    <row r="9998" spans="10:10" x14ac:dyDescent="0.2">
      <c r="J9998" s="3"/>
    </row>
    <row r="9999" spans="10:10" x14ac:dyDescent="0.2">
      <c r="J9999" s="3"/>
    </row>
    <row r="10000" spans="10:10" x14ac:dyDescent="0.2">
      <c r="J10000" s="3"/>
    </row>
    <row r="10001" spans="10:10" x14ac:dyDescent="0.2">
      <c r="J10001" s="3"/>
    </row>
    <row r="10002" spans="10:10" x14ac:dyDescent="0.2">
      <c r="J10002" s="3"/>
    </row>
    <row r="10003" spans="10:10" x14ac:dyDescent="0.2">
      <c r="J10003" s="3"/>
    </row>
    <row r="10004" spans="10:10" x14ac:dyDescent="0.2">
      <c r="J10004" s="3"/>
    </row>
    <row r="10005" spans="10:10" x14ac:dyDescent="0.2">
      <c r="J10005" s="3"/>
    </row>
    <row r="10006" spans="10:10" x14ac:dyDescent="0.2">
      <c r="J10006" s="3"/>
    </row>
    <row r="10007" spans="10:10" x14ac:dyDescent="0.2">
      <c r="J10007" s="3"/>
    </row>
    <row r="10008" spans="10:10" x14ac:dyDescent="0.2">
      <c r="J10008" s="3"/>
    </row>
    <row r="10009" spans="10:10" x14ac:dyDescent="0.2">
      <c r="J10009" s="3"/>
    </row>
    <row r="10010" spans="10:10" x14ac:dyDescent="0.2">
      <c r="J10010" s="3"/>
    </row>
    <row r="10011" spans="10:10" x14ac:dyDescent="0.2">
      <c r="J10011" s="3"/>
    </row>
    <row r="10012" spans="10:10" x14ac:dyDescent="0.2">
      <c r="J10012" s="3"/>
    </row>
    <row r="10013" spans="10:10" x14ac:dyDescent="0.2">
      <c r="J10013" s="3"/>
    </row>
    <row r="10014" spans="10:10" x14ac:dyDescent="0.2">
      <c r="J10014" s="3"/>
    </row>
    <row r="10015" spans="10:10" x14ac:dyDescent="0.2">
      <c r="J10015" s="3"/>
    </row>
    <row r="10016" spans="10:10" x14ac:dyDescent="0.2">
      <c r="J10016" s="3"/>
    </row>
    <row r="10017" spans="10:10" x14ac:dyDescent="0.2">
      <c r="J10017" s="3"/>
    </row>
    <row r="10018" spans="10:10" x14ac:dyDescent="0.2">
      <c r="J10018" s="3"/>
    </row>
    <row r="10019" spans="10:10" x14ac:dyDescent="0.2">
      <c r="J10019" s="3"/>
    </row>
    <row r="10020" spans="10:10" x14ac:dyDescent="0.2">
      <c r="J10020" s="3"/>
    </row>
    <row r="10021" spans="10:10" x14ac:dyDescent="0.2">
      <c r="J10021" s="3"/>
    </row>
    <row r="10022" spans="10:10" x14ac:dyDescent="0.2">
      <c r="J10022" s="3"/>
    </row>
    <row r="10023" spans="10:10" x14ac:dyDescent="0.2">
      <c r="J10023" s="3"/>
    </row>
    <row r="10024" spans="10:10" x14ac:dyDescent="0.2">
      <c r="J10024" s="3"/>
    </row>
    <row r="10025" spans="10:10" x14ac:dyDescent="0.2">
      <c r="J10025" s="3"/>
    </row>
    <row r="10026" spans="10:10" x14ac:dyDescent="0.2">
      <c r="J10026" s="3"/>
    </row>
    <row r="10027" spans="10:10" x14ac:dyDescent="0.2">
      <c r="J10027" s="3"/>
    </row>
    <row r="10028" spans="10:10" x14ac:dyDescent="0.2">
      <c r="J10028" s="3"/>
    </row>
    <row r="10029" spans="10:10" x14ac:dyDescent="0.2">
      <c r="J10029" s="3"/>
    </row>
    <row r="10030" spans="10:10" x14ac:dyDescent="0.2">
      <c r="J10030" s="3"/>
    </row>
    <row r="10031" spans="10:10" x14ac:dyDescent="0.2">
      <c r="J10031" s="3"/>
    </row>
    <row r="10032" spans="10:10" x14ac:dyDescent="0.2">
      <c r="J10032" s="3"/>
    </row>
    <row r="10033" spans="10:10" x14ac:dyDescent="0.2">
      <c r="J10033" s="3"/>
    </row>
    <row r="10034" spans="10:10" x14ac:dyDescent="0.2">
      <c r="J10034" s="3"/>
    </row>
    <row r="10035" spans="10:10" x14ac:dyDescent="0.2">
      <c r="J10035" s="3"/>
    </row>
    <row r="10036" spans="10:10" x14ac:dyDescent="0.2">
      <c r="J10036" s="3"/>
    </row>
    <row r="10037" spans="10:10" x14ac:dyDescent="0.2">
      <c r="J10037" s="3"/>
    </row>
    <row r="10038" spans="10:10" x14ac:dyDescent="0.2">
      <c r="J10038" s="3"/>
    </row>
    <row r="10039" spans="10:10" x14ac:dyDescent="0.2">
      <c r="J10039" s="3"/>
    </row>
    <row r="10040" spans="10:10" x14ac:dyDescent="0.2">
      <c r="J10040" s="3"/>
    </row>
    <row r="10041" spans="10:10" x14ac:dyDescent="0.2">
      <c r="J10041" s="3"/>
    </row>
    <row r="10042" spans="10:10" x14ac:dyDescent="0.2">
      <c r="J10042" s="3"/>
    </row>
    <row r="10043" spans="10:10" x14ac:dyDescent="0.2">
      <c r="J10043" s="3"/>
    </row>
    <row r="10044" spans="10:10" x14ac:dyDescent="0.2">
      <c r="J10044" s="3"/>
    </row>
    <row r="10045" spans="10:10" x14ac:dyDescent="0.2">
      <c r="J10045" s="3"/>
    </row>
    <row r="10046" spans="10:10" x14ac:dyDescent="0.2">
      <c r="J10046" s="3"/>
    </row>
    <row r="10047" spans="10:10" x14ac:dyDescent="0.2">
      <c r="J10047" s="3"/>
    </row>
    <row r="10048" spans="10:10" x14ac:dyDescent="0.2">
      <c r="J10048" s="3"/>
    </row>
    <row r="10049" spans="10:10" x14ac:dyDescent="0.2">
      <c r="J10049" s="3"/>
    </row>
    <row r="10050" spans="10:10" x14ac:dyDescent="0.2">
      <c r="J10050" s="3"/>
    </row>
    <row r="10051" spans="10:10" x14ac:dyDescent="0.2">
      <c r="J10051" s="3"/>
    </row>
    <row r="10052" spans="10:10" x14ac:dyDescent="0.2">
      <c r="J10052" s="3"/>
    </row>
    <row r="10053" spans="10:10" x14ac:dyDescent="0.2">
      <c r="J10053" s="3"/>
    </row>
    <row r="10054" spans="10:10" x14ac:dyDescent="0.2">
      <c r="J10054" s="3"/>
    </row>
    <row r="10055" spans="10:10" x14ac:dyDescent="0.2">
      <c r="J10055" s="3"/>
    </row>
    <row r="10056" spans="10:10" x14ac:dyDescent="0.2">
      <c r="J10056" s="3"/>
    </row>
    <row r="10057" spans="10:10" x14ac:dyDescent="0.2">
      <c r="J10057" s="3"/>
    </row>
    <row r="10058" spans="10:10" x14ac:dyDescent="0.2">
      <c r="J10058" s="3"/>
    </row>
    <row r="10059" spans="10:10" x14ac:dyDescent="0.2">
      <c r="J10059" s="3"/>
    </row>
    <row r="10060" spans="10:10" x14ac:dyDescent="0.2">
      <c r="J10060" s="3"/>
    </row>
    <row r="10061" spans="10:10" x14ac:dyDescent="0.2">
      <c r="J10061" s="3"/>
    </row>
    <row r="10062" spans="10:10" x14ac:dyDescent="0.2">
      <c r="J10062" s="3"/>
    </row>
    <row r="10063" spans="10:10" x14ac:dyDescent="0.2">
      <c r="J10063" s="3"/>
    </row>
    <row r="10064" spans="10:10" x14ac:dyDescent="0.2">
      <c r="J10064" s="3"/>
    </row>
    <row r="10065" spans="10:10" x14ac:dyDescent="0.2">
      <c r="J10065" s="3"/>
    </row>
    <row r="10066" spans="10:10" x14ac:dyDescent="0.2">
      <c r="J10066" s="3"/>
    </row>
    <row r="10067" spans="10:10" x14ac:dyDescent="0.2">
      <c r="J10067" s="3"/>
    </row>
    <row r="10068" spans="10:10" x14ac:dyDescent="0.2">
      <c r="J10068" s="3"/>
    </row>
    <row r="10069" spans="10:10" x14ac:dyDescent="0.2">
      <c r="J10069" s="3"/>
    </row>
    <row r="10070" spans="10:10" x14ac:dyDescent="0.2">
      <c r="J10070" s="3"/>
    </row>
    <row r="10071" spans="10:10" x14ac:dyDescent="0.2">
      <c r="J10071" s="3"/>
    </row>
    <row r="10072" spans="10:10" x14ac:dyDescent="0.2">
      <c r="J10072" s="3"/>
    </row>
    <row r="10073" spans="10:10" x14ac:dyDescent="0.2">
      <c r="J10073" s="3"/>
    </row>
    <row r="10074" spans="10:10" x14ac:dyDescent="0.2">
      <c r="J10074" s="3"/>
    </row>
    <row r="10075" spans="10:10" x14ac:dyDescent="0.2">
      <c r="J10075" s="3"/>
    </row>
    <row r="10076" spans="10:10" x14ac:dyDescent="0.2">
      <c r="J10076" s="3"/>
    </row>
    <row r="10077" spans="10:10" x14ac:dyDescent="0.2">
      <c r="J10077" s="3"/>
    </row>
    <row r="10078" spans="10:10" x14ac:dyDescent="0.2">
      <c r="J10078" s="3"/>
    </row>
    <row r="10079" spans="10:10" x14ac:dyDescent="0.2">
      <c r="J10079" s="3"/>
    </row>
    <row r="10080" spans="10:10" x14ac:dyDescent="0.2">
      <c r="J10080" s="3"/>
    </row>
    <row r="10081" spans="10:10" x14ac:dyDescent="0.2">
      <c r="J10081" s="3"/>
    </row>
    <row r="10082" spans="10:10" x14ac:dyDescent="0.2">
      <c r="J10082" s="3"/>
    </row>
    <row r="10083" spans="10:10" x14ac:dyDescent="0.2">
      <c r="J10083" s="3"/>
    </row>
    <row r="10084" spans="10:10" x14ac:dyDescent="0.2">
      <c r="J10084" s="3"/>
    </row>
    <row r="10085" spans="10:10" x14ac:dyDescent="0.2">
      <c r="J10085" s="3"/>
    </row>
    <row r="10086" spans="10:10" x14ac:dyDescent="0.2">
      <c r="J10086" s="3"/>
    </row>
    <row r="10087" spans="10:10" x14ac:dyDescent="0.2">
      <c r="J10087" s="3"/>
    </row>
    <row r="10088" spans="10:10" x14ac:dyDescent="0.2">
      <c r="J10088" s="3"/>
    </row>
    <row r="10089" spans="10:10" x14ac:dyDescent="0.2">
      <c r="J10089" s="3"/>
    </row>
    <row r="10090" spans="10:10" x14ac:dyDescent="0.2">
      <c r="J10090" s="3"/>
    </row>
    <row r="10091" spans="10:10" x14ac:dyDescent="0.2">
      <c r="J10091" s="3"/>
    </row>
    <row r="10092" spans="10:10" x14ac:dyDescent="0.2">
      <c r="J10092" s="3"/>
    </row>
    <row r="10093" spans="10:10" x14ac:dyDescent="0.2">
      <c r="J10093" s="3"/>
    </row>
    <row r="10094" spans="10:10" x14ac:dyDescent="0.2">
      <c r="J10094" s="3"/>
    </row>
    <row r="10095" spans="10:10" x14ac:dyDescent="0.2">
      <c r="J10095" s="3"/>
    </row>
    <row r="10096" spans="10:10" x14ac:dyDescent="0.2">
      <c r="J10096" s="3"/>
    </row>
    <row r="10097" spans="10:10" x14ac:dyDescent="0.2">
      <c r="J10097" s="3"/>
    </row>
    <row r="10098" spans="10:10" x14ac:dyDescent="0.2">
      <c r="J10098" s="3"/>
    </row>
    <row r="10099" spans="10:10" x14ac:dyDescent="0.2">
      <c r="J10099" s="3"/>
    </row>
    <row r="10100" spans="10:10" x14ac:dyDescent="0.2">
      <c r="J10100" s="3"/>
    </row>
    <row r="10101" spans="10:10" x14ac:dyDescent="0.2">
      <c r="J10101" s="3"/>
    </row>
    <row r="10102" spans="10:10" x14ac:dyDescent="0.2">
      <c r="J10102" s="3"/>
    </row>
    <row r="10103" spans="10:10" x14ac:dyDescent="0.2">
      <c r="J10103" s="3"/>
    </row>
    <row r="10104" spans="10:10" x14ac:dyDescent="0.2">
      <c r="J10104" s="3"/>
    </row>
    <row r="10105" spans="10:10" x14ac:dyDescent="0.2">
      <c r="J10105" s="3"/>
    </row>
    <row r="10106" spans="10:10" x14ac:dyDescent="0.2">
      <c r="J10106" s="3"/>
    </row>
    <row r="10107" spans="10:10" x14ac:dyDescent="0.2">
      <c r="J10107" s="3"/>
    </row>
    <row r="10108" spans="10:10" x14ac:dyDescent="0.2">
      <c r="J10108" s="3"/>
    </row>
    <row r="10109" spans="10:10" x14ac:dyDescent="0.2">
      <c r="J10109" s="3"/>
    </row>
    <row r="10110" spans="10:10" x14ac:dyDescent="0.2">
      <c r="J10110" s="3"/>
    </row>
    <row r="10111" spans="10:10" x14ac:dyDescent="0.2">
      <c r="J10111" s="3"/>
    </row>
    <row r="10112" spans="10:10" x14ac:dyDescent="0.2">
      <c r="J10112" s="3"/>
    </row>
    <row r="10113" spans="10:10" x14ac:dyDescent="0.2">
      <c r="J10113" s="3"/>
    </row>
    <row r="10114" spans="10:10" x14ac:dyDescent="0.2">
      <c r="J10114" s="3"/>
    </row>
    <row r="10115" spans="10:10" x14ac:dyDescent="0.2">
      <c r="J10115" s="3"/>
    </row>
    <row r="10116" spans="10:10" x14ac:dyDescent="0.2">
      <c r="J10116" s="3"/>
    </row>
    <row r="10117" spans="10:10" x14ac:dyDescent="0.2">
      <c r="J10117" s="3"/>
    </row>
    <row r="10118" spans="10:10" x14ac:dyDescent="0.2">
      <c r="J10118" s="3"/>
    </row>
    <row r="10119" spans="10:10" x14ac:dyDescent="0.2">
      <c r="J10119" s="3"/>
    </row>
    <row r="10120" spans="10:10" x14ac:dyDescent="0.2">
      <c r="J10120" s="3"/>
    </row>
    <row r="10121" spans="10:10" x14ac:dyDescent="0.2">
      <c r="J10121" s="3"/>
    </row>
    <row r="10122" spans="10:10" x14ac:dyDescent="0.2">
      <c r="J10122" s="3"/>
    </row>
    <row r="10123" spans="10:10" x14ac:dyDescent="0.2">
      <c r="J10123" s="3"/>
    </row>
    <row r="10124" spans="10:10" x14ac:dyDescent="0.2">
      <c r="J10124" s="3"/>
    </row>
    <row r="10125" spans="10:10" x14ac:dyDescent="0.2">
      <c r="J10125" s="3"/>
    </row>
    <row r="10126" spans="10:10" x14ac:dyDescent="0.2">
      <c r="J10126" s="3"/>
    </row>
    <row r="10127" spans="10:10" x14ac:dyDescent="0.2">
      <c r="J10127" s="3"/>
    </row>
    <row r="10128" spans="10:10" x14ac:dyDescent="0.2">
      <c r="J10128" s="3"/>
    </row>
    <row r="10129" spans="10:10" x14ac:dyDescent="0.2">
      <c r="J10129" s="3"/>
    </row>
    <row r="10130" spans="10:10" x14ac:dyDescent="0.2">
      <c r="J10130" s="3"/>
    </row>
    <row r="10131" spans="10:10" x14ac:dyDescent="0.2">
      <c r="J10131" s="3"/>
    </row>
    <row r="10132" spans="10:10" x14ac:dyDescent="0.2">
      <c r="J10132" s="3"/>
    </row>
    <row r="10133" spans="10:10" x14ac:dyDescent="0.2">
      <c r="J10133" s="3"/>
    </row>
    <row r="10134" spans="10:10" x14ac:dyDescent="0.2">
      <c r="J10134" s="3"/>
    </row>
    <row r="10135" spans="10:10" x14ac:dyDescent="0.2">
      <c r="J10135" s="3"/>
    </row>
    <row r="10136" spans="10:10" x14ac:dyDescent="0.2">
      <c r="J10136" s="3"/>
    </row>
    <row r="10137" spans="10:10" x14ac:dyDescent="0.2">
      <c r="J10137" s="3"/>
    </row>
    <row r="10138" spans="10:10" x14ac:dyDescent="0.2">
      <c r="J10138" s="3"/>
    </row>
    <row r="10139" spans="10:10" x14ac:dyDescent="0.2">
      <c r="J10139" s="3"/>
    </row>
    <row r="10140" spans="10:10" x14ac:dyDescent="0.2">
      <c r="J10140" s="3"/>
    </row>
    <row r="10141" spans="10:10" x14ac:dyDescent="0.2">
      <c r="J10141" s="3"/>
    </row>
    <row r="10142" spans="10:10" x14ac:dyDescent="0.2">
      <c r="J10142" s="3"/>
    </row>
    <row r="10143" spans="10:10" x14ac:dyDescent="0.2">
      <c r="J10143" s="3"/>
    </row>
    <row r="10144" spans="10:10" x14ac:dyDescent="0.2">
      <c r="J10144" s="3"/>
    </row>
    <row r="10145" spans="10:10" x14ac:dyDescent="0.2">
      <c r="J10145" s="3"/>
    </row>
    <row r="10146" spans="10:10" x14ac:dyDescent="0.2">
      <c r="J10146" s="3"/>
    </row>
    <row r="10147" spans="10:10" x14ac:dyDescent="0.2">
      <c r="J10147" s="3"/>
    </row>
    <row r="10148" spans="10:10" x14ac:dyDescent="0.2">
      <c r="J10148" s="3"/>
    </row>
    <row r="10149" spans="10:10" x14ac:dyDescent="0.2">
      <c r="J10149" s="3"/>
    </row>
    <row r="10150" spans="10:10" x14ac:dyDescent="0.2">
      <c r="J10150" s="3"/>
    </row>
    <row r="10151" spans="10:10" x14ac:dyDescent="0.2">
      <c r="J10151" s="3"/>
    </row>
    <row r="10152" spans="10:10" x14ac:dyDescent="0.2">
      <c r="J10152" s="3"/>
    </row>
    <row r="10153" spans="10:10" x14ac:dyDescent="0.2">
      <c r="J10153" s="3"/>
    </row>
    <row r="10154" spans="10:10" x14ac:dyDescent="0.2">
      <c r="J10154" s="3"/>
    </row>
    <row r="10155" spans="10:10" x14ac:dyDescent="0.2">
      <c r="J10155" s="3"/>
    </row>
    <row r="10156" spans="10:10" x14ac:dyDescent="0.2">
      <c r="J10156" s="3"/>
    </row>
    <row r="10157" spans="10:10" x14ac:dyDescent="0.2">
      <c r="J10157" s="3"/>
    </row>
    <row r="10158" spans="10:10" x14ac:dyDescent="0.2">
      <c r="J10158" s="3"/>
    </row>
    <row r="10159" spans="10:10" x14ac:dyDescent="0.2">
      <c r="J10159" s="3"/>
    </row>
    <row r="10160" spans="10:10" x14ac:dyDescent="0.2">
      <c r="J10160" s="3"/>
    </row>
    <row r="10161" spans="10:10" x14ac:dyDescent="0.2">
      <c r="J10161" s="3"/>
    </row>
    <row r="10162" spans="10:10" x14ac:dyDescent="0.2">
      <c r="J10162" s="3"/>
    </row>
    <row r="10163" spans="10:10" x14ac:dyDescent="0.2">
      <c r="J10163" s="3"/>
    </row>
    <row r="10164" spans="10:10" x14ac:dyDescent="0.2">
      <c r="J10164" s="3"/>
    </row>
    <row r="10165" spans="10:10" x14ac:dyDescent="0.2">
      <c r="J10165" s="3"/>
    </row>
    <row r="10166" spans="10:10" x14ac:dyDescent="0.2">
      <c r="J10166" s="3"/>
    </row>
    <row r="10167" spans="10:10" x14ac:dyDescent="0.2">
      <c r="J10167" s="3"/>
    </row>
    <row r="10168" spans="10:10" x14ac:dyDescent="0.2">
      <c r="J10168" s="3"/>
    </row>
    <row r="10169" spans="10:10" x14ac:dyDescent="0.2">
      <c r="J10169" s="3"/>
    </row>
    <row r="10170" spans="10:10" x14ac:dyDescent="0.2">
      <c r="J10170" s="3"/>
    </row>
    <row r="10171" spans="10:10" x14ac:dyDescent="0.2">
      <c r="J10171" s="3"/>
    </row>
    <row r="10172" spans="10:10" x14ac:dyDescent="0.2">
      <c r="J10172" s="3"/>
    </row>
    <row r="10173" spans="10:10" x14ac:dyDescent="0.2">
      <c r="J10173" s="3"/>
    </row>
    <row r="10174" spans="10:10" x14ac:dyDescent="0.2">
      <c r="J10174" s="3"/>
    </row>
    <row r="10175" spans="10:10" x14ac:dyDescent="0.2">
      <c r="J10175" s="3"/>
    </row>
    <row r="10176" spans="10:10" x14ac:dyDescent="0.2">
      <c r="J10176" s="3"/>
    </row>
    <row r="10177" spans="10:10" x14ac:dyDescent="0.2">
      <c r="J10177" s="3"/>
    </row>
    <row r="10178" spans="10:10" x14ac:dyDescent="0.2">
      <c r="J10178" s="3"/>
    </row>
    <row r="10179" spans="10:10" x14ac:dyDescent="0.2">
      <c r="J10179" s="3"/>
    </row>
    <row r="10180" spans="10:10" x14ac:dyDescent="0.2">
      <c r="J10180" s="3"/>
    </row>
    <row r="10181" spans="10:10" x14ac:dyDescent="0.2">
      <c r="J10181" s="3"/>
    </row>
    <row r="10182" spans="10:10" x14ac:dyDescent="0.2">
      <c r="J10182" s="3"/>
    </row>
    <row r="10183" spans="10:10" x14ac:dyDescent="0.2">
      <c r="J10183" s="3"/>
    </row>
    <row r="10184" spans="10:10" x14ac:dyDescent="0.2">
      <c r="J10184" s="3"/>
    </row>
    <row r="10185" spans="10:10" x14ac:dyDescent="0.2">
      <c r="J10185" s="3"/>
    </row>
    <row r="10186" spans="10:10" x14ac:dyDescent="0.2">
      <c r="J10186" s="3"/>
    </row>
    <row r="10187" spans="10:10" x14ac:dyDescent="0.2">
      <c r="J10187" s="3"/>
    </row>
    <row r="10188" spans="10:10" x14ac:dyDescent="0.2">
      <c r="J10188" s="3"/>
    </row>
    <row r="10189" spans="10:10" x14ac:dyDescent="0.2">
      <c r="J10189" s="3"/>
    </row>
    <row r="10190" spans="10:10" x14ac:dyDescent="0.2">
      <c r="J10190" s="3"/>
    </row>
    <row r="10191" spans="10:10" x14ac:dyDescent="0.2">
      <c r="J10191" s="3"/>
    </row>
    <row r="10192" spans="10:10" x14ac:dyDescent="0.2">
      <c r="J10192" s="3"/>
    </row>
    <row r="10193" spans="10:10" x14ac:dyDescent="0.2">
      <c r="J10193" s="3"/>
    </row>
    <row r="10194" spans="10:10" x14ac:dyDescent="0.2">
      <c r="J10194" s="3"/>
    </row>
    <row r="10195" spans="10:10" x14ac:dyDescent="0.2">
      <c r="J10195" s="3"/>
    </row>
    <row r="10196" spans="10:10" x14ac:dyDescent="0.2">
      <c r="J10196" s="3"/>
    </row>
    <row r="10197" spans="10:10" x14ac:dyDescent="0.2">
      <c r="J10197" s="3"/>
    </row>
    <row r="10198" spans="10:10" x14ac:dyDescent="0.2">
      <c r="J10198" s="3"/>
    </row>
    <row r="10199" spans="10:10" x14ac:dyDescent="0.2">
      <c r="J10199" s="3"/>
    </row>
    <row r="10200" spans="10:10" x14ac:dyDescent="0.2">
      <c r="J10200" s="3"/>
    </row>
    <row r="10201" spans="10:10" x14ac:dyDescent="0.2">
      <c r="J10201" s="3"/>
    </row>
    <row r="10202" spans="10:10" x14ac:dyDescent="0.2">
      <c r="J10202" s="3"/>
    </row>
    <row r="10203" spans="10:10" x14ac:dyDescent="0.2">
      <c r="J10203" s="3"/>
    </row>
    <row r="10204" spans="10:10" x14ac:dyDescent="0.2">
      <c r="J10204" s="3"/>
    </row>
    <row r="10205" spans="10:10" x14ac:dyDescent="0.2">
      <c r="J10205" s="3"/>
    </row>
    <row r="10206" spans="10:10" x14ac:dyDescent="0.2">
      <c r="J10206" s="3"/>
    </row>
    <row r="10207" spans="10:10" x14ac:dyDescent="0.2">
      <c r="J10207" s="3"/>
    </row>
    <row r="10208" spans="10:10" x14ac:dyDescent="0.2">
      <c r="J10208" s="3"/>
    </row>
    <row r="10209" spans="10:10" x14ac:dyDescent="0.2">
      <c r="J10209" s="3"/>
    </row>
    <row r="10210" spans="10:10" x14ac:dyDescent="0.2">
      <c r="J10210" s="3"/>
    </row>
    <row r="10211" spans="10:10" x14ac:dyDescent="0.2">
      <c r="J10211" s="3"/>
    </row>
    <row r="10212" spans="10:10" x14ac:dyDescent="0.2">
      <c r="J10212" s="3"/>
    </row>
    <row r="10213" spans="10:10" x14ac:dyDescent="0.2">
      <c r="J10213" s="3"/>
    </row>
    <row r="10214" spans="10:10" x14ac:dyDescent="0.2">
      <c r="J10214" s="3"/>
    </row>
    <row r="10215" spans="10:10" x14ac:dyDescent="0.2">
      <c r="J10215" s="3"/>
    </row>
    <row r="10216" spans="10:10" x14ac:dyDescent="0.2">
      <c r="J10216" s="3"/>
    </row>
    <row r="10217" spans="10:10" x14ac:dyDescent="0.2">
      <c r="J10217" s="3"/>
    </row>
    <row r="10218" spans="10:10" x14ac:dyDescent="0.2">
      <c r="J10218" s="3"/>
    </row>
    <row r="10219" spans="10:10" x14ac:dyDescent="0.2">
      <c r="J10219" s="3"/>
    </row>
    <row r="10220" spans="10:10" x14ac:dyDescent="0.2">
      <c r="J10220" s="3"/>
    </row>
    <row r="10221" spans="10:10" x14ac:dyDescent="0.2">
      <c r="J10221" s="3"/>
    </row>
    <row r="10222" spans="10:10" x14ac:dyDescent="0.2">
      <c r="J10222" s="3"/>
    </row>
    <row r="10223" spans="10:10" x14ac:dyDescent="0.2">
      <c r="J10223" s="3"/>
    </row>
    <row r="10224" spans="10:10" x14ac:dyDescent="0.2">
      <c r="J10224" s="3"/>
    </row>
    <row r="10225" spans="10:10" x14ac:dyDescent="0.2">
      <c r="J10225" s="3"/>
    </row>
    <row r="10226" spans="10:10" x14ac:dyDescent="0.2">
      <c r="J10226" s="3"/>
    </row>
    <row r="10227" spans="10:10" x14ac:dyDescent="0.2">
      <c r="J10227" s="3"/>
    </row>
    <row r="10228" spans="10:10" x14ac:dyDescent="0.2">
      <c r="J10228" s="3"/>
    </row>
    <row r="10229" spans="10:10" x14ac:dyDescent="0.2">
      <c r="J10229" s="3"/>
    </row>
    <row r="10230" spans="10:10" x14ac:dyDescent="0.2">
      <c r="J10230" s="3"/>
    </row>
    <row r="10231" spans="10:10" x14ac:dyDescent="0.2">
      <c r="J10231" s="3"/>
    </row>
    <row r="10232" spans="10:10" x14ac:dyDescent="0.2">
      <c r="J10232" s="3"/>
    </row>
    <row r="10233" spans="10:10" x14ac:dyDescent="0.2">
      <c r="J10233" s="3"/>
    </row>
    <row r="10234" spans="10:10" x14ac:dyDescent="0.2">
      <c r="J10234" s="3"/>
    </row>
    <row r="10235" spans="10:10" x14ac:dyDescent="0.2">
      <c r="J10235" s="3"/>
    </row>
    <row r="10236" spans="10:10" x14ac:dyDescent="0.2">
      <c r="J10236" s="3"/>
    </row>
    <row r="10237" spans="10:10" x14ac:dyDescent="0.2">
      <c r="J10237" s="3"/>
    </row>
    <row r="10238" spans="10:10" x14ac:dyDescent="0.2">
      <c r="J10238" s="3"/>
    </row>
    <row r="10239" spans="10:10" x14ac:dyDescent="0.2">
      <c r="J10239" s="3"/>
    </row>
    <row r="10240" spans="10:10" x14ac:dyDescent="0.2">
      <c r="J10240" s="3"/>
    </row>
    <row r="10241" spans="10:10" x14ac:dyDescent="0.2">
      <c r="J10241" s="3"/>
    </row>
    <row r="10242" spans="10:10" x14ac:dyDescent="0.2">
      <c r="J10242" s="3"/>
    </row>
    <row r="10243" spans="10:10" x14ac:dyDescent="0.2">
      <c r="J10243" s="3"/>
    </row>
    <row r="10244" spans="10:10" x14ac:dyDescent="0.2">
      <c r="J10244" s="3"/>
    </row>
    <row r="10245" spans="10:10" x14ac:dyDescent="0.2">
      <c r="J10245" s="3"/>
    </row>
    <row r="10246" spans="10:10" x14ac:dyDescent="0.2">
      <c r="J10246" s="3"/>
    </row>
    <row r="10247" spans="10:10" x14ac:dyDescent="0.2">
      <c r="J10247" s="3"/>
    </row>
    <row r="10248" spans="10:10" x14ac:dyDescent="0.2">
      <c r="J10248" s="3"/>
    </row>
    <row r="10249" spans="10:10" x14ac:dyDescent="0.2">
      <c r="J10249" s="3"/>
    </row>
    <row r="10250" spans="10:10" x14ac:dyDescent="0.2">
      <c r="J10250" s="3"/>
    </row>
    <row r="10251" spans="10:10" x14ac:dyDescent="0.2">
      <c r="J10251" s="3"/>
    </row>
    <row r="10252" spans="10:10" x14ac:dyDescent="0.2">
      <c r="J10252" s="3"/>
    </row>
    <row r="10253" spans="10:10" x14ac:dyDescent="0.2">
      <c r="J10253" s="3"/>
    </row>
    <row r="10254" spans="10:10" x14ac:dyDescent="0.2">
      <c r="J10254" s="3"/>
    </row>
    <row r="10255" spans="10:10" x14ac:dyDescent="0.2">
      <c r="J10255" s="3"/>
    </row>
    <row r="10256" spans="10:10" x14ac:dyDescent="0.2">
      <c r="J10256" s="3"/>
    </row>
    <row r="10257" spans="10:10" x14ac:dyDescent="0.2">
      <c r="J10257" s="3"/>
    </row>
    <row r="10258" spans="10:10" x14ac:dyDescent="0.2">
      <c r="J10258" s="3"/>
    </row>
    <row r="10259" spans="10:10" x14ac:dyDescent="0.2">
      <c r="J10259" s="3"/>
    </row>
    <row r="10260" spans="10:10" x14ac:dyDescent="0.2">
      <c r="J10260" s="3"/>
    </row>
    <row r="10261" spans="10:10" x14ac:dyDescent="0.2">
      <c r="J10261" s="3"/>
    </row>
    <row r="10262" spans="10:10" x14ac:dyDescent="0.2">
      <c r="J10262" s="3"/>
    </row>
    <row r="10263" spans="10:10" x14ac:dyDescent="0.2">
      <c r="J10263" s="3"/>
    </row>
    <row r="10264" spans="10:10" x14ac:dyDescent="0.2">
      <c r="J10264" s="3"/>
    </row>
    <row r="10265" spans="10:10" x14ac:dyDescent="0.2">
      <c r="J10265" s="3"/>
    </row>
    <row r="10266" spans="10:10" x14ac:dyDescent="0.2">
      <c r="J10266" s="3"/>
    </row>
    <row r="10267" spans="10:10" x14ac:dyDescent="0.2">
      <c r="J10267" s="3"/>
    </row>
    <row r="10268" spans="10:10" x14ac:dyDescent="0.2">
      <c r="J10268" s="3"/>
    </row>
    <row r="10269" spans="10:10" x14ac:dyDescent="0.2">
      <c r="J10269" s="3"/>
    </row>
    <row r="10270" spans="10:10" x14ac:dyDescent="0.2">
      <c r="J10270" s="3"/>
    </row>
    <row r="10271" spans="10:10" x14ac:dyDescent="0.2">
      <c r="J10271" s="3"/>
    </row>
    <row r="10272" spans="10:10" x14ac:dyDescent="0.2">
      <c r="J10272" s="3"/>
    </row>
    <row r="10273" spans="10:10" x14ac:dyDescent="0.2">
      <c r="J10273" s="3"/>
    </row>
    <row r="10274" spans="10:10" x14ac:dyDescent="0.2">
      <c r="J10274" s="3"/>
    </row>
    <row r="10275" spans="10:10" x14ac:dyDescent="0.2">
      <c r="J10275" s="3"/>
    </row>
    <row r="10276" spans="10:10" x14ac:dyDescent="0.2">
      <c r="J10276" s="3"/>
    </row>
    <row r="10277" spans="10:10" x14ac:dyDescent="0.2">
      <c r="J10277" s="3"/>
    </row>
    <row r="10278" spans="10:10" x14ac:dyDescent="0.2">
      <c r="J10278" s="3"/>
    </row>
    <row r="10279" spans="10:10" x14ac:dyDescent="0.2">
      <c r="J10279" s="3"/>
    </row>
    <row r="10280" spans="10:10" x14ac:dyDescent="0.2">
      <c r="J10280" s="3"/>
    </row>
    <row r="10281" spans="10:10" x14ac:dyDescent="0.2">
      <c r="J10281" s="3"/>
    </row>
    <row r="10282" spans="10:10" x14ac:dyDescent="0.2">
      <c r="J10282" s="3"/>
    </row>
    <row r="10283" spans="10:10" x14ac:dyDescent="0.2">
      <c r="J10283" s="3"/>
    </row>
    <row r="10284" spans="10:10" x14ac:dyDescent="0.2">
      <c r="J10284" s="3"/>
    </row>
    <row r="10285" spans="10:10" x14ac:dyDescent="0.2">
      <c r="J10285" s="3"/>
    </row>
    <row r="10286" spans="10:10" x14ac:dyDescent="0.2">
      <c r="J10286" s="3"/>
    </row>
    <row r="10287" spans="10:10" x14ac:dyDescent="0.2">
      <c r="J10287" s="3"/>
    </row>
    <row r="10288" spans="10:10" x14ac:dyDescent="0.2">
      <c r="J10288" s="3"/>
    </row>
    <row r="10289" spans="10:10" x14ac:dyDescent="0.2">
      <c r="J10289" s="3"/>
    </row>
    <row r="10290" spans="10:10" x14ac:dyDescent="0.2">
      <c r="J10290" s="3"/>
    </row>
    <row r="10291" spans="10:10" x14ac:dyDescent="0.2">
      <c r="J10291" s="3"/>
    </row>
    <row r="10292" spans="10:10" x14ac:dyDescent="0.2">
      <c r="J10292" s="3"/>
    </row>
    <row r="10293" spans="10:10" x14ac:dyDescent="0.2">
      <c r="J10293" s="3"/>
    </row>
    <row r="10294" spans="10:10" x14ac:dyDescent="0.2">
      <c r="J10294" s="3"/>
    </row>
    <row r="10295" spans="10:10" x14ac:dyDescent="0.2">
      <c r="J10295" s="3"/>
    </row>
    <row r="10296" spans="10:10" x14ac:dyDescent="0.2">
      <c r="J10296" s="3"/>
    </row>
    <row r="10297" spans="10:10" x14ac:dyDescent="0.2">
      <c r="J10297" s="3"/>
    </row>
    <row r="10298" spans="10:10" x14ac:dyDescent="0.2">
      <c r="J10298" s="3"/>
    </row>
    <row r="10299" spans="10:10" x14ac:dyDescent="0.2">
      <c r="J10299" s="3"/>
    </row>
    <row r="10300" spans="10:10" x14ac:dyDescent="0.2">
      <c r="J10300" s="3"/>
    </row>
    <row r="10301" spans="10:10" x14ac:dyDescent="0.2">
      <c r="J10301" s="3"/>
    </row>
    <row r="10302" spans="10:10" x14ac:dyDescent="0.2">
      <c r="J10302" s="3"/>
    </row>
    <row r="10303" spans="10:10" x14ac:dyDescent="0.2">
      <c r="J10303" s="3"/>
    </row>
    <row r="10304" spans="10:10" x14ac:dyDescent="0.2">
      <c r="J10304" s="3"/>
    </row>
    <row r="10305" spans="10:10" x14ac:dyDescent="0.2">
      <c r="J10305" s="3"/>
    </row>
    <row r="10306" spans="10:10" x14ac:dyDescent="0.2">
      <c r="J10306" s="3"/>
    </row>
    <row r="10307" spans="10:10" x14ac:dyDescent="0.2">
      <c r="J10307" s="3"/>
    </row>
    <row r="10308" spans="10:10" x14ac:dyDescent="0.2">
      <c r="J10308" s="3"/>
    </row>
    <row r="10309" spans="10:10" x14ac:dyDescent="0.2">
      <c r="J10309" s="3"/>
    </row>
    <row r="10310" spans="10:10" x14ac:dyDescent="0.2">
      <c r="J10310" s="3"/>
    </row>
    <row r="10311" spans="10:10" x14ac:dyDescent="0.2">
      <c r="J10311" s="3"/>
    </row>
    <row r="10312" spans="10:10" x14ac:dyDescent="0.2">
      <c r="J10312" s="3"/>
    </row>
    <row r="10313" spans="10:10" x14ac:dyDescent="0.2">
      <c r="J10313" s="3"/>
    </row>
    <row r="10314" spans="10:10" x14ac:dyDescent="0.2">
      <c r="J10314" s="3"/>
    </row>
    <row r="10315" spans="10:10" x14ac:dyDescent="0.2">
      <c r="J10315" s="3"/>
    </row>
    <row r="10316" spans="10:10" x14ac:dyDescent="0.2">
      <c r="J10316" s="3"/>
    </row>
    <row r="10317" spans="10:10" x14ac:dyDescent="0.2">
      <c r="J10317" s="3"/>
    </row>
    <row r="10318" spans="10:10" x14ac:dyDescent="0.2">
      <c r="J10318" s="3"/>
    </row>
    <row r="10319" spans="10:10" x14ac:dyDescent="0.2">
      <c r="J10319" s="3"/>
    </row>
    <row r="10320" spans="10:10" x14ac:dyDescent="0.2">
      <c r="J10320" s="3"/>
    </row>
    <row r="10321" spans="10:10" x14ac:dyDescent="0.2">
      <c r="J10321" s="3"/>
    </row>
    <row r="10322" spans="10:10" x14ac:dyDescent="0.2">
      <c r="J10322" s="3"/>
    </row>
    <row r="10323" spans="10:10" x14ac:dyDescent="0.2">
      <c r="J10323" s="3"/>
    </row>
    <row r="10324" spans="10:10" x14ac:dyDescent="0.2">
      <c r="J10324" s="3"/>
    </row>
    <row r="10325" spans="10:10" x14ac:dyDescent="0.2">
      <c r="J10325" s="3"/>
    </row>
    <row r="10326" spans="10:10" x14ac:dyDescent="0.2">
      <c r="J10326" s="3"/>
    </row>
    <row r="10327" spans="10:10" x14ac:dyDescent="0.2">
      <c r="J10327" s="3"/>
    </row>
    <row r="10328" spans="10:10" x14ac:dyDescent="0.2">
      <c r="J10328" s="3"/>
    </row>
    <row r="10329" spans="10:10" x14ac:dyDescent="0.2">
      <c r="J10329" s="3"/>
    </row>
    <row r="10330" spans="10:10" x14ac:dyDescent="0.2">
      <c r="J10330" s="3"/>
    </row>
    <row r="10331" spans="10:10" x14ac:dyDescent="0.2">
      <c r="J10331" s="3"/>
    </row>
    <row r="10332" spans="10:10" x14ac:dyDescent="0.2">
      <c r="J10332" s="3"/>
    </row>
    <row r="10333" spans="10:10" x14ac:dyDescent="0.2">
      <c r="J10333" s="3"/>
    </row>
    <row r="10334" spans="10:10" x14ac:dyDescent="0.2">
      <c r="J10334" s="3"/>
    </row>
    <row r="10335" spans="10:10" x14ac:dyDescent="0.2">
      <c r="J10335" s="3"/>
    </row>
    <row r="10336" spans="10:10" x14ac:dyDescent="0.2">
      <c r="J10336" s="3"/>
    </row>
    <row r="10337" spans="10:10" x14ac:dyDescent="0.2">
      <c r="J10337" s="3"/>
    </row>
    <row r="10338" spans="10:10" x14ac:dyDescent="0.2">
      <c r="J10338" s="3"/>
    </row>
    <row r="10339" spans="10:10" x14ac:dyDescent="0.2">
      <c r="J10339" s="3"/>
    </row>
    <row r="10340" spans="10:10" x14ac:dyDescent="0.2">
      <c r="J10340" s="3"/>
    </row>
    <row r="10341" spans="10:10" x14ac:dyDescent="0.2">
      <c r="J10341" s="3"/>
    </row>
    <row r="10342" spans="10:10" x14ac:dyDescent="0.2">
      <c r="J10342" s="3"/>
    </row>
    <row r="10343" spans="10:10" x14ac:dyDescent="0.2">
      <c r="J10343" s="3"/>
    </row>
    <row r="10344" spans="10:10" x14ac:dyDescent="0.2">
      <c r="J10344" s="3"/>
    </row>
    <row r="10345" spans="10:10" x14ac:dyDescent="0.2">
      <c r="J10345" s="3"/>
    </row>
    <row r="10346" spans="10:10" x14ac:dyDescent="0.2">
      <c r="J10346" s="3"/>
    </row>
    <row r="10347" spans="10:10" x14ac:dyDescent="0.2">
      <c r="J10347" s="3"/>
    </row>
    <row r="10348" spans="10:10" x14ac:dyDescent="0.2">
      <c r="J10348" s="3"/>
    </row>
    <row r="10349" spans="10:10" x14ac:dyDescent="0.2">
      <c r="J10349" s="3"/>
    </row>
    <row r="10350" spans="10:10" x14ac:dyDescent="0.2">
      <c r="J10350" s="3"/>
    </row>
    <row r="10351" spans="10:10" x14ac:dyDescent="0.2">
      <c r="J10351" s="3"/>
    </row>
    <row r="10352" spans="10:10" x14ac:dyDescent="0.2">
      <c r="J10352" s="3"/>
    </row>
    <row r="10353" spans="10:10" x14ac:dyDescent="0.2">
      <c r="J10353" s="3"/>
    </row>
    <row r="10354" spans="10:10" x14ac:dyDescent="0.2">
      <c r="J10354" s="3"/>
    </row>
    <row r="10355" spans="10:10" x14ac:dyDescent="0.2">
      <c r="J10355" s="3"/>
    </row>
    <row r="10356" spans="10:10" x14ac:dyDescent="0.2">
      <c r="J10356" s="3"/>
    </row>
    <row r="10357" spans="10:10" x14ac:dyDescent="0.2">
      <c r="J10357" s="3"/>
    </row>
    <row r="10358" spans="10:10" x14ac:dyDescent="0.2">
      <c r="J10358" s="3"/>
    </row>
    <row r="10359" spans="10:10" x14ac:dyDescent="0.2">
      <c r="J10359" s="3"/>
    </row>
    <row r="10360" spans="10:10" x14ac:dyDescent="0.2">
      <c r="J10360" s="3"/>
    </row>
    <row r="10361" spans="10:10" x14ac:dyDescent="0.2">
      <c r="J10361" s="3"/>
    </row>
    <row r="10362" spans="10:10" x14ac:dyDescent="0.2">
      <c r="J10362" s="3"/>
    </row>
    <row r="10363" spans="10:10" x14ac:dyDescent="0.2">
      <c r="J10363" s="3"/>
    </row>
    <row r="10364" spans="10:10" x14ac:dyDescent="0.2">
      <c r="J10364" s="3"/>
    </row>
    <row r="10365" spans="10:10" x14ac:dyDescent="0.2">
      <c r="J10365" s="3"/>
    </row>
    <row r="10366" spans="10:10" x14ac:dyDescent="0.2">
      <c r="J10366" s="3"/>
    </row>
    <row r="10367" spans="10:10" x14ac:dyDescent="0.2">
      <c r="J10367" s="3"/>
    </row>
    <row r="10368" spans="10:10" x14ac:dyDescent="0.2">
      <c r="J10368" s="3"/>
    </row>
    <row r="10369" spans="10:10" x14ac:dyDescent="0.2">
      <c r="J10369" s="3"/>
    </row>
    <row r="10370" spans="10:10" x14ac:dyDescent="0.2">
      <c r="J10370" s="3"/>
    </row>
    <row r="10371" spans="10:10" x14ac:dyDescent="0.2">
      <c r="J10371" s="3"/>
    </row>
    <row r="10372" spans="10:10" x14ac:dyDescent="0.2">
      <c r="J10372" s="3"/>
    </row>
    <row r="10373" spans="10:10" x14ac:dyDescent="0.2">
      <c r="J10373" s="3"/>
    </row>
    <row r="10374" spans="10:10" x14ac:dyDescent="0.2">
      <c r="J10374" s="3"/>
    </row>
    <row r="10375" spans="10:10" x14ac:dyDescent="0.2">
      <c r="J10375" s="3"/>
    </row>
    <row r="10376" spans="10:10" x14ac:dyDescent="0.2">
      <c r="J10376" s="3"/>
    </row>
    <row r="10377" spans="10:10" x14ac:dyDescent="0.2">
      <c r="J10377" s="3"/>
    </row>
    <row r="10378" spans="10:10" x14ac:dyDescent="0.2">
      <c r="J10378" s="3"/>
    </row>
    <row r="10379" spans="10:10" x14ac:dyDescent="0.2">
      <c r="J10379" s="3"/>
    </row>
    <row r="10380" spans="10:10" x14ac:dyDescent="0.2">
      <c r="J10380" s="3"/>
    </row>
    <row r="10381" spans="10:10" x14ac:dyDescent="0.2">
      <c r="J10381" s="3"/>
    </row>
    <row r="10382" spans="10:10" x14ac:dyDescent="0.2">
      <c r="J10382" s="3"/>
    </row>
    <row r="10383" spans="10:10" x14ac:dyDescent="0.2">
      <c r="J10383" s="3"/>
    </row>
    <row r="10384" spans="10:10" x14ac:dyDescent="0.2">
      <c r="J10384" s="3"/>
    </row>
    <row r="10385" spans="10:10" x14ac:dyDescent="0.2">
      <c r="J10385" s="3"/>
    </row>
    <row r="10386" spans="10:10" x14ac:dyDescent="0.2">
      <c r="J10386" s="3"/>
    </row>
    <row r="10387" spans="10:10" x14ac:dyDescent="0.2">
      <c r="J10387" s="3"/>
    </row>
    <row r="10388" spans="10:10" x14ac:dyDescent="0.2">
      <c r="J10388" s="3"/>
    </row>
    <row r="10389" spans="10:10" x14ac:dyDescent="0.2">
      <c r="J10389" s="3"/>
    </row>
    <row r="10390" spans="10:10" x14ac:dyDescent="0.2">
      <c r="J10390" s="3"/>
    </row>
    <row r="10391" spans="10:10" x14ac:dyDescent="0.2">
      <c r="J10391" s="3"/>
    </row>
    <row r="10392" spans="10:10" x14ac:dyDescent="0.2">
      <c r="J10392" s="3"/>
    </row>
    <row r="10393" spans="10:10" x14ac:dyDescent="0.2">
      <c r="J10393" s="3"/>
    </row>
    <row r="10394" spans="10:10" x14ac:dyDescent="0.2">
      <c r="J10394" s="3"/>
    </row>
    <row r="10395" spans="10:10" x14ac:dyDescent="0.2">
      <c r="J10395" s="3"/>
    </row>
    <row r="10396" spans="10:10" x14ac:dyDescent="0.2">
      <c r="J10396" s="3"/>
    </row>
    <row r="10397" spans="10:10" x14ac:dyDescent="0.2">
      <c r="J10397" s="3"/>
    </row>
    <row r="10398" spans="10:10" x14ac:dyDescent="0.2">
      <c r="J10398" s="3"/>
    </row>
    <row r="10399" spans="10:10" x14ac:dyDescent="0.2">
      <c r="J10399" s="3"/>
    </row>
    <row r="10400" spans="10:10" x14ac:dyDescent="0.2">
      <c r="J10400" s="3"/>
    </row>
    <row r="10401" spans="10:10" x14ac:dyDescent="0.2">
      <c r="J10401" s="3"/>
    </row>
    <row r="10402" spans="10:10" x14ac:dyDescent="0.2">
      <c r="J10402" s="3"/>
    </row>
    <row r="10403" spans="10:10" x14ac:dyDescent="0.2">
      <c r="J10403" s="3"/>
    </row>
    <row r="10404" spans="10:10" x14ac:dyDescent="0.2">
      <c r="J10404" s="3"/>
    </row>
    <row r="10405" spans="10:10" x14ac:dyDescent="0.2">
      <c r="J10405" s="3"/>
    </row>
    <row r="10406" spans="10:10" x14ac:dyDescent="0.2">
      <c r="J10406" s="3"/>
    </row>
    <row r="10407" spans="10:10" x14ac:dyDescent="0.2">
      <c r="J10407" s="3"/>
    </row>
    <row r="10408" spans="10:10" x14ac:dyDescent="0.2">
      <c r="J10408" s="3"/>
    </row>
    <row r="10409" spans="10:10" x14ac:dyDescent="0.2">
      <c r="J10409" s="3"/>
    </row>
    <row r="10410" spans="10:10" x14ac:dyDescent="0.2">
      <c r="J10410" s="3"/>
    </row>
    <row r="10411" spans="10:10" x14ac:dyDescent="0.2">
      <c r="J10411" s="3"/>
    </row>
    <row r="10412" spans="10:10" x14ac:dyDescent="0.2">
      <c r="J10412" s="3"/>
    </row>
    <row r="10413" spans="10:10" x14ac:dyDescent="0.2">
      <c r="J10413" s="3"/>
    </row>
    <row r="10414" spans="10:10" x14ac:dyDescent="0.2">
      <c r="J10414" s="3"/>
    </row>
    <row r="10415" spans="10:10" x14ac:dyDescent="0.2">
      <c r="J10415" s="3"/>
    </row>
    <row r="10416" spans="10:10" x14ac:dyDescent="0.2">
      <c r="J10416" s="3"/>
    </row>
    <row r="10417" spans="10:10" x14ac:dyDescent="0.2">
      <c r="J10417" s="3"/>
    </row>
    <row r="10418" spans="10:10" x14ac:dyDescent="0.2">
      <c r="J10418" s="3"/>
    </row>
    <row r="10419" spans="10:10" x14ac:dyDescent="0.2">
      <c r="J10419" s="3"/>
    </row>
    <row r="10420" spans="10:10" x14ac:dyDescent="0.2">
      <c r="J10420" s="3"/>
    </row>
    <row r="10421" spans="10:10" x14ac:dyDescent="0.2">
      <c r="J10421" s="3"/>
    </row>
    <row r="10422" spans="10:10" x14ac:dyDescent="0.2">
      <c r="J10422" s="3"/>
    </row>
    <row r="10423" spans="10:10" x14ac:dyDescent="0.2">
      <c r="J10423" s="3"/>
    </row>
    <row r="10424" spans="10:10" x14ac:dyDescent="0.2">
      <c r="J10424" s="3"/>
    </row>
    <row r="10425" spans="10:10" x14ac:dyDescent="0.2">
      <c r="J10425" s="3"/>
    </row>
    <row r="10426" spans="10:10" x14ac:dyDescent="0.2">
      <c r="J10426" s="3"/>
    </row>
    <row r="10427" spans="10:10" x14ac:dyDescent="0.2">
      <c r="J10427" s="3"/>
    </row>
    <row r="10428" spans="10:10" x14ac:dyDescent="0.2">
      <c r="J10428" s="3"/>
    </row>
    <row r="10429" spans="10:10" x14ac:dyDescent="0.2">
      <c r="J10429" s="3"/>
    </row>
    <row r="10430" spans="10:10" x14ac:dyDescent="0.2">
      <c r="J10430" s="3"/>
    </row>
    <row r="10431" spans="10:10" x14ac:dyDescent="0.2">
      <c r="J10431" s="3"/>
    </row>
    <row r="10432" spans="10:10" x14ac:dyDescent="0.2">
      <c r="J10432" s="3"/>
    </row>
    <row r="10433" spans="10:10" x14ac:dyDescent="0.2">
      <c r="J10433" s="3"/>
    </row>
    <row r="10434" spans="10:10" x14ac:dyDescent="0.2">
      <c r="J10434" s="3"/>
    </row>
    <row r="10435" spans="10:10" x14ac:dyDescent="0.2">
      <c r="J10435" s="3"/>
    </row>
    <row r="10436" spans="10:10" x14ac:dyDescent="0.2">
      <c r="J10436" s="3"/>
    </row>
    <row r="10437" spans="10:10" x14ac:dyDescent="0.2">
      <c r="J10437" s="3"/>
    </row>
    <row r="10438" spans="10:10" x14ac:dyDescent="0.2">
      <c r="J10438" s="3"/>
    </row>
    <row r="10439" spans="10:10" x14ac:dyDescent="0.2">
      <c r="J10439" s="3"/>
    </row>
    <row r="10440" spans="10:10" x14ac:dyDescent="0.2">
      <c r="J10440" s="3"/>
    </row>
    <row r="10441" spans="10:10" x14ac:dyDescent="0.2">
      <c r="J10441" s="3"/>
    </row>
    <row r="10442" spans="10:10" x14ac:dyDescent="0.2">
      <c r="J10442" s="3"/>
    </row>
    <row r="10443" spans="10:10" x14ac:dyDescent="0.2">
      <c r="J10443" s="3"/>
    </row>
    <row r="10444" spans="10:10" x14ac:dyDescent="0.2">
      <c r="J10444" s="3"/>
    </row>
    <row r="10445" spans="10:10" x14ac:dyDescent="0.2">
      <c r="J10445" s="3"/>
    </row>
    <row r="10446" spans="10:10" x14ac:dyDescent="0.2">
      <c r="J10446" s="3"/>
    </row>
    <row r="10447" spans="10:10" x14ac:dyDescent="0.2">
      <c r="J10447" s="3"/>
    </row>
    <row r="10448" spans="10:10" x14ac:dyDescent="0.2">
      <c r="J10448" s="3"/>
    </row>
    <row r="10449" spans="10:10" x14ac:dyDescent="0.2">
      <c r="J10449" s="3"/>
    </row>
    <row r="10450" spans="10:10" x14ac:dyDescent="0.2">
      <c r="J10450" s="3"/>
    </row>
    <row r="10451" spans="10:10" x14ac:dyDescent="0.2">
      <c r="J10451" s="3"/>
    </row>
    <row r="10452" spans="10:10" x14ac:dyDescent="0.2">
      <c r="J10452" s="3"/>
    </row>
    <row r="10453" spans="10:10" x14ac:dyDescent="0.2">
      <c r="J10453" s="3"/>
    </row>
    <row r="10454" spans="10:10" x14ac:dyDescent="0.2">
      <c r="J10454" s="3"/>
    </row>
    <row r="10455" spans="10:10" x14ac:dyDescent="0.2">
      <c r="J10455" s="3"/>
    </row>
    <row r="10456" spans="10:10" x14ac:dyDescent="0.2">
      <c r="J10456" s="3"/>
    </row>
    <row r="10457" spans="10:10" x14ac:dyDescent="0.2">
      <c r="J10457" s="3"/>
    </row>
    <row r="10458" spans="10:10" x14ac:dyDescent="0.2">
      <c r="J10458" s="3"/>
    </row>
    <row r="10459" spans="10:10" x14ac:dyDescent="0.2">
      <c r="J10459" s="3"/>
    </row>
    <row r="10460" spans="10:10" x14ac:dyDescent="0.2">
      <c r="J10460" s="3"/>
    </row>
    <row r="10461" spans="10:10" x14ac:dyDescent="0.2">
      <c r="J10461" s="3"/>
    </row>
    <row r="10462" spans="10:10" x14ac:dyDescent="0.2">
      <c r="J10462" s="3"/>
    </row>
    <row r="10463" spans="10:10" x14ac:dyDescent="0.2">
      <c r="J10463" s="3"/>
    </row>
    <row r="10464" spans="10:10" x14ac:dyDescent="0.2">
      <c r="J10464" s="3"/>
    </row>
    <row r="10465" spans="10:10" x14ac:dyDescent="0.2">
      <c r="J10465" s="3"/>
    </row>
    <row r="10466" spans="10:10" x14ac:dyDescent="0.2">
      <c r="J10466" s="3"/>
    </row>
    <row r="10467" spans="10:10" x14ac:dyDescent="0.2">
      <c r="J10467" s="3"/>
    </row>
    <row r="10468" spans="10:10" x14ac:dyDescent="0.2">
      <c r="J10468" s="3"/>
    </row>
    <row r="10469" spans="10:10" x14ac:dyDescent="0.2">
      <c r="J10469" s="3"/>
    </row>
    <row r="10470" spans="10:10" x14ac:dyDescent="0.2">
      <c r="J10470" s="3"/>
    </row>
    <row r="10471" spans="10:10" x14ac:dyDescent="0.2">
      <c r="J10471" s="3"/>
    </row>
    <row r="10472" spans="10:10" x14ac:dyDescent="0.2">
      <c r="J10472" s="3"/>
    </row>
    <row r="10473" spans="10:10" x14ac:dyDescent="0.2">
      <c r="J10473" s="3"/>
    </row>
    <row r="10474" spans="10:10" x14ac:dyDescent="0.2">
      <c r="J10474" s="3"/>
    </row>
    <row r="10475" spans="10:10" x14ac:dyDescent="0.2">
      <c r="J10475" s="3"/>
    </row>
    <row r="10476" spans="10:10" x14ac:dyDescent="0.2">
      <c r="J10476" s="3"/>
    </row>
    <row r="10477" spans="10:10" x14ac:dyDescent="0.2">
      <c r="J10477" s="3"/>
    </row>
    <row r="10478" spans="10:10" x14ac:dyDescent="0.2">
      <c r="J10478" s="3"/>
    </row>
    <row r="10479" spans="10:10" x14ac:dyDescent="0.2">
      <c r="J10479" s="3"/>
    </row>
    <row r="10480" spans="10:10" x14ac:dyDescent="0.2">
      <c r="J10480" s="3"/>
    </row>
    <row r="10481" spans="10:10" x14ac:dyDescent="0.2">
      <c r="J10481" s="3"/>
    </row>
    <row r="10482" spans="10:10" x14ac:dyDescent="0.2">
      <c r="J10482" s="3"/>
    </row>
    <row r="10483" spans="10:10" x14ac:dyDescent="0.2">
      <c r="J10483" s="3"/>
    </row>
    <row r="10484" spans="10:10" x14ac:dyDescent="0.2">
      <c r="J10484" s="3"/>
    </row>
    <row r="10485" spans="10:10" x14ac:dyDescent="0.2">
      <c r="J10485" s="3"/>
    </row>
    <row r="10486" spans="10:10" x14ac:dyDescent="0.2">
      <c r="J10486" s="3"/>
    </row>
    <row r="10487" spans="10:10" x14ac:dyDescent="0.2">
      <c r="J10487" s="3"/>
    </row>
    <row r="10488" spans="10:10" x14ac:dyDescent="0.2">
      <c r="J10488" s="3"/>
    </row>
    <row r="10489" spans="10:10" x14ac:dyDescent="0.2">
      <c r="J10489" s="3"/>
    </row>
    <row r="10490" spans="10:10" x14ac:dyDescent="0.2">
      <c r="J10490" s="3"/>
    </row>
    <row r="10491" spans="10:10" x14ac:dyDescent="0.2">
      <c r="J10491" s="3"/>
    </row>
    <row r="10492" spans="10:10" x14ac:dyDescent="0.2">
      <c r="J10492" s="3"/>
    </row>
    <row r="10493" spans="10:10" x14ac:dyDescent="0.2">
      <c r="J10493" s="3"/>
    </row>
    <row r="10494" spans="10:10" x14ac:dyDescent="0.2">
      <c r="J10494" s="3"/>
    </row>
    <row r="10495" spans="10:10" x14ac:dyDescent="0.2">
      <c r="J10495" s="3"/>
    </row>
    <row r="10496" spans="10:10" x14ac:dyDescent="0.2">
      <c r="J10496" s="3"/>
    </row>
    <row r="10497" spans="10:10" x14ac:dyDescent="0.2">
      <c r="J10497" s="3"/>
    </row>
    <row r="10498" spans="10:10" x14ac:dyDescent="0.2">
      <c r="J10498" s="3"/>
    </row>
    <row r="10499" spans="10:10" x14ac:dyDescent="0.2">
      <c r="J10499" s="3"/>
    </row>
    <row r="10500" spans="10:10" x14ac:dyDescent="0.2">
      <c r="J10500" s="3"/>
    </row>
    <row r="10501" spans="10:10" x14ac:dyDescent="0.2">
      <c r="J10501" s="3"/>
    </row>
    <row r="10502" spans="10:10" x14ac:dyDescent="0.2">
      <c r="J10502" s="3"/>
    </row>
    <row r="10503" spans="10:10" x14ac:dyDescent="0.2">
      <c r="J10503" s="3"/>
    </row>
    <row r="10504" spans="10:10" x14ac:dyDescent="0.2">
      <c r="J10504" s="3"/>
    </row>
    <row r="10505" spans="10:10" x14ac:dyDescent="0.2">
      <c r="J10505" s="3"/>
    </row>
    <row r="10506" spans="10:10" x14ac:dyDescent="0.2">
      <c r="J10506" s="3"/>
    </row>
    <row r="10507" spans="10:10" x14ac:dyDescent="0.2">
      <c r="J10507" s="3"/>
    </row>
    <row r="10508" spans="10:10" x14ac:dyDescent="0.2">
      <c r="J10508" s="3"/>
    </row>
    <row r="10509" spans="10:10" x14ac:dyDescent="0.2">
      <c r="J10509" s="3"/>
    </row>
    <row r="10510" spans="10:10" x14ac:dyDescent="0.2">
      <c r="J10510" s="3"/>
    </row>
    <row r="10511" spans="10:10" x14ac:dyDescent="0.2">
      <c r="J10511" s="3"/>
    </row>
    <row r="10512" spans="10:10" x14ac:dyDescent="0.2">
      <c r="J10512" s="3"/>
    </row>
    <row r="10513" spans="10:10" x14ac:dyDescent="0.2">
      <c r="J10513" s="3"/>
    </row>
    <row r="10514" spans="10:10" x14ac:dyDescent="0.2">
      <c r="J10514" s="3"/>
    </row>
    <row r="10515" spans="10:10" x14ac:dyDescent="0.2">
      <c r="J10515" s="3"/>
    </row>
    <row r="10516" spans="10:10" x14ac:dyDescent="0.2">
      <c r="J10516" s="3"/>
    </row>
    <row r="10517" spans="10:10" x14ac:dyDescent="0.2">
      <c r="J10517" s="3"/>
    </row>
    <row r="10518" spans="10:10" x14ac:dyDescent="0.2">
      <c r="J10518" s="3"/>
    </row>
    <row r="10519" spans="10:10" x14ac:dyDescent="0.2">
      <c r="J10519" s="3"/>
    </row>
    <row r="10520" spans="10:10" x14ac:dyDescent="0.2">
      <c r="J10520" s="3"/>
    </row>
    <row r="10521" spans="10:10" x14ac:dyDescent="0.2">
      <c r="J10521" s="3"/>
    </row>
    <row r="10522" spans="10:10" x14ac:dyDescent="0.2">
      <c r="J10522" s="3"/>
    </row>
    <row r="10523" spans="10:10" x14ac:dyDescent="0.2">
      <c r="J10523" s="3"/>
    </row>
    <row r="10524" spans="10:10" x14ac:dyDescent="0.2">
      <c r="J10524" s="3"/>
    </row>
    <row r="10525" spans="10:10" x14ac:dyDescent="0.2">
      <c r="J10525" s="3"/>
    </row>
    <row r="10526" spans="10:10" x14ac:dyDescent="0.2">
      <c r="J10526" s="3"/>
    </row>
    <row r="10527" spans="10:10" x14ac:dyDescent="0.2">
      <c r="J10527" s="3"/>
    </row>
    <row r="10528" spans="10:10" x14ac:dyDescent="0.2">
      <c r="J10528" s="3"/>
    </row>
    <row r="10529" spans="10:10" x14ac:dyDescent="0.2">
      <c r="J10529" s="3"/>
    </row>
    <row r="10530" spans="10:10" x14ac:dyDescent="0.2">
      <c r="J10530" s="3"/>
    </row>
    <row r="10531" spans="10:10" x14ac:dyDescent="0.2">
      <c r="J10531" s="3"/>
    </row>
    <row r="10532" spans="10:10" x14ac:dyDescent="0.2">
      <c r="J10532" s="3"/>
    </row>
    <row r="10533" spans="10:10" x14ac:dyDescent="0.2">
      <c r="J10533" s="3"/>
    </row>
    <row r="10534" spans="10:10" x14ac:dyDescent="0.2">
      <c r="J10534" s="3"/>
    </row>
    <row r="10535" spans="10:10" x14ac:dyDescent="0.2">
      <c r="J10535" s="3"/>
    </row>
    <row r="10536" spans="10:10" x14ac:dyDescent="0.2">
      <c r="J10536" s="3"/>
    </row>
    <row r="10537" spans="10:10" x14ac:dyDescent="0.2">
      <c r="J10537" s="3"/>
    </row>
    <row r="10538" spans="10:10" x14ac:dyDescent="0.2">
      <c r="J10538" s="3"/>
    </row>
    <row r="10539" spans="10:10" x14ac:dyDescent="0.2">
      <c r="J10539" s="3"/>
    </row>
    <row r="10540" spans="10:10" x14ac:dyDescent="0.2">
      <c r="J10540" s="3"/>
    </row>
    <row r="10541" spans="10:10" x14ac:dyDescent="0.2">
      <c r="J10541" s="3"/>
    </row>
    <row r="10542" spans="10:10" x14ac:dyDescent="0.2">
      <c r="J10542" s="3"/>
    </row>
    <row r="10543" spans="10:10" x14ac:dyDescent="0.2">
      <c r="J10543" s="3"/>
    </row>
    <row r="10544" spans="10:10" x14ac:dyDescent="0.2">
      <c r="J10544" s="3"/>
    </row>
    <row r="10545" spans="10:10" x14ac:dyDescent="0.2">
      <c r="J10545" s="3"/>
    </row>
    <row r="10546" spans="10:10" x14ac:dyDescent="0.2">
      <c r="J10546" s="3"/>
    </row>
    <row r="10547" spans="10:10" x14ac:dyDescent="0.2">
      <c r="J10547" s="3"/>
    </row>
    <row r="10548" spans="10:10" x14ac:dyDescent="0.2">
      <c r="J10548" s="3"/>
    </row>
    <row r="10549" spans="10:10" x14ac:dyDescent="0.2">
      <c r="J10549" s="3"/>
    </row>
    <row r="10550" spans="10:10" x14ac:dyDescent="0.2">
      <c r="J10550" s="3"/>
    </row>
    <row r="10551" spans="10:10" x14ac:dyDescent="0.2">
      <c r="J10551" s="3"/>
    </row>
    <row r="10552" spans="10:10" x14ac:dyDescent="0.2">
      <c r="J10552" s="3"/>
    </row>
    <row r="10553" spans="10:10" x14ac:dyDescent="0.2">
      <c r="J10553" s="3"/>
    </row>
    <row r="10554" spans="10:10" x14ac:dyDescent="0.2">
      <c r="J10554" s="3"/>
    </row>
    <row r="10555" spans="10:10" x14ac:dyDescent="0.2">
      <c r="J10555" s="3"/>
    </row>
    <row r="10556" spans="10:10" x14ac:dyDescent="0.2">
      <c r="J10556" s="3"/>
    </row>
    <row r="10557" spans="10:10" x14ac:dyDescent="0.2">
      <c r="J10557" s="3"/>
    </row>
    <row r="10558" spans="10:10" x14ac:dyDescent="0.2">
      <c r="J10558" s="3"/>
    </row>
    <row r="10559" spans="10:10" x14ac:dyDescent="0.2">
      <c r="J10559" s="3"/>
    </row>
    <row r="10560" spans="10:10" x14ac:dyDescent="0.2">
      <c r="J10560" s="3"/>
    </row>
    <row r="10561" spans="10:10" x14ac:dyDescent="0.2">
      <c r="J10561" s="3"/>
    </row>
    <row r="10562" spans="10:10" x14ac:dyDescent="0.2">
      <c r="J10562" s="3"/>
    </row>
    <row r="10563" spans="10:10" x14ac:dyDescent="0.2">
      <c r="J10563" s="3"/>
    </row>
    <row r="10564" spans="10:10" x14ac:dyDescent="0.2">
      <c r="J10564" s="3"/>
    </row>
    <row r="10565" spans="10:10" x14ac:dyDescent="0.2">
      <c r="J10565" s="3"/>
    </row>
    <row r="10566" spans="10:10" x14ac:dyDescent="0.2">
      <c r="J10566" s="3"/>
    </row>
    <row r="10567" spans="10:10" x14ac:dyDescent="0.2">
      <c r="J10567" s="3"/>
    </row>
    <row r="10568" spans="10:10" x14ac:dyDescent="0.2">
      <c r="J10568" s="3"/>
    </row>
    <row r="10569" spans="10:10" x14ac:dyDescent="0.2">
      <c r="J10569" s="3"/>
    </row>
    <row r="10570" spans="10:10" x14ac:dyDescent="0.2">
      <c r="J10570" s="3"/>
    </row>
    <row r="10571" spans="10:10" x14ac:dyDescent="0.2">
      <c r="J10571" s="3"/>
    </row>
    <row r="10572" spans="10:10" x14ac:dyDescent="0.2">
      <c r="J10572" s="3"/>
    </row>
    <row r="10573" spans="10:10" x14ac:dyDescent="0.2">
      <c r="J10573" s="3"/>
    </row>
    <row r="10574" spans="10:10" x14ac:dyDescent="0.2">
      <c r="J10574" s="3"/>
    </row>
    <row r="10575" spans="10:10" x14ac:dyDescent="0.2">
      <c r="J10575" s="3"/>
    </row>
    <row r="10576" spans="10:10" x14ac:dyDescent="0.2">
      <c r="J10576" s="3"/>
    </row>
    <row r="10577" spans="10:10" x14ac:dyDescent="0.2">
      <c r="J10577" s="3"/>
    </row>
    <row r="10578" spans="10:10" x14ac:dyDescent="0.2">
      <c r="J10578" s="3"/>
    </row>
    <row r="10579" spans="10:10" x14ac:dyDescent="0.2">
      <c r="J10579" s="3"/>
    </row>
    <row r="10580" spans="10:10" x14ac:dyDescent="0.2">
      <c r="J10580" s="3"/>
    </row>
    <row r="10581" spans="10:10" x14ac:dyDescent="0.2">
      <c r="J10581" s="3"/>
    </row>
    <row r="10582" spans="10:10" x14ac:dyDescent="0.2">
      <c r="J10582" s="3"/>
    </row>
    <row r="10583" spans="10:10" x14ac:dyDescent="0.2">
      <c r="J10583" s="3"/>
    </row>
    <row r="10584" spans="10:10" x14ac:dyDescent="0.2">
      <c r="J10584" s="3"/>
    </row>
    <row r="10585" spans="10:10" x14ac:dyDescent="0.2">
      <c r="J10585" s="3"/>
    </row>
    <row r="10586" spans="10:10" x14ac:dyDescent="0.2">
      <c r="J10586" s="3"/>
    </row>
    <row r="10587" spans="10:10" x14ac:dyDescent="0.2">
      <c r="J10587" s="3"/>
    </row>
    <row r="10588" spans="10:10" x14ac:dyDescent="0.2">
      <c r="J10588" s="3"/>
    </row>
    <row r="10589" spans="10:10" x14ac:dyDescent="0.2">
      <c r="J10589" s="3"/>
    </row>
    <row r="10590" spans="10:10" x14ac:dyDescent="0.2">
      <c r="J10590" s="3"/>
    </row>
    <row r="10591" spans="10:10" x14ac:dyDescent="0.2">
      <c r="J10591" s="3"/>
    </row>
    <row r="10592" spans="10:10" x14ac:dyDescent="0.2">
      <c r="J10592" s="3"/>
    </row>
    <row r="10593" spans="10:10" x14ac:dyDescent="0.2">
      <c r="J10593" s="3"/>
    </row>
    <row r="10594" spans="10:10" x14ac:dyDescent="0.2">
      <c r="J10594" s="3"/>
    </row>
    <row r="10595" spans="10:10" x14ac:dyDescent="0.2">
      <c r="J10595" s="3"/>
    </row>
    <row r="10596" spans="10:10" x14ac:dyDescent="0.2">
      <c r="J10596" s="3"/>
    </row>
    <row r="10597" spans="10:10" x14ac:dyDescent="0.2">
      <c r="J10597" s="3"/>
    </row>
    <row r="10598" spans="10:10" x14ac:dyDescent="0.2">
      <c r="J10598" s="3"/>
    </row>
    <row r="10599" spans="10:10" x14ac:dyDescent="0.2">
      <c r="J10599" s="3"/>
    </row>
    <row r="10600" spans="10:10" x14ac:dyDescent="0.2">
      <c r="J10600" s="3"/>
    </row>
    <row r="10601" spans="10:10" x14ac:dyDescent="0.2">
      <c r="J10601" s="3"/>
    </row>
    <row r="10602" spans="10:10" x14ac:dyDescent="0.2">
      <c r="J10602" s="3"/>
    </row>
    <row r="10603" spans="10:10" x14ac:dyDescent="0.2">
      <c r="J10603" s="3"/>
    </row>
    <row r="10604" spans="10:10" x14ac:dyDescent="0.2">
      <c r="J10604" s="3"/>
    </row>
    <row r="10605" spans="10:10" x14ac:dyDescent="0.2">
      <c r="J10605" s="3"/>
    </row>
    <row r="10606" spans="10:10" x14ac:dyDescent="0.2">
      <c r="J10606" s="3"/>
    </row>
    <row r="10607" spans="10:10" x14ac:dyDescent="0.2">
      <c r="J10607" s="3"/>
    </row>
    <row r="10608" spans="10:10" x14ac:dyDescent="0.2">
      <c r="J10608" s="3"/>
    </row>
    <row r="10609" spans="10:10" x14ac:dyDescent="0.2">
      <c r="J10609" s="3"/>
    </row>
    <row r="10610" spans="10:10" x14ac:dyDescent="0.2">
      <c r="J10610" s="3"/>
    </row>
    <row r="10611" spans="10:10" x14ac:dyDescent="0.2">
      <c r="J10611" s="3"/>
    </row>
    <row r="10612" spans="10:10" x14ac:dyDescent="0.2">
      <c r="J10612" s="3"/>
    </row>
    <row r="10613" spans="10:10" x14ac:dyDescent="0.2">
      <c r="J10613" s="3"/>
    </row>
    <row r="10614" spans="10:10" x14ac:dyDescent="0.2">
      <c r="J10614" s="3"/>
    </row>
    <row r="10615" spans="10:10" x14ac:dyDescent="0.2">
      <c r="J10615" s="3"/>
    </row>
    <row r="10616" spans="10:10" x14ac:dyDescent="0.2">
      <c r="J10616" s="3"/>
    </row>
    <row r="10617" spans="10:10" x14ac:dyDescent="0.2">
      <c r="J10617" s="3"/>
    </row>
    <row r="10618" spans="10:10" x14ac:dyDescent="0.2">
      <c r="J10618" s="3"/>
    </row>
    <row r="10619" spans="10:10" x14ac:dyDescent="0.2">
      <c r="J10619" s="3"/>
    </row>
    <row r="10620" spans="10:10" x14ac:dyDescent="0.2">
      <c r="J10620" s="3"/>
    </row>
    <row r="10621" spans="10:10" x14ac:dyDescent="0.2">
      <c r="J10621" s="3"/>
    </row>
    <row r="10622" spans="10:10" x14ac:dyDescent="0.2">
      <c r="J10622" s="3"/>
    </row>
    <row r="10623" spans="10:10" x14ac:dyDescent="0.2">
      <c r="J10623" s="3"/>
    </row>
    <row r="10624" spans="10:10" x14ac:dyDescent="0.2">
      <c r="J10624" s="3"/>
    </row>
    <row r="10625" spans="10:10" x14ac:dyDescent="0.2">
      <c r="J10625" s="3"/>
    </row>
    <row r="10626" spans="10:10" x14ac:dyDescent="0.2">
      <c r="J10626" s="3"/>
    </row>
    <row r="10627" spans="10:10" x14ac:dyDescent="0.2">
      <c r="J10627" s="3"/>
    </row>
    <row r="10628" spans="10:10" x14ac:dyDescent="0.2">
      <c r="J10628" s="3"/>
    </row>
    <row r="10629" spans="10:10" x14ac:dyDescent="0.2">
      <c r="J10629" s="3"/>
    </row>
    <row r="10630" spans="10:10" x14ac:dyDescent="0.2">
      <c r="J10630" s="3"/>
    </row>
    <row r="10631" spans="10:10" x14ac:dyDescent="0.2">
      <c r="J10631" s="3"/>
    </row>
    <row r="10632" spans="10:10" x14ac:dyDescent="0.2">
      <c r="J10632" s="3"/>
    </row>
    <row r="10633" spans="10:10" x14ac:dyDescent="0.2">
      <c r="J10633" s="3"/>
    </row>
    <row r="10634" spans="10:10" x14ac:dyDescent="0.2">
      <c r="J10634" s="3"/>
    </row>
    <row r="10635" spans="10:10" x14ac:dyDescent="0.2">
      <c r="J10635" s="3"/>
    </row>
    <row r="10636" spans="10:10" x14ac:dyDescent="0.2">
      <c r="J10636" s="3"/>
    </row>
    <row r="10637" spans="10:10" x14ac:dyDescent="0.2">
      <c r="J10637" s="3"/>
    </row>
    <row r="10638" spans="10:10" x14ac:dyDescent="0.2">
      <c r="J10638" s="3"/>
    </row>
    <row r="10639" spans="10:10" x14ac:dyDescent="0.2">
      <c r="J10639" s="3"/>
    </row>
    <row r="10640" spans="10:10" x14ac:dyDescent="0.2">
      <c r="J10640" s="3"/>
    </row>
    <row r="10641" spans="10:10" x14ac:dyDescent="0.2">
      <c r="J10641" s="3"/>
    </row>
    <row r="10642" spans="10:10" x14ac:dyDescent="0.2">
      <c r="J10642" s="3"/>
    </row>
    <row r="10643" spans="10:10" x14ac:dyDescent="0.2">
      <c r="J10643" s="3"/>
    </row>
    <row r="10644" spans="10:10" x14ac:dyDescent="0.2">
      <c r="J10644" s="3"/>
    </row>
    <row r="10645" spans="10:10" x14ac:dyDescent="0.2">
      <c r="J10645" s="3"/>
    </row>
    <row r="10646" spans="10:10" x14ac:dyDescent="0.2">
      <c r="J10646" s="3"/>
    </row>
    <row r="10647" spans="10:10" x14ac:dyDescent="0.2">
      <c r="J10647" s="3"/>
    </row>
    <row r="10648" spans="10:10" x14ac:dyDescent="0.2">
      <c r="J10648" s="3"/>
    </row>
    <row r="10649" spans="10:10" x14ac:dyDescent="0.2">
      <c r="J10649" s="3"/>
    </row>
    <row r="10650" spans="10:10" x14ac:dyDescent="0.2">
      <c r="J10650" s="3"/>
    </row>
    <row r="10651" spans="10:10" x14ac:dyDescent="0.2">
      <c r="J10651" s="3"/>
    </row>
    <row r="10652" spans="10:10" x14ac:dyDescent="0.2">
      <c r="J10652" s="3"/>
    </row>
    <row r="10653" spans="10:10" x14ac:dyDescent="0.2">
      <c r="J10653" s="3"/>
    </row>
    <row r="10654" spans="10:10" x14ac:dyDescent="0.2">
      <c r="J10654" s="3"/>
    </row>
    <row r="10655" spans="10:10" x14ac:dyDescent="0.2">
      <c r="J10655" s="3"/>
    </row>
    <row r="10656" spans="10:10" x14ac:dyDescent="0.2">
      <c r="J10656" s="3"/>
    </row>
    <row r="10657" spans="10:10" x14ac:dyDescent="0.2">
      <c r="J10657" s="3"/>
    </row>
    <row r="10658" spans="10:10" x14ac:dyDescent="0.2">
      <c r="J10658" s="3"/>
    </row>
    <row r="10659" spans="10:10" x14ac:dyDescent="0.2">
      <c r="J10659" s="3"/>
    </row>
    <row r="10660" spans="10:10" x14ac:dyDescent="0.2">
      <c r="J10660" s="3"/>
    </row>
    <row r="10661" spans="10:10" x14ac:dyDescent="0.2">
      <c r="J10661" s="3"/>
    </row>
    <row r="10662" spans="10:10" x14ac:dyDescent="0.2">
      <c r="J10662" s="3"/>
    </row>
    <row r="10663" spans="10:10" x14ac:dyDescent="0.2">
      <c r="J10663" s="3"/>
    </row>
    <row r="10664" spans="10:10" x14ac:dyDescent="0.2">
      <c r="J10664" s="3"/>
    </row>
    <row r="10665" spans="10:10" x14ac:dyDescent="0.2">
      <c r="J10665" s="3"/>
    </row>
    <row r="10666" spans="10:10" x14ac:dyDescent="0.2">
      <c r="J10666" s="3"/>
    </row>
    <row r="10667" spans="10:10" x14ac:dyDescent="0.2">
      <c r="J10667" s="3"/>
    </row>
    <row r="10668" spans="10:10" x14ac:dyDescent="0.2">
      <c r="J10668" s="3"/>
    </row>
    <row r="10669" spans="10:10" x14ac:dyDescent="0.2">
      <c r="J10669" s="3"/>
    </row>
    <row r="10670" spans="10:10" x14ac:dyDescent="0.2">
      <c r="J10670" s="3"/>
    </row>
    <row r="10671" spans="10:10" x14ac:dyDescent="0.2">
      <c r="J10671" s="3"/>
    </row>
    <row r="10672" spans="10:10" x14ac:dyDescent="0.2">
      <c r="J10672" s="3"/>
    </row>
    <row r="10673" spans="10:10" x14ac:dyDescent="0.2">
      <c r="J10673" s="3"/>
    </row>
    <row r="10674" spans="10:10" x14ac:dyDescent="0.2">
      <c r="J10674" s="3"/>
    </row>
    <row r="10675" spans="10:10" x14ac:dyDescent="0.2">
      <c r="J10675" s="3"/>
    </row>
    <row r="10676" spans="10:10" x14ac:dyDescent="0.2">
      <c r="J10676" s="3"/>
    </row>
    <row r="10677" spans="10:10" x14ac:dyDescent="0.2">
      <c r="J10677" s="3"/>
    </row>
    <row r="10678" spans="10:10" x14ac:dyDescent="0.2">
      <c r="J10678" s="3"/>
    </row>
    <row r="10679" spans="10:10" x14ac:dyDescent="0.2">
      <c r="J10679" s="3"/>
    </row>
    <row r="10680" spans="10:10" x14ac:dyDescent="0.2">
      <c r="J10680" s="3"/>
    </row>
    <row r="10681" spans="10:10" x14ac:dyDescent="0.2">
      <c r="J10681" s="3"/>
    </row>
    <row r="10682" spans="10:10" x14ac:dyDescent="0.2">
      <c r="J10682" s="3"/>
    </row>
    <row r="10683" spans="10:10" x14ac:dyDescent="0.2">
      <c r="J10683" s="3"/>
    </row>
    <row r="10684" spans="10:10" x14ac:dyDescent="0.2">
      <c r="J10684" s="3"/>
    </row>
    <row r="10685" spans="10:10" x14ac:dyDescent="0.2">
      <c r="J10685" s="3"/>
    </row>
    <row r="10686" spans="10:10" x14ac:dyDescent="0.2">
      <c r="J10686" s="3"/>
    </row>
    <row r="10687" spans="10:10" x14ac:dyDescent="0.2">
      <c r="J10687" s="3"/>
    </row>
    <row r="10688" spans="10:10" x14ac:dyDescent="0.2">
      <c r="J10688" s="3"/>
    </row>
    <row r="10689" spans="10:10" x14ac:dyDescent="0.2">
      <c r="J10689" s="3"/>
    </row>
    <row r="10690" spans="10:10" x14ac:dyDescent="0.2">
      <c r="J10690" s="3"/>
    </row>
    <row r="10691" spans="10:10" x14ac:dyDescent="0.2">
      <c r="J10691" s="3"/>
    </row>
    <row r="10692" spans="10:10" x14ac:dyDescent="0.2">
      <c r="J10692" s="3"/>
    </row>
    <row r="10693" spans="10:10" x14ac:dyDescent="0.2">
      <c r="J10693" s="3"/>
    </row>
    <row r="10694" spans="10:10" x14ac:dyDescent="0.2">
      <c r="J10694" s="3"/>
    </row>
    <row r="10695" spans="10:10" x14ac:dyDescent="0.2">
      <c r="J10695" s="3"/>
    </row>
    <row r="10696" spans="10:10" x14ac:dyDescent="0.2">
      <c r="J10696" s="3"/>
    </row>
    <row r="10697" spans="10:10" x14ac:dyDescent="0.2">
      <c r="J10697" s="3"/>
    </row>
    <row r="10698" spans="10:10" x14ac:dyDescent="0.2">
      <c r="J10698" s="3"/>
    </row>
    <row r="10699" spans="10:10" x14ac:dyDescent="0.2">
      <c r="J10699" s="3"/>
    </row>
    <row r="10700" spans="10:10" x14ac:dyDescent="0.2">
      <c r="J10700" s="3"/>
    </row>
    <row r="10701" spans="10:10" x14ac:dyDescent="0.2">
      <c r="J10701" s="3"/>
    </row>
    <row r="10702" spans="10:10" x14ac:dyDescent="0.2">
      <c r="J10702" s="3"/>
    </row>
    <row r="10703" spans="10:10" x14ac:dyDescent="0.2">
      <c r="J10703" s="3"/>
    </row>
    <row r="10704" spans="10:10" x14ac:dyDescent="0.2">
      <c r="J10704" s="3"/>
    </row>
    <row r="10705" spans="10:10" x14ac:dyDescent="0.2">
      <c r="J10705" s="3"/>
    </row>
    <row r="10706" spans="10:10" x14ac:dyDescent="0.2">
      <c r="J10706" s="3"/>
    </row>
    <row r="10707" spans="10:10" x14ac:dyDescent="0.2">
      <c r="J10707" s="3"/>
    </row>
    <row r="10708" spans="10:10" x14ac:dyDescent="0.2">
      <c r="J10708" s="3"/>
    </row>
    <row r="10709" spans="10:10" x14ac:dyDescent="0.2">
      <c r="J10709" s="3"/>
    </row>
    <row r="10710" spans="10:10" x14ac:dyDescent="0.2">
      <c r="J10710" s="3"/>
    </row>
    <row r="10711" spans="10:10" x14ac:dyDescent="0.2">
      <c r="J10711" s="3"/>
    </row>
    <row r="10712" spans="10:10" x14ac:dyDescent="0.2">
      <c r="J10712" s="3"/>
    </row>
    <row r="10713" spans="10:10" x14ac:dyDescent="0.2">
      <c r="J10713" s="3"/>
    </row>
    <row r="10714" spans="10:10" x14ac:dyDescent="0.2">
      <c r="J10714" s="3"/>
    </row>
    <row r="10715" spans="10:10" x14ac:dyDescent="0.2">
      <c r="J10715" s="3"/>
    </row>
    <row r="10716" spans="10:10" x14ac:dyDescent="0.2">
      <c r="J10716" s="3"/>
    </row>
    <row r="10717" spans="10:10" x14ac:dyDescent="0.2">
      <c r="J10717" s="3"/>
    </row>
    <row r="10718" spans="10:10" x14ac:dyDescent="0.2">
      <c r="J10718" s="3"/>
    </row>
    <row r="10719" spans="10:10" x14ac:dyDescent="0.2">
      <c r="J10719" s="3"/>
    </row>
    <row r="10720" spans="10:10" x14ac:dyDescent="0.2">
      <c r="J10720" s="3"/>
    </row>
    <row r="10721" spans="10:10" x14ac:dyDescent="0.2">
      <c r="J10721" s="3"/>
    </row>
    <row r="10722" spans="10:10" x14ac:dyDescent="0.2">
      <c r="J10722" s="3"/>
    </row>
    <row r="10723" spans="10:10" x14ac:dyDescent="0.2">
      <c r="J10723" s="3"/>
    </row>
    <row r="10724" spans="10:10" x14ac:dyDescent="0.2">
      <c r="J10724" s="3"/>
    </row>
    <row r="10725" spans="10:10" x14ac:dyDescent="0.2">
      <c r="J10725" s="3"/>
    </row>
    <row r="10726" spans="10:10" x14ac:dyDescent="0.2">
      <c r="J10726" s="3"/>
    </row>
    <row r="10727" spans="10:10" x14ac:dyDescent="0.2">
      <c r="J10727" s="3"/>
    </row>
    <row r="10728" spans="10:10" x14ac:dyDescent="0.2">
      <c r="J10728" s="3"/>
    </row>
    <row r="10729" spans="10:10" x14ac:dyDescent="0.2">
      <c r="J10729" s="3"/>
    </row>
    <row r="10730" spans="10:10" x14ac:dyDescent="0.2">
      <c r="J10730" s="3"/>
    </row>
    <row r="10731" spans="10:10" x14ac:dyDescent="0.2">
      <c r="J10731" s="3"/>
    </row>
    <row r="10732" spans="10:10" x14ac:dyDescent="0.2">
      <c r="J10732" s="3"/>
    </row>
    <row r="10733" spans="10:10" x14ac:dyDescent="0.2">
      <c r="J10733" s="3"/>
    </row>
    <row r="10734" spans="10:10" x14ac:dyDescent="0.2">
      <c r="J10734" s="3"/>
    </row>
    <row r="10735" spans="10:10" x14ac:dyDescent="0.2">
      <c r="J10735" s="3"/>
    </row>
    <row r="10736" spans="10:10" x14ac:dyDescent="0.2">
      <c r="J10736" s="3"/>
    </row>
    <row r="10737" spans="10:10" x14ac:dyDescent="0.2">
      <c r="J10737" s="3"/>
    </row>
    <row r="10738" spans="10:10" x14ac:dyDescent="0.2">
      <c r="J10738" s="3"/>
    </row>
    <row r="10739" spans="10:10" x14ac:dyDescent="0.2">
      <c r="J10739" s="3"/>
    </row>
    <row r="10740" spans="10:10" x14ac:dyDescent="0.2">
      <c r="J10740" s="3"/>
    </row>
    <row r="10741" spans="10:10" x14ac:dyDescent="0.2">
      <c r="J10741" s="3"/>
    </row>
    <row r="10742" spans="10:10" x14ac:dyDescent="0.2">
      <c r="J10742" s="3"/>
    </row>
    <row r="10743" spans="10:10" x14ac:dyDescent="0.2">
      <c r="J10743" s="3"/>
    </row>
    <row r="10744" spans="10:10" x14ac:dyDescent="0.2">
      <c r="J10744" s="3"/>
    </row>
    <row r="10745" spans="10:10" x14ac:dyDescent="0.2">
      <c r="J10745" s="3"/>
    </row>
    <row r="10746" spans="10:10" x14ac:dyDescent="0.2">
      <c r="J10746" s="3"/>
    </row>
    <row r="10747" spans="10:10" x14ac:dyDescent="0.2">
      <c r="J10747" s="3"/>
    </row>
    <row r="10748" spans="10:10" x14ac:dyDescent="0.2">
      <c r="J10748" s="3"/>
    </row>
    <row r="10749" spans="10:10" x14ac:dyDescent="0.2">
      <c r="J10749" s="3"/>
    </row>
    <row r="10750" spans="10:10" x14ac:dyDescent="0.2">
      <c r="J10750" s="3"/>
    </row>
    <row r="10751" spans="10:10" x14ac:dyDescent="0.2">
      <c r="J10751" s="3"/>
    </row>
    <row r="10752" spans="10:10" x14ac:dyDescent="0.2">
      <c r="J10752" s="3"/>
    </row>
    <row r="10753" spans="10:10" x14ac:dyDescent="0.2">
      <c r="J10753" s="3"/>
    </row>
    <row r="10754" spans="10:10" x14ac:dyDescent="0.2">
      <c r="J10754" s="3"/>
    </row>
    <row r="10755" spans="10:10" x14ac:dyDescent="0.2">
      <c r="J10755" s="3"/>
    </row>
    <row r="10756" spans="10:10" x14ac:dyDescent="0.2">
      <c r="J10756" s="3"/>
    </row>
    <row r="10757" spans="10:10" x14ac:dyDescent="0.2">
      <c r="J10757" s="3"/>
    </row>
    <row r="10758" spans="10:10" x14ac:dyDescent="0.2">
      <c r="J10758" s="3"/>
    </row>
    <row r="10759" spans="10:10" x14ac:dyDescent="0.2">
      <c r="J10759" s="3"/>
    </row>
    <row r="10760" spans="10:10" x14ac:dyDescent="0.2">
      <c r="J10760" s="3"/>
    </row>
    <row r="10761" spans="10:10" x14ac:dyDescent="0.2">
      <c r="J10761" s="3"/>
    </row>
    <row r="10762" spans="10:10" x14ac:dyDescent="0.2">
      <c r="J10762" s="3"/>
    </row>
    <row r="10763" spans="10:10" x14ac:dyDescent="0.2">
      <c r="J10763" s="3"/>
    </row>
    <row r="10764" spans="10:10" x14ac:dyDescent="0.2">
      <c r="J10764" s="3"/>
    </row>
    <row r="10765" spans="10:10" x14ac:dyDescent="0.2">
      <c r="J10765" s="3"/>
    </row>
    <row r="10766" spans="10:10" x14ac:dyDescent="0.2">
      <c r="J10766" s="3"/>
    </row>
    <row r="10767" spans="10:10" x14ac:dyDescent="0.2">
      <c r="J10767" s="3"/>
    </row>
    <row r="10768" spans="10:10" x14ac:dyDescent="0.2">
      <c r="J10768" s="3"/>
    </row>
    <row r="10769" spans="10:10" x14ac:dyDescent="0.2">
      <c r="J10769" s="3"/>
    </row>
    <row r="10770" spans="10:10" x14ac:dyDescent="0.2">
      <c r="J10770" s="3"/>
    </row>
    <row r="10771" spans="10:10" x14ac:dyDescent="0.2">
      <c r="J10771" s="3"/>
    </row>
    <row r="10772" spans="10:10" x14ac:dyDescent="0.2">
      <c r="J10772" s="3"/>
    </row>
    <row r="10773" spans="10:10" x14ac:dyDescent="0.2">
      <c r="J10773" s="3"/>
    </row>
    <row r="10774" spans="10:10" x14ac:dyDescent="0.2">
      <c r="J10774" s="3"/>
    </row>
    <row r="10775" spans="10:10" x14ac:dyDescent="0.2">
      <c r="J10775" s="3"/>
    </row>
    <row r="10776" spans="10:10" x14ac:dyDescent="0.2">
      <c r="J10776" s="3"/>
    </row>
    <row r="10777" spans="10:10" x14ac:dyDescent="0.2">
      <c r="J10777" s="3"/>
    </row>
    <row r="10778" spans="10:10" x14ac:dyDescent="0.2">
      <c r="J10778" s="3"/>
    </row>
    <row r="10779" spans="10:10" x14ac:dyDescent="0.2">
      <c r="J10779" s="3"/>
    </row>
    <row r="10780" spans="10:10" x14ac:dyDescent="0.2">
      <c r="J10780" s="3"/>
    </row>
    <row r="10781" spans="10:10" x14ac:dyDescent="0.2">
      <c r="J10781" s="3"/>
    </row>
    <row r="10782" spans="10:10" x14ac:dyDescent="0.2">
      <c r="J10782" s="3"/>
    </row>
    <row r="10783" spans="10:10" x14ac:dyDescent="0.2">
      <c r="J10783" s="3"/>
    </row>
    <row r="10784" spans="10:10" x14ac:dyDescent="0.2">
      <c r="J10784" s="3"/>
    </row>
    <row r="10785" spans="10:10" x14ac:dyDescent="0.2">
      <c r="J10785" s="3"/>
    </row>
    <row r="10786" spans="10:10" x14ac:dyDescent="0.2">
      <c r="J10786" s="3"/>
    </row>
    <row r="10787" spans="10:10" x14ac:dyDescent="0.2">
      <c r="J10787" s="3"/>
    </row>
    <row r="10788" spans="10:10" x14ac:dyDescent="0.2">
      <c r="J10788" s="3"/>
    </row>
    <row r="10789" spans="10:10" x14ac:dyDescent="0.2">
      <c r="J10789" s="3"/>
    </row>
    <row r="10790" spans="10:10" x14ac:dyDescent="0.2">
      <c r="J10790" s="3"/>
    </row>
    <row r="10791" spans="10:10" x14ac:dyDescent="0.2">
      <c r="J10791" s="3"/>
    </row>
    <row r="10792" spans="10:10" x14ac:dyDescent="0.2">
      <c r="J10792" s="3"/>
    </row>
    <row r="10793" spans="10:10" x14ac:dyDescent="0.2">
      <c r="J10793" s="3"/>
    </row>
    <row r="10794" spans="10:10" x14ac:dyDescent="0.2">
      <c r="J10794" s="3"/>
    </row>
    <row r="10795" spans="10:10" x14ac:dyDescent="0.2">
      <c r="J10795" s="3"/>
    </row>
    <row r="10796" spans="10:10" x14ac:dyDescent="0.2">
      <c r="J10796" s="3"/>
    </row>
    <row r="10797" spans="10:10" x14ac:dyDescent="0.2">
      <c r="J10797" s="3"/>
    </row>
    <row r="10798" spans="10:10" x14ac:dyDescent="0.2">
      <c r="J10798" s="3"/>
    </row>
    <row r="10799" spans="10:10" x14ac:dyDescent="0.2">
      <c r="J10799" s="3"/>
    </row>
    <row r="10800" spans="10:10" x14ac:dyDescent="0.2">
      <c r="J10800" s="3"/>
    </row>
    <row r="10801" spans="10:10" x14ac:dyDescent="0.2">
      <c r="J10801" s="3"/>
    </row>
    <row r="10802" spans="10:10" x14ac:dyDescent="0.2">
      <c r="J10802" s="3"/>
    </row>
    <row r="10803" spans="10:10" x14ac:dyDescent="0.2">
      <c r="J10803" s="3"/>
    </row>
    <row r="10804" spans="10:10" x14ac:dyDescent="0.2">
      <c r="J10804" s="3"/>
    </row>
    <row r="10805" spans="10:10" x14ac:dyDescent="0.2">
      <c r="J10805" s="3"/>
    </row>
    <row r="10806" spans="10:10" x14ac:dyDescent="0.2">
      <c r="J10806" s="3"/>
    </row>
    <row r="10807" spans="10:10" x14ac:dyDescent="0.2">
      <c r="J10807" s="3"/>
    </row>
    <row r="10808" spans="10:10" x14ac:dyDescent="0.2">
      <c r="J10808" s="3"/>
    </row>
    <row r="10809" spans="10:10" x14ac:dyDescent="0.2">
      <c r="J10809" s="3"/>
    </row>
    <row r="10810" spans="10:10" x14ac:dyDescent="0.2">
      <c r="J10810" s="3"/>
    </row>
    <row r="10811" spans="10:10" x14ac:dyDescent="0.2">
      <c r="J10811" s="3"/>
    </row>
    <row r="10812" spans="10:10" x14ac:dyDescent="0.2">
      <c r="J10812" s="3"/>
    </row>
    <row r="10813" spans="10:10" x14ac:dyDescent="0.2">
      <c r="J10813" s="3"/>
    </row>
    <row r="10814" spans="10:10" x14ac:dyDescent="0.2">
      <c r="J10814" s="3"/>
    </row>
    <row r="10815" spans="10:10" x14ac:dyDescent="0.2">
      <c r="J10815" s="3"/>
    </row>
    <row r="10816" spans="10:10" x14ac:dyDescent="0.2">
      <c r="J10816" s="3"/>
    </row>
    <row r="10817" spans="10:10" x14ac:dyDescent="0.2">
      <c r="J10817" s="3"/>
    </row>
    <row r="10818" spans="10:10" x14ac:dyDescent="0.2">
      <c r="J10818" s="3"/>
    </row>
    <row r="10819" spans="10:10" x14ac:dyDescent="0.2">
      <c r="J10819" s="3"/>
    </row>
    <row r="10820" spans="10:10" x14ac:dyDescent="0.2">
      <c r="J10820" s="3"/>
    </row>
    <row r="10821" spans="10:10" x14ac:dyDescent="0.2">
      <c r="J10821" s="3"/>
    </row>
    <row r="10822" spans="10:10" x14ac:dyDescent="0.2">
      <c r="J10822" s="3"/>
    </row>
    <row r="10823" spans="10:10" x14ac:dyDescent="0.2">
      <c r="J10823" s="3"/>
    </row>
    <row r="10824" spans="10:10" x14ac:dyDescent="0.2">
      <c r="J10824" s="3"/>
    </row>
    <row r="10825" spans="10:10" x14ac:dyDescent="0.2">
      <c r="J10825" s="3"/>
    </row>
    <row r="10826" spans="10:10" x14ac:dyDescent="0.2">
      <c r="J10826" s="3"/>
    </row>
    <row r="10827" spans="10:10" x14ac:dyDescent="0.2">
      <c r="J10827" s="3"/>
    </row>
    <row r="10828" spans="10:10" x14ac:dyDescent="0.2">
      <c r="J10828" s="3"/>
    </row>
    <row r="10829" spans="10:10" x14ac:dyDescent="0.2">
      <c r="J10829" s="3"/>
    </row>
    <row r="10830" spans="10:10" x14ac:dyDescent="0.2">
      <c r="J10830" s="3"/>
    </row>
    <row r="10831" spans="10:10" x14ac:dyDescent="0.2">
      <c r="J10831" s="3"/>
    </row>
    <row r="10832" spans="10:10" x14ac:dyDescent="0.2">
      <c r="J10832" s="3"/>
    </row>
    <row r="10833" spans="10:10" x14ac:dyDescent="0.2">
      <c r="J10833" s="3"/>
    </row>
    <row r="10834" spans="10:10" x14ac:dyDescent="0.2">
      <c r="J10834" s="3"/>
    </row>
    <row r="10835" spans="10:10" x14ac:dyDescent="0.2">
      <c r="J10835" s="3"/>
    </row>
    <row r="10836" spans="10:10" x14ac:dyDescent="0.2">
      <c r="J10836" s="3"/>
    </row>
    <row r="10837" spans="10:10" x14ac:dyDescent="0.2">
      <c r="J10837" s="3"/>
    </row>
    <row r="10838" spans="10:10" x14ac:dyDescent="0.2">
      <c r="J10838" s="3"/>
    </row>
    <row r="10839" spans="10:10" x14ac:dyDescent="0.2">
      <c r="J10839" s="3"/>
    </row>
    <row r="10840" spans="10:10" x14ac:dyDescent="0.2">
      <c r="J10840" s="3"/>
    </row>
    <row r="10841" spans="10:10" x14ac:dyDescent="0.2">
      <c r="J10841" s="3"/>
    </row>
    <row r="10842" spans="10:10" x14ac:dyDescent="0.2">
      <c r="J10842" s="3"/>
    </row>
    <row r="10843" spans="10:10" x14ac:dyDescent="0.2">
      <c r="J10843" s="3"/>
    </row>
    <row r="10844" spans="10:10" x14ac:dyDescent="0.2">
      <c r="J10844" s="3"/>
    </row>
    <row r="10845" spans="10:10" x14ac:dyDescent="0.2">
      <c r="J10845" s="3"/>
    </row>
    <row r="10846" spans="10:10" x14ac:dyDescent="0.2">
      <c r="J10846" s="3"/>
    </row>
    <row r="10847" spans="10:10" x14ac:dyDescent="0.2">
      <c r="J10847" s="3"/>
    </row>
    <row r="10848" spans="10:10" x14ac:dyDescent="0.2">
      <c r="J10848" s="3"/>
    </row>
    <row r="10849" spans="10:10" x14ac:dyDescent="0.2">
      <c r="J10849" s="3"/>
    </row>
    <row r="10850" spans="10:10" x14ac:dyDescent="0.2">
      <c r="J10850" s="3"/>
    </row>
    <row r="10851" spans="10:10" x14ac:dyDescent="0.2">
      <c r="J10851" s="3"/>
    </row>
    <row r="10852" spans="10:10" x14ac:dyDescent="0.2">
      <c r="J10852" s="3"/>
    </row>
    <row r="10853" spans="10:10" x14ac:dyDescent="0.2">
      <c r="J10853" s="3"/>
    </row>
    <row r="10854" spans="10:10" x14ac:dyDescent="0.2">
      <c r="J10854" s="3"/>
    </row>
    <row r="10855" spans="10:10" x14ac:dyDescent="0.2">
      <c r="J10855" s="3"/>
    </row>
    <row r="10856" spans="10:10" x14ac:dyDescent="0.2">
      <c r="J10856" s="3"/>
    </row>
    <row r="10857" spans="10:10" x14ac:dyDescent="0.2">
      <c r="J10857" s="3"/>
    </row>
    <row r="10858" spans="10:10" x14ac:dyDescent="0.2">
      <c r="J10858" s="3"/>
    </row>
    <row r="10859" spans="10:10" x14ac:dyDescent="0.2">
      <c r="J10859" s="3"/>
    </row>
    <row r="10860" spans="10:10" x14ac:dyDescent="0.2">
      <c r="J10860" s="3"/>
    </row>
    <row r="10861" spans="10:10" x14ac:dyDescent="0.2">
      <c r="J10861" s="3"/>
    </row>
    <row r="10862" spans="10:10" x14ac:dyDescent="0.2">
      <c r="J10862" s="3"/>
    </row>
    <row r="10863" spans="10:10" x14ac:dyDescent="0.2">
      <c r="J10863" s="3"/>
    </row>
    <row r="10864" spans="10:10" x14ac:dyDescent="0.2">
      <c r="J10864" s="3"/>
    </row>
    <row r="10865" spans="10:10" x14ac:dyDescent="0.2">
      <c r="J10865" s="3"/>
    </row>
    <row r="10866" spans="10:10" x14ac:dyDescent="0.2">
      <c r="J10866" s="3"/>
    </row>
    <row r="10867" spans="10:10" x14ac:dyDescent="0.2">
      <c r="J10867" s="3"/>
    </row>
    <row r="10868" spans="10:10" x14ac:dyDescent="0.2">
      <c r="J10868" s="3"/>
    </row>
    <row r="10869" spans="10:10" x14ac:dyDescent="0.2">
      <c r="J10869" s="3"/>
    </row>
    <row r="10870" spans="10:10" x14ac:dyDescent="0.2">
      <c r="J10870" s="3"/>
    </row>
    <row r="10871" spans="10:10" x14ac:dyDescent="0.2">
      <c r="J10871" s="3"/>
    </row>
    <row r="10872" spans="10:10" x14ac:dyDescent="0.2">
      <c r="J10872" s="3"/>
    </row>
    <row r="10873" spans="10:10" x14ac:dyDescent="0.2">
      <c r="J10873" s="3"/>
    </row>
    <row r="10874" spans="10:10" x14ac:dyDescent="0.2">
      <c r="J10874" s="3"/>
    </row>
    <row r="10875" spans="10:10" x14ac:dyDescent="0.2">
      <c r="J10875" s="3"/>
    </row>
    <row r="10876" spans="10:10" x14ac:dyDescent="0.2">
      <c r="J10876" s="3"/>
    </row>
    <row r="10877" spans="10:10" x14ac:dyDescent="0.2">
      <c r="J10877" s="3"/>
    </row>
    <row r="10878" spans="10:10" x14ac:dyDescent="0.2">
      <c r="J10878" s="3"/>
    </row>
    <row r="10879" spans="10:10" x14ac:dyDescent="0.2">
      <c r="J10879" s="3"/>
    </row>
    <row r="10880" spans="10:10" x14ac:dyDescent="0.2">
      <c r="J10880" s="3"/>
    </row>
    <row r="10881" spans="10:10" x14ac:dyDescent="0.2">
      <c r="J10881" s="3"/>
    </row>
    <row r="10882" spans="10:10" x14ac:dyDescent="0.2">
      <c r="J10882" s="3"/>
    </row>
    <row r="10883" spans="10:10" x14ac:dyDescent="0.2">
      <c r="J10883" s="3"/>
    </row>
    <row r="10884" spans="10:10" x14ac:dyDescent="0.2">
      <c r="J10884" s="3"/>
    </row>
    <row r="10885" spans="10:10" x14ac:dyDescent="0.2">
      <c r="J10885" s="3"/>
    </row>
    <row r="10886" spans="10:10" x14ac:dyDescent="0.2">
      <c r="J10886" s="3"/>
    </row>
    <row r="10887" spans="10:10" x14ac:dyDescent="0.2">
      <c r="J10887" s="3"/>
    </row>
    <row r="10888" spans="10:10" x14ac:dyDescent="0.2">
      <c r="J10888" s="3"/>
    </row>
    <row r="10889" spans="10:10" x14ac:dyDescent="0.2">
      <c r="J10889" s="3"/>
    </row>
    <row r="10890" spans="10:10" x14ac:dyDescent="0.2">
      <c r="J10890" s="3"/>
    </row>
    <row r="10891" spans="10:10" x14ac:dyDescent="0.2">
      <c r="J10891" s="3"/>
    </row>
    <row r="10892" spans="10:10" x14ac:dyDescent="0.2">
      <c r="J10892" s="3"/>
    </row>
    <row r="10893" spans="10:10" x14ac:dyDescent="0.2">
      <c r="J10893" s="3"/>
    </row>
    <row r="10894" spans="10:10" x14ac:dyDescent="0.2">
      <c r="J10894" s="3"/>
    </row>
    <row r="10895" spans="10:10" x14ac:dyDescent="0.2">
      <c r="J10895" s="3"/>
    </row>
    <row r="10896" spans="10:10" x14ac:dyDescent="0.2">
      <c r="J10896" s="3"/>
    </row>
    <row r="10897" spans="10:10" x14ac:dyDescent="0.2">
      <c r="J10897" s="3"/>
    </row>
    <row r="10898" spans="10:10" x14ac:dyDescent="0.2">
      <c r="J10898" s="3"/>
    </row>
    <row r="10899" spans="10:10" x14ac:dyDescent="0.2">
      <c r="J10899" s="3"/>
    </row>
    <row r="10900" spans="10:10" x14ac:dyDescent="0.2">
      <c r="J10900" s="3"/>
    </row>
    <row r="10901" spans="10:10" x14ac:dyDescent="0.2">
      <c r="J10901" s="3"/>
    </row>
    <row r="10902" spans="10:10" x14ac:dyDescent="0.2">
      <c r="J10902" s="3"/>
    </row>
    <row r="10903" spans="10:10" x14ac:dyDescent="0.2">
      <c r="J10903" s="3"/>
    </row>
    <row r="10904" spans="10:10" x14ac:dyDescent="0.2">
      <c r="J10904" s="3"/>
    </row>
    <row r="10905" spans="10:10" x14ac:dyDescent="0.2">
      <c r="J10905" s="3"/>
    </row>
    <row r="10906" spans="10:10" x14ac:dyDescent="0.2">
      <c r="J10906" s="3"/>
    </row>
    <row r="10907" spans="10:10" x14ac:dyDescent="0.2">
      <c r="J10907" s="3"/>
    </row>
    <row r="10908" spans="10:10" x14ac:dyDescent="0.2">
      <c r="J10908" s="3"/>
    </row>
    <row r="10909" spans="10:10" x14ac:dyDescent="0.2">
      <c r="J10909" s="3"/>
    </row>
    <row r="10910" spans="10:10" x14ac:dyDescent="0.2">
      <c r="J10910" s="3"/>
    </row>
    <row r="10911" spans="10:10" x14ac:dyDescent="0.2">
      <c r="J10911" s="3"/>
    </row>
    <row r="10912" spans="10:10" x14ac:dyDescent="0.2">
      <c r="J10912" s="3"/>
    </row>
    <row r="10913" spans="10:10" x14ac:dyDescent="0.2">
      <c r="J10913" s="3"/>
    </row>
    <row r="10914" spans="10:10" x14ac:dyDescent="0.2">
      <c r="J10914" s="3"/>
    </row>
    <row r="10915" spans="10:10" x14ac:dyDescent="0.2">
      <c r="J10915" s="3"/>
    </row>
    <row r="10916" spans="10:10" x14ac:dyDescent="0.2">
      <c r="J10916" s="3"/>
    </row>
    <row r="10917" spans="10:10" x14ac:dyDescent="0.2">
      <c r="J10917" s="3"/>
    </row>
    <row r="10918" spans="10:10" x14ac:dyDescent="0.2">
      <c r="J10918" s="3"/>
    </row>
    <row r="10919" spans="10:10" x14ac:dyDescent="0.2">
      <c r="J10919" s="3"/>
    </row>
    <row r="10920" spans="10:10" x14ac:dyDescent="0.2">
      <c r="J10920" s="3"/>
    </row>
    <row r="10921" spans="10:10" x14ac:dyDescent="0.2">
      <c r="J10921" s="3"/>
    </row>
    <row r="10922" spans="10:10" x14ac:dyDescent="0.2">
      <c r="J10922" s="3"/>
    </row>
    <row r="10923" spans="10:10" x14ac:dyDescent="0.2">
      <c r="J10923" s="3"/>
    </row>
    <row r="10924" spans="10:10" x14ac:dyDescent="0.2">
      <c r="J10924" s="3"/>
    </row>
    <row r="10925" spans="10:10" x14ac:dyDescent="0.2">
      <c r="J10925" s="3"/>
    </row>
    <row r="10926" spans="10:10" x14ac:dyDescent="0.2">
      <c r="J10926" s="3"/>
    </row>
    <row r="10927" spans="10:10" x14ac:dyDescent="0.2">
      <c r="J10927" s="3"/>
    </row>
    <row r="10928" spans="10:10" x14ac:dyDescent="0.2">
      <c r="J10928" s="3"/>
    </row>
    <row r="10929" spans="10:10" x14ac:dyDescent="0.2">
      <c r="J10929" s="3"/>
    </row>
    <row r="10930" spans="10:10" x14ac:dyDescent="0.2">
      <c r="J10930" s="3"/>
    </row>
    <row r="10931" spans="10:10" x14ac:dyDescent="0.2">
      <c r="J10931" s="3"/>
    </row>
    <row r="10932" spans="10:10" x14ac:dyDescent="0.2">
      <c r="J10932" s="3"/>
    </row>
    <row r="10933" spans="10:10" x14ac:dyDescent="0.2">
      <c r="J10933" s="3"/>
    </row>
    <row r="10934" spans="10:10" x14ac:dyDescent="0.2">
      <c r="J10934" s="3"/>
    </row>
    <row r="10935" spans="10:10" x14ac:dyDescent="0.2">
      <c r="J10935" s="3"/>
    </row>
    <row r="10936" spans="10:10" x14ac:dyDescent="0.2">
      <c r="J10936" s="3"/>
    </row>
    <row r="10937" spans="10:10" x14ac:dyDescent="0.2">
      <c r="J10937" s="3"/>
    </row>
    <row r="10938" spans="10:10" x14ac:dyDescent="0.2">
      <c r="J10938" s="3"/>
    </row>
    <row r="10939" spans="10:10" x14ac:dyDescent="0.2">
      <c r="J10939" s="3"/>
    </row>
    <row r="10940" spans="10:10" x14ac:dyDescent="0.2">
      <c r="J10940" s="3"/>
    </row>
    <row r="10941" spans="10:10" x14ac:dyDescent="0.2">
      <c r="J10941" s="3"/>
    </row>
    <row r="10942" spans="10:10" x14ac:dyDescent="0.2">
      <c r="J10942" s="3"/>
    </row>
    <row r="10943" spans="10:10" x14ac:dyDescent="0.2">
      <c r="J10943" s="3"/>
    </row>
    <row r="10944" spans="10:10" x14ac:dyDescent="0.2">
      <c r="J10944" s="3"/>
    </row>
    <row r="10945" spans="10:10" x14ac:dyDescent="0.2">
      <c r="J10945" s="3"/>
    </row>
    <row r="10946" spans="10:10" x14ac:dyDescent="0.2">
      <c r="J10946" s="3"/>
    </row>
    <row r="10947" spans="10:10" x14ac:dyDescent="0.2">
      <c r="J10947" s="3"/>
    </row>
    <row r="10948" spans="10:10" x14ac:dyDescent="0.2">
      <c r="J10948" s="3"/>
    </row>
    <row r="10949" spans="10:10" x14ac:dyDescent="0.2">
      <c r="J10949" s="3"/>
    </row>
    <row r="10950" spans="10:10" x14ac:dyDescent="0.2">
      <c r="J10950" s="3"/>
    </row>
    <row r="10951" spans="10:10" x14ac:dyDescent="0.2">
      <c r="J10951" s="3"/>
    </row>
    <row r="10952" spans="10:10" x14ac:dyDescent="0.2">
      <c r="J10952" s="3"/>
    </row>
    <row r="10953" spans="10:10" x14ac:dyDescent="0.2">
      <c r="J10953" s="3"/>
    </row>
    <row r="10954" spans="10:10" x14ac:dyDescent="0.2">
      <c r="J10954" s="3"/>
    </row>
    <row r="10955" spans="10:10" x14ac:dyDescent="0.2">
      <c r="J10955" s="3"/>
    </row>
    <row r="10956" spans="10:10" x14ac:dyDescent="0.2">
      <c r="J10956" s="3"/>
    </row>
    <row r="10957" spans="10:10" x14ac:dyDescent="0.2">
      <c r="J10957" s="3"/>
    </row>
    <row r="10958" spans="10:10" x14ac:dyDescent="0.2">
      <c r="J10958" s="3"/>
    </row>
    <row r="10959" spans="10:10" x14ac:dyDescent="0.2">
      <c r="J10959" s="3"/>
    </row>
    <row r="10960" spans="10:10" x14ac:dyDescent="0.2">
      <c r="J10960" s="3"/>
    </row>
    <row r="10961" spans="10:10" x14ac:dyDescent="0.2">
      <c r="J10961" s="3"/>
    </row>
    <row r="10962" spans="10:10" x14ac:dyDescent="0.2">
      <c r="J10962" s="3"/>
    </row>
    <row r="10963" spans="10:10" x14ac:dyDescent="0.2">
      <c r="J10963" s="3"/>
    </row>
    <row r="10964" spans="10:10" x14ac:dyDescent="0.2">
      <c r="J10964" s="3"/>
    </row>
    <row r="10965" spans="10:10" x14ac:dyDescent="0.2">
      <c r="J10965" s="3"/>
    </row>
    <row r="10966" spans="10:10" x14ac:dyDescent="0.2">
      <c r="J10966" s="3"/>
    </row>
    <row r="10967" spans="10:10" x14ac:dyDescent="0.2">
      <c r="J10967" s="3"/>
    </row>
    <row r="10968" spans="10:10" x14ac:dyDescent="0.2">
      <c r="J10968" s="3"/>
    </row>
    <row r="10969" spans="10:10" x14ac:dyDescent="0.2">
      <c r="J10969" s="3"/>
    </row>
    <row r="10970" spans="10:10" x14ac:dyDescent="0.2">
      <c r="J10970" s="3"/>
    </row>
    <row r="10971" spans="10:10" x14ac:dyDescent="0.2">
      <c r="J10971" s="3"/>
    </row>
    <row r="10972" spans="10:10" x14ac:dyDescent="0.2">
      <c r="J10972" s="3"/>
    </row>
    <row r="10973" spans="10:10" x14ac:dyDescent="0.2">
      <c r="J10973" s="3"/>
    </row>
    <row r="10974" spans="10:10" x14ac:dyDescent="0.2">
      <c r="J10974" s="3"/>
    </row>
    <row r="10975" spans="10:10" x14ac:dyDescent="0.2">
      <c r="J10975" s="3"/>
    </row>
    <row r="10976" spans="10:10" x14ac:dyDescent="0.2">
      <c r="J10976" s="3"/>
    </row>
    <row r="10977" spans="10:10" x14ac:dyDescent="0.2">
      <c r="J10977" s="3"/>
    </row>
    <row r="10978" spans="10:10" x14ac:dyDescent="0.2">
      <c r="J10978" s="3"/>
    </row>
    <row r="10979" spans="10:10" x14ac:dyDescent="0.2">
      <c r="J10979" s="3"/>
    </row>
    <row r="10980" spans="10:10" x14ac:dyDescent="0.2">
      <c r="J10980" s="3"/>
    </row>
    <row r="10981" spans="10:10" x14ac:dyDescent="0.2">
      <c r="J10981" s="3"/>
    </row>
    <row r="10982" spans="10:10" x14ac:dyDescent="0.2">
      <c r="J10982" s="3"/>
    </row>
    <row r="10983" spans="10:10" x14ac:dyDescent="0.2">
      <c r="J10983" s="3"/>
    </row>
    <row r="10984" spans="10:10" x14ac:dyDescent="0.2">
      <c r="J10984" s="3"/>
    </row>
    <row r="10985" spans="10:10" x14ac:dyDescent="0.2">
      <c r="J10985" s="3"/>
    </row>
    <row r="10986" spans="10:10" x14ac:dyDescent="0.2">
      <c r="J10986" s="3"/>
    </row>
    <row r="10987" spans="10:10" x14ac:dyDescent="0.2">
      <c r="J10987" s="3"/>
    </row>
    <row r="10988" spans="10:10" x14ac:dyDescent="0.2">
      <c r="J10988" s="3"/>
    </row>
    <row r="10989" spans="10:10" x14ac:dyDescent="0.2">
      <c r="J10989" s="3"/>
    </row>
    <row r="10990" spans="10:10" x14ac:dyDescent="0.2">
      <c r="J10990" s="3"/>
    </row>
    <row r="10991" spans="10:10" x14ac:dyDescent="0.2">
      <c r="J10991" s="3"/>
    </row>
    <row r="10992" spans="10:10" x14ac:dyDescent="0.2">
      <c r="J10992" s="3"/>
    </row>
    <row r="10993" spans="10:10" x14ac:dyDescent="0.2">
      <c r="J10993" s="3"/>
    </row>
    <row r="10994" spans="10:10" x14ac:dyDescent="0.2">
      <c r="J10994" s="3"/>
    </row>
    <row r="10995" spans="10:10" x14ac:dyDescent="0.2">
      <c r="J10995" s="3"/>
    </row>
    <row r="10996" spans="10:10" x14ac:dyDescent="0.2">
      <c r="J10996" s="3"/>
    </row>
    <row r="10997" spans="10:10" x14ac:dyDescent="0.2">
      <c r="J10997" s="3"/>
    </row>
    <row r="10998" spans="10:10" x14ac:dyDescent="0.2">
      <c r="J10998" s="3"/>
    </row>
    <row r="10999" spans="10:10" x14ac:dyDescent="0.2">
      <c r="J10999" s="3"/>
    </row>
    <row r="11000" spans="10:10" x14ac:dyDescent="0.2">
      <c r="J11000" s="3"/>
    </row>
    <row r="11001" spans="10:10" x14ac:dyDescent="0.2">
      <c r="J11001" s="3"/>
    </row>
    <row r="11002" spans="10:10" x14ac:dyDescent="0.2">
      <c r="J11002" s="3"/>
    </row>
    <row r="11003" spans="10:10" x14ac:dyDescent="0.2">
      <c r="J11003" s="3"/>
    </row>
    <row r="11004" spans="10:10" x14ac:dyDescent="0.2">
      <c r="J11004" s="3"/>
    </row>
    <row r="11005" spans="10:10" x14ac:dyDescent="0.2">
      <c r="J11005" s="3"/>
    </row>
    <row r="11006" spans="10:10" x14ac:dyDescent="0.2">
      <c r="J11006" s="3"/>
    </row>
    <row r="11007" spans="10:10" x14ac:dyDescent="0.2">
      <c r="J11007" s="3"/>
    </row>
    <row r="11008" spans="10:10" x14ac:dyDescent="0.2">
      <c r="J11008" s="3"/>
    </row>
    <row r="11009" spans="10:10" x14ac:dyDescent="0.2">
      <c r="J11009" s="3"/>
    </row>
    <row r="11010" spans="10:10" x14ac:dyDescent="0.2">
      <c r="J11010" s="3"/>
    </row>
    <row r="11011" spans="10:10" x14ac:dyDescent="0.2">
      <c r="J11011" s="3"/>
    </row>
    <row r="11012" spans="10:10" x14ac:dyDescent="0.2">
      <c r="J11012" s="3"/>
    </row>
    <row r="11013" spans="10:10" x14ac:dyDescent="0.2">
      <c r="J11013" s="3"/>
    </row>
    <row r="11014" spans="10:10" x14ac:dyDescent="0.2">
      <c r="J11014" s="3"/>
    </row>
    <row r="11015" spans="10:10" x14ac:dyDescent="0.2">
      <c r="J11015" s="3"/>
    </row>
    <row r="11016" spans="10:10" x14ac:dyDescent="0.2">
      <c r="J11016" s="3"/>
    </row>
    <row r="11017" spans="10:10" x14ac:dyDescent="0.2">
      <c r="J11017" s="3"/>
    </row>
    <row r="11018" spans="10:10" x14ac:dyDescent="0.2">
      <c r="J11018" s="3"/>
    </row>
    <row r="11019" spans="10:10" x14ac:dyDescent="0.2">
      <c r="J11019" s="3"/>
    </row>
    <row r="11020" spans="10:10" x14ac:dyDescent="0.2">
      <c r="J11020" s="3"/>
    </row>
    <row r="11021" spans="10:10" x14ac:dyDescent="0.2">
      <c r="J11021" s="3"/>
    </row>
    <row r="11022" spans="10:10" x14ac:dyDescent="0.2">
      <c r="J11022" s="3"/>
    </row>
    <row r="11023" spans="10:10" x14ac:dyDescent="0.2">
      <c r="J11023" s="3"/>
    </row>
    <row r="11024" spans="10:10" x14ac:dyDescent="0.2">
      <c r="J11024" s="3"/>
    </row>
    <row r="11025" spans="10:10" x14ac:dyDescent="0.2">
      <c r="J11025" s="3"/>
    </row>
    <row r="11026" spans="10:10" x14ac:dyDescent="0.2">
      <c r="J11026" s="3"/>
    </row>
    <row r="11027" spans="10:10" x14ac:dyDescent="0.2">
      <c r="J11027" s="3"/>
    </row>
    <row r="11028" spans="10:10" x14ac:dyDescent="0.2">
      <c r="J11028" s="3"/>
    </row>
    <row r="11029" spans="10:10" x14ac:dyDescent="0.2">
      <c r="J11029" s="3"/>
    </row>
    <row r="11030" spans="10:10" x14ac:dyDescent="0.2">
      <c r="J11030" s="3"/>
    </row>
    <row r="11031" spans="10:10" x14ac:dyDescent="0.2">
      <c r="J11031" s="3"/>
    </row>
    <row r="11032" spans="10:10" x14ac:dyDescent="0.2">
      <c r="J11032" s="3"/>
    </row>
    <row r="11033" spans="10:10" x14ac:dyDescent="0.2">
      <c r="J11033" s="3"/>
    </row>
    <row r="11034" spans="10:10" x14ac:dyDescent="0.2">
      <c r="J11034" s="3"/>
    </row>
    <row r="11035" spans="10:10" x14ac:dyDescent="0.2">
      <c r="J11035" s="3"/>
    </row>
    <row r="11036" spans="10:10" x14ac:dyDescent="0.2">
      <c r="J11036" s="3"/>
    </row>
    <row r="11037" spans="10:10" x14ac:dyDescent="0.2">
      <c r="J11037" s="3"/>
    </row>
    <row r="11038" spans="10:10" x14ac:dyDescent="0.2">
      <c r="J11038" s="3"/>
    </row>
    <row r="11039" spans="10:10" x14ac:dyDescent="0.2">
      <c r="J11039" s="3"/>
    </row>
    <row r="11040" spans="10:10" x14ac:dyDescent="0.2">
      <c r="J11040" s="3"/>
    </row>
    <row r="11041" spans="10:10" x14ac:dyDescent="0.2">
      <c r="J11041" s="3"/>
    </row>
    <row r="11042" spans="10:10" x14ac:dyDescent="0.2">
      <c r="J11042" s="3"/>
    </row>
    <row r="11043" spans="10:10" x14ac:dyDescent="0.2">
      <c r="J11043" s="3"/>
    </row>
    <row r="11044" spans="10:10" x14ac:dyDescent="0.2">
      <c r="J11044" s="3"/>
    </row>
    <row r="11045" spans="10:10" x14ac:dyDescent="0.2">
      <c r="J11045" s="3"/>
    </row>
    <row r="11046" spans="10:10" x14ac:dyDescent="0.2">
      <c r="J11046" s="3"/>
    </row>
    <row r="11047" spans="10:10" x14ac:dyDescent="0.2">
      <c r="J11047" s="3"/>
    </row>
    <row r="11048" spans="10:10" x14ac:dyDescent="0.2">
      <c r="J11048" s="3"/>
    </row>
    <row r="11049" spans="10:10" x14ac:dyDescent="0.2">
      <c r="J11049" s="3"/>
    </row>
    <row r="11050" spans="10:10" x14ac:dyDescent="0.2">
      <c r="J11050" s="3"/>
    </row>
    <row r="11051" spans="10:10" x14ac:dyDescent="0.2">
      <c r="J11051" s="3"/>
    </row>
    <row r="11052" spans="10:10" x14ac:dyDescent="0.2">
      <c r="J11052" s="3"/>
    </row>
    <row r="11053" spans="10:10" x14ac:dyDescent="0.2">
      <c r="J11053" s="3"/>
    </row>
    <row r="11054" spans="10:10" x14ac:dyDescent="0.2">
      <c r="J11054" s="3"/>
    </row>
    <row r="11055" spans="10:10" x14ac:dyDescent="0.2">
      <c r="J11055" s="3"/>
    </row>
    <row r="11056" spans="10:10" x14ac:dyDescent="0.2">
      <c r="J11056" s="3"/>
    </row>
    <row r="11057" spans="10:10" x14ac:dyDescent="0.2">
      <c r="J11057" s="3"/>
    </row>
    <row r="11058" spans="10:10" x14ac:dyDescent="0.2">
      <c r="J11058" s="3"/>
    </row>
    <row r="11059" spans="10:10" x14ac:dyDescent="0.2">
      <c r="J11059" s="3"/>
    </row>
    <row r="11060" spans="10:10" x14ac:dyDescent="0.2">
      <c r="J11060" s="3"/>
    </row>
    <row r="11061" spans="10:10" x14ac:dyDescent="0.2">
      <c r="J11061" s="3"/>
    </row>
    <row r="11062" spans="10:10" x14ac:dyDescent="0.2">
      <c r="J11062" s="3"/>
    </row>
    <row r="11063" spans="10:10" x14ac:dyDescent="0.2">
      <c r="J11063" s="3"/>
    </row>
    <row r="11064" spans="10:10" x14ac:dyDescent="0.2">
      <c r="J11064" s="3"/>
    </row>
    <row r="11065" spans="10:10" x14ac:dyDescent="0.2">
      <c r="J11065" s="3"/>
    </row>
    <row r="11066" spans="10:10" x14ac:dyDescent="0.2">
      <c r="J11066" s="3"/>
    </row>
    <row r="11067" spans="10:10" x14ac:dyDescent="0.2">
      <c r="J11067" s="3"/>
    </row>
    <row r="11068" spans="10:10" x14ac:dyDescent="0.2">
      <c r="J11068" s="3"/>
    </row>
    <row r="11069" spans="10:10" x14ac:dyDescent="0.2">
      <c r="J11069" s="3"/>
    </row>
    <row r="11070" spans="10:10" x14ac:dyDescent="0.2">
      <c r="J11070" s="3"/>
    </row>
    <row r="11071" spans="10:10" x14ac:dyDescent="0.2">
      <c r="J11071" s="3"/>
    </row>
    <row r="11072" spans="10:10" x14ac:dyDescent="0.2">
      <c r="J11072" s="3"/>
    </row>
    <row r="11073" spans="10:10" x14ac:dyDescent="0.2">
      <c r="J11073" s="3"/>
    </row>
    <row r="11074" spans="10:10" x14ac:dyDescent="0.2">
      <c r="J11074" s="3"/>
    </row>
    <row r="11075" spans="10:10" x14ac:dyDescent="0.2">
      <c r="J11075" s="3"/>
    </row>
    <row r="11076" spans="10:10" x14ac:dyDescent="0.2">
      <c r="J11076" s="3"/>
    </row>
    <row r="11077" spans="10:10" x14ac:dyDescent="0.2">
      <c r="J11077" s="3"/>
    </row>
    <row r="11078" spans="10:10" x14ac:dyDescent="0.2">
      <c r="J11078" s="3"/>
    </row>
    <row r="11079" spans="10:10" x14ac:dyDescent="0.2">
      <c r="J11079" s="3"/>
    </row>
    <row r="11080" spans="10:10" x14ac:dyDescent="0.2">
      <c r="J11080" s="3"/>
    </row>
    <row r="11081" spans="10:10" x14ac:dyDescent="0.2">
      <c r="J11081" s="3"/>
    </row>
    <row r="11082" spans="10:10" x14ac:dyDescent="0.2">
      <c r="J11082" s="3"/>
    </row>
    <row r="11083" spans="10:10" x14ac:dyDescent="0.2">
      <c r="J11083" s="3"/>
    </row>
    <row r="11084" spans="10:10" x14ac:dyDescent="0.2">
      <c r="J11084" s="3"/>
    </row>
    <row r="11085" spans="10:10" x14ac:dyDescent="0.2">
      <c r="J11085" s="3"/>
    </row>
    <row r="11086" spans="10:10" x14ac:dyDescent="0.2">
      <c r="J11086" s="3"/>
    </row>
    <row r="11087" spans="10:10" x14ac:dyDescent="0.2">
      <c r="J11087" s="3"/>
    </row>
    <row r="11088" spans="10:10" x14ac:dyDescent="0.2">
      <c r="J11088" s="3"/>
    </row>
    <row r="11089" spans="10:10" x14ac:dyDescent="0.2">
      <c r="J11089" s="3"/>
    </row>
    <row r="11090" spans="10:10" x14ac:dyDescent="0.2">
      <c r="J11090" s="3"/>
    </row>
    <row r="11091" spans="10:10" x14ac:dyDescent="0.2">
      <c r="J11091" s="3"/>
    </row>
    <row r="11092" spans="10:10" x14ac:dyDescent="0.2">
      <c r="J11092" s="3"/>
    </row>
    <row r="11093" spans="10:10" x14ac:dyDescent="0.2">
      <c r="J11093" s="3"/>
    </row>
    <row r="11094" spans="10:10" x14ac:dyDescent="0.2">
      <c r="J11094" s="3"/>
    </row>
    <row r="11095" spans="10:10" x14ac:dyDescent="0.2">
      <c r="J11095" s="3"/>
    </row>
    <row r="11096" spans="10:10" x14ac:dyDescent="0.2">
      <c r="J11096" s="3"/>
    </row>
    <row r="11097" spans="10:10" x14ac:dyDescent="0.2">
      <c r="J11097" s="3"/>
    </row>
    <row r="11098" spans="10:10" x14ac:dyDescent="0.2">
      <c r="J11098" s="3"/>
    </row>
    <row r="11099" spans="10:10" x14ac:dyDescent="0.2">
      <c r="J11099" s="3"/>
    </row>
    <row r="11100" spans="10:10" x14ac:dyDescent="0.2">
      <c r="J11100" s="3"/>
    </row>
    <row r="11101" spans="10:10" x14ac:dyDescent="0.2">
      <c r="J11101" s="3"/>
    </row>
    <row r="11102" spans="10:10" x14ac:dyDescent="0.2">
      <c r="J11102" s="3"/>
    </row>
    <row r="11103" spans="10:10" x14ac:dyDescent="0.2">
      <c r="J11103" s="3"/>
    </row>
    <row r="11104" spans="10:10" x14ac:dyDescent="0.2">
      <c r="J11104" s="3"/>
    </row>
    <row r="11105" spans="10:10" x14ac:dyDescent="0.2">
      <c r="J11105" s="3"/>
    </row>
    <row r="11106" spans="10:10" x14ac:dyDescent="0.2">
      <c r="J11106" s="3"/>
    </row>
    <row r="11107" spans="10:10" x14ac:dyDescent="0.2">
      <c r="J11107" s="3"/>
    </row>
    <row r="11108" spans="10:10" x14ac:dyDescent="0.2">
      <c r="J11108" s="3"/>
    </row>
    <row r="11109" spans="10:10" x14ac:dyDescent="0.2">
      <c r="J11109" s="3"/>
    </row>
    <row r="11110" spans="10:10" x14ac:dyDescent="0.2">
      <c r="J11110" s="3"/>
    </row>
    <row r="11111" spans="10:10" x14ac:dyDescent="0.2">
      <c r="J11111" s="3"/>
    </row>
    <row r="11112" spans="10:10" x14ac:dyDescent="0.2">
      <c r="J11112" s="3"/>
    </row>
    <row r="11113" spans="10:10" x14ac:dyDescent="0.2">
      <c r="J11113" s="3"/>
    </row>
    <row r="11114" spans="10:10" x14ac:dyDescent="0.2">
      <c r="J11114" s="3"/>
    </row>
    <row r="11115" spans="10:10" x14ac:dyDescent="0.2">
      <c r="J11115" s="3"/>
    </row>
    <row r="11116" spans="10:10" x14ac:dyDescent="0.2">
      <c r="J11116" s="3"/>
    </row>
    <row r="11117" spans="10:10" x14ac:dyDescent="0.2">
      <c r="J11117" s="3"/>
    </row>
    <row r="11118" spans="10:10" x14ac:dyDescent="0.2">
      <c r="J11118" s="3"/>
    </row>
    <row r="11119" spans="10:10" x14ac:dyDescent="0.2">
      <c r="J11119" s="3"/>
    </row>
    <row r="11120" spans="10:10" x14ac:dyDescent="0.2">
      <c r="J11120" s="3"/>
    </row>
    <row r="11121" spans="10:10" x14ac:dyDescent="0.2">
      <c r="J11121" s="3"/>
    </row>
    <row r="11122" spans="10:10" x14ac:dyDescent="0.2">
      <c r="J11122" s="3"/>
    </row>
    <row r="11123" spans="10:10" x14ac:dyDescent="0.2">
      <c r="J11123" s="3"/>
    </row>
    <row r="11124" spans="10:10" x14ac:dyDescent="0.2">
      <c r="J11124" s="3"/>
    </row>
    <row r="11125" spans="10:10" x14ac:dyDescent="0.2">
      <c r="J11125" s="3"/>
    </row>
    <row r="11126" spans="10:10" x14ac:dyDescent="0.2">
      <c r="J11126" s="3"/>
    </row>
    <row r="11127" spans="10:10" x14ac:dyDescent="0.2">
      <c r="J11127" s="3"/>
    </row>
    <row r="11128" spans="10:10" x14ac:dyDescent="0.2">
      <c r="J11128" s="3"/>
    </row>
    <row r="11129" spans="10:10" x14ac:dyDescent="0.2">
      <c r="J11129" s="3"/>
    </row>
    <row r="11130" spans="10:10" x14ac:dyDescent="0.2">
      <c r="J11130" s="3"/>
    </row>
    <row r="11131" spans="10:10" x14ac:dyDescent="0.2">
      <c r="J11131" s="3"/>
    </row>
    <row r="11132" spans="10:10" x14ac:dyDescent="0.2">
      <c r="J11132" s="3"/>
    </row>
    <row r="11133" spans="10:10" x14ac:dyDescent="0.2">
      <c r="J11133" s="3"/>
    </row>
    <row r="11134" spans="10:10" x14ac:dyDescent="0.2">
      <c r="J11134" s="3"/>
    </row>
    <row r="11135" spans="10:10" x14ac:dyDescent="0.2">
      <c r="J11135" s="3"/>
    </row>
    <row r="11136" spans="10:10" x14ac:dyDescent="0.2">
      <c r="J11136" s="3"/>
    </row>
    <row r="11137" spans="10:10" x14ac:dyDescent="0.2">
      <c r="J11137" s="3"/>
    </row>
    <row r="11138" spans="10:10" x14ac:dyDescent="0.2">
      <c r="J11138" s="3"/>
    </row>
    <row r="11139" spans="10:10" x14ac:dyDescent="0.2">
      <c r="J11139" s="3"/>
    </row>
    <row r="11140" spans="10:10" x14ac:dyDescent="0.2">
      <c r="J11140" s="3"/>
    </row>
    <row r="11141" spans="10:10" x14ac:dyDescent="0.2">
      <c r="J11141" s="3"/>
    </row>
    <row r="11142" spans="10:10" x14ac:dyDescent="0.2">
      <c r="J11142" s="3"/>
    </row>
    <row r="11143" spans="10:10" x14ac:dyDescent="0.2">
      <c r="J11143" s="3"/>
    </row>
    <row r="11144" spans="10:10" x14ac:dyDescent="0.2">
      <c r="J11144" s="3"/>
    </row>
    <row r="11145" spans="10:10" x14ac:dyDescent="0.2">
      <c r="J11145" s="3"/>
    </row>
    <row r="11146" spans="10:10" x14ac:dyDescent="0.2">
      <c r="J11146" s="3"/>
    </row>
    <row r="11147" spans="10:10" x14ac:dyDescent="0.2">
      <c r="J11147" s="3"/>
    </row>
    <row r="11148" spans="10:10" x14ac:dyDescent="0.2">
      <c r="J11148" s="3"/>
    </row>
    <row r="11149" spans="10:10" x14ac:dyDescent="0.2">
      <c r="J11149" s="3"/>
    </row>
    <row r="11150" spans="10:10" x14ac:dyDescent="0.2">
      <c r="J11150" s="3"/>
    </row>
    <row r="11151" spans="10:10" x14ac:dyDescent="0.2">
      <c r="J11151" s="3"/>
    </row>
    <row r="11152" spans="10:10" x14ac:dyDescent="0.2">
      <c r="J11152" s="3"/>
    </row>
    <row r="11153" spans="10:10" x14ac:dyDescent="0.2">
      <c r="J11153" s="3"/>
    </row>
    <row r="11154" spans="10:10" x14ac:dyDescent="0.2">
      <c r="J11154" s="3"/>
    </row>
    <row r="11155" spans="10:10" x14ac:dyDescent="0.2">
      <c r="J11155" s="3"/>
    </row>
    <row r="11156" spans="10:10" x14ac:dyDescent="0.2">
      <c r="J11156" s="3"/>
    </row>
    <row r="11157" spans="10:10" x14ac:dyDescent="0.2">
      <c r="J11157" s="3"/>
    </row>
    <row r="11158" spans="10:10" x14ac:dyDescent="0.2">
      <c r="J11158" s="3"/>
    </row>
    <row r="11159" spans="10:10" x14ac:dyDescent="0.2">
      <c r="J11159" s="3"/>
    </row>
    <row r="11160" spans="10:10" x14ac:dyDescent="0.2">
      <c r="J11160" s="3"/>
    </row>
    <row r="11161" spans="10:10" x14ac:dyDescent="0.2">
      <c r="J11161" s="3"/>
    </row>
    <row r="11162" spans="10:10" x14ac:dyDescent="0.2">
      <c r="J11162" s="3"/>
    </row>
    <row r="11163" spans="10:10" x14ac:dyDescent="0.2">
      <c r="J11163" s="3"/>
    </row>
    <row r="11164" spans="10:10" x14ac:dyDescent="0.2">
      <c r="J11164" s="3"/>
    </row>
    <row r="11165" spans="10:10" x14ac:dyDescent="0.2">
      <c r="J11165" s="3"/>
    </row>
    <row r="11166" spans="10:10" x14ac:dyDescent="0.2">
      <c r="J11166" s="3"/>
    </row>
    <row r="11167" spans="10:10" x14ac:dyDescent="0.2">
      <c r="J11167" s="3"/>
    </row>
    <row r="11168" spans="10:10" x14ac:dyDescent="0.2">
      <c r="J11168" s="3"/>
    </row>
    <row r="11169" spans="10:10" x14ac:dyDescent="0.2">
      <c r="J11169" s="3"/>
    </row>
    <row r="11170" spans="10:10" x14ac:dyDescent="0.2">
      <c r="J11170" s="3"/>
    </row>
    <row r="11171" spans="10:10" x14ac:dyDescent="0.2">
      <c r="J11171" s="3"/>
    </row>
    <row r="11172" spans="10:10" x14ac:dyDescent="0.2">
      <c r="J11172" s="3"/>
    </row>
    <row r="11173" spans="10:10" x14ac:dyDescent="0.2">
      <c r="J11173" s="3"/>
    </row>
    <row r="11174" spans="10:10" x14ac:dyDescent="0.2">
      <c r="J11174" s="3"/>
    </row>
    <row r="11175" spans="10:10" x14ac:dyDescent="0.2">
      <c r="J11175" s="3"/>
    </row>
    <row r="11176" spans="10:10" x14ac:dyDescent="0.2">
      <c r="J11176" s="3"/>
    </row>
    <row r="11177" spans="10:10" x14ac:dyDescent="0.2">
      <c r="J11177" s="3"/>
    </row>
    <row r="11178" spans="10:10" x14ac:dyDescent="0.2">
      <c r="J11178" s="3"/>
    </row>
    <row r="11179" spans="10:10" x14ac:dyDescent="0.2">
      <c r="J11179" s="3"/>
    </row>
    <row r="11180" spans="10:10" x14ac:dyDescent="0.2">
      <c r="J11180" s="3"/>
    </row>
    <row r="11181" spans="10:10" x14ac:dyDescent="0.2">
      <c r="J11181" s="3"/>
    </row>
    <row r="11182" spans="10:10" x14ac:dyDescent="0.2">
      <c r="J11182" s="3"/>
    </row>
    <row r="11183" spans="10:10" x14ac:dyDescent="0.2">
      <c r="J11183" s="3"/>
    </row>
    <row r="11184" spans="10:10" x14ac:dyDescent="0.2">
      <c r="J11184" s="3"/>
    </row>
    <row r="11185" spans="10:10" x14ac:dyDescent="0.2">
      <c r="J11185" s="3"/>
    </row>
    <row r="11186" spans="10:10" x14ac:dyDescent="0.2">
      <c r="J11186" s="3"/>
    </row>
    <row r="11187" spans="10:10" x14ac:dyDescent="0.2">
      <c r="J11187" s="3"/>
    </row>
    <row r="11188" spans="10:10" x14ac:dyDescent="0.2">
      <c r="J11188" s="3"/>
    </row>
    <row r="11189" spans="10:10" x14ac:dyDescent="0.2">
      <c r="J11189" s="3"/>
    </row>
    <row r="11190" spans="10:10" x14ac:dyDescent="0.2">
      <c r="J11190" s="3"/>
    </row>
    <row r="11191" spans="10:10" x14ac:dyDescent="0.2">
      <c r="J11191" s="3"/>
    </row>
    <row r="11192" spans="10:10" x14ac:dyDescent="0.2">
      <c r="J11192" s="3"/>
    </row>
    <row r="11193" spans="10:10" x14ac:dyDescent="0.2">
      <c r="J11193" s="3"/>
    </row>
    <row r="11194" spans="10:10" x14ac:dyDescent="0.2">
      <c r="J11194" s="3"/>
    </row>
    <row r="11195" spans="10:10" x14ac:dyDescent="0.2">
      <c r="J11195" s="3"/>
    </row>
    <row r="11196" spans="10:10" x14ac:dyDescent="0.2">
      <c r="J11196" s="3"/>
    </row>
    <row r="11197" spans="10:10" x14ac:dyDescent="0.2">
      <c r="J11197" s="3"/>
    </row>
    <row r="11198" spans="10:10" x14ac:dyDescent="0.2">
      <c r="J11198" s="3"/>
    </row>
    <row r="11199" spans="10:10" x14ac:dyDescent="0.2">
      <c r="J11199" s="3"/>
    </row>
    <row r="11200" spans="10:10" x14ac:dyDescent="0.2">
      <c r="J11200" s="3"/>
    </row>
    <row r="11201" spans="10:10" x14ac:dyDescent="0.2">
      <c r="J11201" s="3"/>
    </row>
    <row r="11202" spans="10:10" x14ac:dyDescent="0.2">
      <c r="J11202" s="3"/>
    </row>
    <row r="11203" spans="10:10" x14ac:dyDescent="0.2">
      <c r="J11203" s="3"/>
    </row>
    <row r="11204" spans="10:10" x14ac:dyDescent="0.2">
      <c r="J11204" s="3"/>
    </row>
    <row r="11205" spans="10:10" x14ac:dyDescent="0.2">
      <c r="J11205" s="3"/>
    </row>
    <row r="11206" spans="10:10" x14ac:dyDescent="0.2">
      <c r="J11206" s="3"/>
    </row>
    <row r="11207" spans="10:10" x14ac:dyDescent="0.2">
      <c r="J11207" s="3"/>
    </row>
    <row r="11208" spans="10:10" x14ac:dyDescent="0.2">
      <c r="J11208" s="3"/>
    </row>
    <row r="11209" spans="10:10" x14ac:dyDescent="0.2">
      <c r="J11209" s="3"/>
    </row>
    <row r="11210" spans="10:10" x14ac:dyDescent="0.2">
      <c r="J11210" s="3"/>
    </row>
    <row r="11211" spans="10:10" x14ac:dyDescent="0.2">
      <c r="J11211" s="3"/>
    </row>
    <row r="11212" spans="10:10" x14ac:dyDescent="0.2">
      <c r="J11212" s="3"/>
    </row>
    <row r="11213" spans="10:10" x14ac:dyDescent="0.2">
      <c r="J11213" s="3"/>
    </row>
    <row r="11214" spans="10:10" x14ac:dyDescent="0.2">
      <c r="J11214" s="3"/>
    </row>
    <row r="11215" spans="10:10" x14ac:dyDescent="0.2">
      <c r="J11215" s="3"/>
    </row>
    <row r="11216" spans="10:10" x14ac:dyDescent="0.2">
      <c r="J11216" s="3"/>
    </row>
    <row r="11217" spans="10:10" x14ac:dyDescent="0.2">
      <c r="J11217" s="3"/>
    </row>
    <row r="11218" spans="10:10" x14ac:dyDescent="0.2">
      <c r="J11218" s="3"/>
    </row>
    <row r="11219" spans="10:10" x14ac:dyDescent="0.2">
      <c r="J11219" s="3"/>
    </row>
    <row r="11220" spans="10:10" x14ac:dyDescent="0.2">
      <c r="J11220" s="3"/>
    </row>
    <row r="11221" spans="10:10" x14ac:dyDescent="0.2">
      <c r="J11221" s="3"/>
    </row>
    <row r="11222" spans="10:10" x14ac:dyDescent="0.2">
      <c r="J11222" s="3"/>
    </row>
    <row r="11223" spans="10:10" x14ac:dyDescent="0.2">
      <c r="J11223" s="3"/>
    </row>
    <row r="11224" spans="10:10" x14ac:dyDescent="0.2">
      <c r="J11224" s="3"/>
    </row>
    <row r="11225" spans="10:10" x14ac:dyDescent="0.2">
      <c r="J11225" s="3"/>
    </row>
    <row r="11226" spans="10:10" x14ac:dyDescent="0.2">
      <c r="J11226" s="3"/>
    </row>
    <row r="11227" spans="10:10" x14ac:dyDescent="0.2">
      <c r="J11227" s="3"/>
    </row>
    <row r="11228" spans="10:10" x14ac:dyDescent="0.2">
      <c r="J11228" s="3"/>
    </row>
    <row r="11229" spans="10:10" x14ac:dyDescent="0.2">
      <c r="J11229" s="3"/>
    </row>
    <row r="11230" spans="10:10" x14ac:dyDescent="0.2">
      <c r="J11230" s="3"/>
    </row>
    <row r="11231" spans="10:10" x14ac:dyDescent="0.2">
      <c r="J11231" s="3"/>
    </row>
    <row r="11232" spans="10:10" x14ac:dyDescent="0.2">
      <c r="J11232" s="3"/>
    </row>
    <row r="11233" spans="10:10" x14ac:dyDescent="0.2">
      <c r="J11233" s="3"/>
    </row>
    <row r="11234" spans="10:10" x14ac:dyDescent="0.2">
      <c r="J11234" s="3"/>
    </row>
    <row r="11235" spans="10:10" x14ac:dyDescent="0.2">
      <c r="J11235" s="3"/>
    </row>
    <row r="11236" spans="10:10" x14ac:dyDescent="0.2">
      <c r="J11236" s="3"/>
    </row>
    <row r="11237" spans="10:10" x14ac:dyDescent="0.2">
      <c r="J11237" s="3"/>
    </row>
    <row r="11238" spans="10:10" x14ac:dyDescent="0.2">
      <c r="J11238" s="3"/>
    </row>
    <row r="11239" spans="10:10" x14ac:dyDescent="0.2">
      <c r="J11239" s="3"/>
    </row>
    <row r="11240" spans="10:10" x14ac:dyDescent="0.2">
      <c r="J11240" s="3"/>
    </row>
    <row r="11241" spans="10:10" x14ac:dyDescent="0.2">
      <c r="J11241" s="3"/>
    </row>
    <row r="11242" spans="10:10" x14ac:dyDescent="0.2">
      <c r="J11242" s="3"/>
    </row>
    <row r="11243" spans="10:10" x14ac:dyDescent="0.2">
      <c r="J11243" s="3"/>
    </row>
    <row r="11244" spans="10:10" x14ac:dyDescent="0.2">
      <c r="J11244" s="3"/>
    </row>
    <row r="11245" spans="10:10" x14ac:dyDescent="0.2">
      <c r="J11245" s="3"/>
    </row>
    <row r="11246" spans="10:10" x14ac:dyDescent="0.2">
      <c r="J11246" s="3"/>
    </row>
    <row r="11247" spans="10:10" x14ac:dyDescent="0.2">
      <c r="J11247" s="3"/>
    </row>
    <row r="11248" spans="10:10" x14ac:dyDescent="0.2">
      <c r="J11248" s="3"/>
    </row>
    <row r="11249" spans="10:10" x14ac:dyDescent="0.2">
      <c r="J11249" s="3"/>
    </row>
    <row r="11250" spans="10:10" x14ac:dyDescent="0.2">
      <c r="J11250" s="3"/>
    </row>
    <row r="11251" spans="10:10" x14ac:dyDescent="0.2">
      <c r="J11251" s="3"/>
    </row>
    <row r="11252" spans="10:10" x14ac:dyDescent="0.2">
      <c r="J11252" s="3"/>
    </row>
    <row r="11253" spans="10:10" x14ac:dyDescent="0.2">
      <c r="J11253" s="3"/>
    </row>
    <row r="11254" spans="10:10" x14ac:dyDescent="0.2">
      <c r="J11254" s="3"/>
    </row>
    <row r="11255" spans="10:10" x14ac:dyDescent="0.2">
      <c r="J11255" s="3"/>
    </row>
    <row r="11256" spans="10:10" x14ac:dyDescent="0.2">
      <c r="J11256" s="3"/>
    </row>
    <row r="11257" spans="10:10" x14ac:dyDescent="0.2">
      <c r="J11257" s="3"/>
    </row>
    <row r="11258" spans="10:10" x14ac:dyDescent="0.2">
      <c r="J11258" s="3"/>
    </row>
    <row r="11259" spans="10:10" x14ac:dyDescent="0.2">
      <c r="J11259" s="3"/>
    </row>
    <row r="11260" spans="10:10" x14ac:dyDescent="0.2">
      <c r="J11260" s="3"/>
    </row>
    <row r="11261" spans="10:10" x14ac:dyDescent="0.2">
      <c r="J11261" s="3"/>
    </row>
    <row r="11262" spans="10:10" x14ac:dyDescent="0.2">
      <c r="J11262" s="3"/>
    </row>
    <row r="11263" spans="10:10" x14ac:dyDescent="0.2">
      <c r="J11263" s="3"/>
    </row>
    <row r="11264" spans="10:10" x14ac:dyDescent="0.2">
      <c r="J11264" s="3"/>
    </row>
    <row r="11265" spans="10:10" x14ac:dyDescent="0.2">
      <c r="J11265" s="3"/>
    </row>
    <row r="11266" spans="10:10" x14ac:dyDescent="0.2">
      <c r="J11266" s="3"/>
    </row>
    <row r="11267" spans="10:10" x14ac:dyDescent="0.2">
      <c r="J11267" s="3"/>
    </row>
    <row r="11268" spans="10:10" x14ac:dyDescent="0.2">
      <c r="J11268" s="3"/>
    </row>
    <row r="11269" spans="10:10" x14ac:dyDescent="0.2">
      <c r="J11269" s="3"/>
    </row>
    <row r="11270" spans="10:10" x14ac:dyDescent="0.2">
      <c r="J11270" s="3"/>
    </row>
    <row r="11271" spans="10:10" x14ac:dyDescent="0.2">
      <c r="J11271" s="3"/>
    </row>
    <row r="11272" spans="10:10" x14ac:dyDescent="0.2">
      <c r="J11272" s="3"/>
    </row>
    <row r="11273" spans="10:10" x14ac:dyDescent="0.2">
      <c r="J11273" s="3"/>
    </row>
    <row r="11274" spans="10:10" x14ac:dyDescent="0.2">
      <c r="J11274" s="3"/>
    </row>
    <row r="11275" spans="10:10" x14ac:dyDescent="0.2">
      <c r="J11275" s="3"/>
    </row>
    <row r="11276" spans="10:10" x14ac:dyDescent="0.2">
      <c r="J11276" s="3"/>
    </row>
    <row r="11277" spans="10:10" x14ac:dyDescent="0.2">
      <c r="J11277" s="3"/>
    </row>
    <row r="11278" spans="10:10" x14ac:dyDescent="0.2">
      <c r="J11278" s="3"/>
    </row>
    <row r="11279" spans="10:10" x14ac:dyDescent="0.2">
      <c r="J11279" s="3"/>
    </row>
    <row r="11280" spans="10:10" x14ac:dyDescent="0.2">
      <c r="J11280" s="3"/>
    </row>
    <row r="11281" spans="10:10" x14ac:dyDescent="0.2">
      <c r="J11281" s="3"/>
    </row>
    <row r="11282" spans="10:10" x14ac:dyDescent="0.2">
      <c r="J11282" s="3"/>
    </row>
    <row r="11283" spans="10:10" x14ac:dyDescent="0.2">
      <c r="J11283" s="3"/>
    </row>
    <row r="11284" spans="10:10" x14ac:dyDescent="0.2">
      <c r="J11284" s="3"/>
    </row>
    <row r="11285" spans="10:10" x14ac:dyDescent="0.2">
      <c r="J11285" s="3"/>
    </row>
    <row r="11286" spans="10:10" x14ac:dyDescent="0.2">
      <c r="J11286" s="3"/>
    </row>
    <row r="11287" spans="10:10" x14ac:dyDescent="0.2">
      <c r="J11287" s="3"/>
    </row>
    <row r="11288" spans="10:10" x14ac:dyDescent="0.2">
      <c r="J11288" s="3"/>
    </row>
    <row r="11289" spans="10:10" x14ac:dyDescent="0.2">
      <c r="J11289" s="3"/>
    </row>
    <row r="11290" spans="10:10" x14ac:dyDescent="0.2">
      <c r="J11290" s="3"/>
    </row>
    <row r="11291" spans="10:10" x14ac:dyDescent="0.2">
      <c r="J11291" s="3"/>
    </row>
    <row r="11292" spans="10:10" x14ac:dyDescent="0.2">
      <c r="J11292" s="3"/>
    </row>
    <row r="11293" spans="10:10" x14ac:dyDescent="0.2">
      <c r="J11293" s="3"/>
    </row>
    <row r="11294" spans="10:10" x14ac:dyDescent="0.2">
      <c r="J11294" s="3"/>
    </row>
    <row r="11295" spans="10:10" x14ac:dyDescent="0.2">
      <c r="J11295" s="3"/>
    </row>
    <row r="11296" spans="10:10" x14ac:dyDescent="0.2">
      <c r="J11296" s="3"/>
    </row>
    <row r="11297" spans="10:10" x14ac:dyDescent="0.2">
      <c r="J11297" s="3"/>
    </row>
    <row r="11298" spans="10:10" x14ac:dyDescent="0.2">
      <c r="J11298" s="3"/>
    </row>
    <row r="11299" spans="10:10" x14ac:dyDescent="0.2">
      <c r="J11299" s="3"/>
    </row>
    <row r="11300" spans="10:10" x14ac:dyDescent="0.2">
      <c r="J11300" s="3"/>
    </row>
    <row r="11301" spans="10:10" x14ac:dyDescent="0.2">
      <c r="J11301" s="3"/>
    </row>
    <row r="11302" spans="10:10" x14ac:dyDescent="0.2">
      <c r="J11302" s="3"/>
    </row>
    <row r="11303" spans="10:10" x14ac:dyDescent="0.2">
      <c r="J11303" s="3"/>
    </row>
    <row r="11304" spans="10:10" x14ac:dyDescent="0.2">
      <c r="J11304" s="3"/>
    </row>
    <row r="11305" spans="10:10" x14ac:dyDescent="0.2">
      <c r="J11305" s="3"/>
    </row>
    <row r="11306" spans="10:10" x14ac:dyDescent="0.2">
      <c r="J11306" s="3"/>
    </row>
    <row r="11307" spans="10:10" x14ac:dyDescent="0.2">
      <c r="J11307" s="3"/>
    </row>
    <row r="11308" spans="10:10" x14ac:dyDescent="0.2">
      <c r="J11308" s="3"/>
    </row>
    <row r="11309" spans="10:10" x14ac:dyDescent="0.2">
      <c r="J11309" s="3"/>
    </row>
    <row r="11310" spans="10:10" x14ac:dyDescent="0.2">
      <c r="J11310" s="3"/>
    </row>
    <row r="11311" spans="10:10" x14ac:dyDescent="0.2">
      <c r="J11311" s="3"/>
    </row>
    <row r="11312" spans="10:10" x14ac:dyDescent="0.2">
      <c r="J11312" s="3"/>
    </row>
    <row r="11313" spans="10:10" x14ac:dyDescent="0.2">
      <c r="J11313" s="3"/>
    </row>
    <row r="11314" spans="10:10" x14ac:dyDescent="0.2">
      <c r="J11314" s="3"/>
    </row>
    <row r="11315" spans="10:10" x14ac:dyDescent="0.2">
      <c r="J11315" s="3"/>
    </row>
    <row r="11316" spans="10:10" x14ac:dyDescent="0.2">
      <c r="J11316" s="3"/>
    </row>
    <row r="11317" spans="10:10" x14ac:dyDescent="0.2">
      <c r="J11317" s="3"/>
    </row>
    <row r="11318" spans="10:10" x14ac:dyDescent="0.2">
      <c r="J11318" s="3"/>
    </row>
    <row r="11319" spans="10:10" x14ac:dyDescent="0.2">
      <c r="J11319" s="3"/>
    </row>
    <row r="11320" spans="10:10" x14ac:dyDescent="0.2">
      <c r="J11320" s="3"/>
    </row>
    <row r="11321" spans="10:10" x14ac:dyDescent="0.2">
      <c r="J11321" s="3"/>
    </row>
    <row r="11322" spans="10:10" x14ac:dyDescent="0.2">
      <c r="J11322" s="3"/>
    </row>
    <row r="11323" spans="10:10" x14ac:dyDescent="0.2">
      <c r="J11323" s="3"/>
    </row>
    <row r="11324" spans="10:10" x14ac:dyDescent="0.2">
      <c r="J11324" s="3"/>
    </row>
    <row r="11325" spans="10:10" x14ac:dyDescent="0.2">
      <c r="J11325" s="3"/>
    </row>
    <row r="11326" spans="10:10" x14ac:dyDescent="0.2">
      <c r="J11326" s="3"/>
    </row>
    <row r="11327" spans="10:10" x14ac:dyDescent="0.2">
      <c r="J11327" s="3"/>
    </row>
    <row r="11328" spans="10:10" x14ac:dyDescent="0.2">
      <c r="J11328" s="3"/>
    </row>
    <row r="11329" spans="10:10" x14ac:dyDescent="0.2">
      <c r="J11329" s="3"/>
    </row>
    <row r="11330" spans="10:10" x14ac:dyDescent="0.2">
      <c r="J11330" s="3"/>
    </row>
    <row r="11331" spans="10:10" x14ac:dyDescent="0.2">
      <c r="J11331" s="3"/>
    </row>
    <row r="11332" spans="10:10" x14ac:dyDescent="0.2">
      <c r="J11332" s="3"/>
    </row>
    <row r="11333" spans="10:10" x14ac:dyDescent="0.2">
      <c r="J11333" s="3"/>
    </row>
    <row r="11334" spans="10:10" x14ac:dyDescent="0.2">
      <c r="J11334" s="3"/>
    </row>
    <row r="11335" spans="10:10" x14ac:dyDescent="0.2">
      <c r="J11335" s="3"/>
    </row>
    <row r="11336" spans="10:10" x14ac:dyDescent="0.2">
      <c r="J11336" s="3"/>
    </row>
    <row r="11337" spans="10:10" x14ac:dyDescent="0.2">
      <c r="J11337" s="3"/>
    </row>
    <row r="11338" spans="10:10" x14ac:dyDescent="0.2">
      <c r="J11338" s="3"/>
    </row>
    <row r="11339" spans="10:10" x14ac:dyDescent="0.2">
      <c r="J11339" s="3"/>
    </row>
    <row r="11340" spans="10:10" x14ac:dyDescent="0.2">
      <c r="J11340" s="3"/>
    </row>
    <row r="11341" spans="10:10" x14ac:dyDescent="0.2">
      <c r="J11341" s="3"/>
    </row>
    <row r="11342" spans="10:10" x14ac:dyDescent="0.2">
      <c r="J11342" s="3"/>
    </row>
    <row r="11343" spans="10:10" x14ac:dyDescent="0.2">
      <c r="J11343" s="3"/>
    </row>
    <row r="11344" spans="10:10" x14ac:dyDescent="0.2">
      <c r="J11344" s="3"/>
    </row>
    <row r="11345" spans="10:10" x14ac:dyDescent="0.2">
      <c r="J11345" s="3"/>
    </row>
    <row r="11346" spans="10:10" x14ac:dyDescent="0.2">
      <c r="J11346" s="3"/>
    </row>
    <row r="11347" spans="10:10" x14ac:dyDescent="0.2">
      <c r="J11347" s="3"/>
    </row>
    <row r="11348" spans="10:10" x14ac:dyDescent="0.2">
      <c r="J11348" s="3"/>
    </row>
    <row r="11349" spans="10:10" x14ac:dyDescent="0.2">
      <c r="J11349" s="3"/>
    </row>
    <row r="11350" spans="10:10" x14ac:dyDescent="0.2">
      <c r="J11350" s="3"/>
    </row>
    <row r="11351" spans="10:10" x14ac:dyDescent="0.2">
      <c r="J11351" s="3"/>
    </row>
    <row r="11352" spans="10:10" x14ac:dyDescent="0.2">
      <c r="J11352" s="3"/>
    </row>
    <row r="11353" spans="10:10" x14ac:dyDescent="0.2">
      <c r="J11353" s="3"/>
    </row>
    <row r="11354" spans="10:10" x14ac:dyDescent="0.2">
      <c r="J11354" s="3"/>
    </row>
    <row r="11355" spans="10:10" x14ac:dyDescent="0.2">
      <c r="J11355" s="3"/>
    </row>
    <row r="11356" spans="10:10" x14ac:dyDescent="0.2">
      <c r="J11356" s="3"/>
    </row>
    <row r="11357" spans="10:10" x14ac:dyDescent="0.2">
      <c r="J11357" s="3"/>
    </row>
    <row r="11358" spans="10:10" x14ac:dyDescent="0.2">
      <c r="J11358" s="3"/>
    </row>
    <row r="11359" spans="10:10" x14ac:dyDescent="0.2">
      <c r="J11359" s="3"/>
    </row>
    <row r="11360" spans="10:10" x14ac:dyDescent="0.2">
      <c r="J11360" s="3"/>
    </row>
    <row r="11361" spans="10:10" x14ac:dyDescent="0.2">
      <c r="J11361" s="3"/>
    </row>
    <row r="11362" spans="10:10" x14ac:dyDescent="0.2">
      <c r="J11362" s="3"/>
    </row>
    <row r="11363" spans="10:10" x14ac:dyDescent="0.2">
      <c r="J11363" s="3"/>
    </row>
    <row r="11364" spans="10:10" x14ac:dyDescent="0.2">
      <c r="J11364" s="3"/>
    </row>
    <row r="11365" spans="10:10" x14ac:dyDescent="0.2">
      <c r="J11365" s="3"/>
    </row>
    <row r="11366" spans="10:10" x14ac:dyDescent="0.2">
      <c r="J11366" s="3"/>
    </row>
    <row r="11367" spans="10:10" x14ac:dyDescent="0.2">
      <c r="J11367" s="3"/>
    </row>
    <row r="11368" spans="10:10" x14ac:dyDescent="0.2">
      <c r="J11368" s="3"/>
    </row>
    <row r="11369" spans="10:10" x14ac:dyDescent="0.2">
      <c r="J11369" s="3"/>
    </row>
    <row r="11370" spans="10:10" x14ac:dyDescent="0.2">
      <c r="J11370" s="3"/>
    </row>
    <row r="11371" spans="10:10" x14ac:dyDescent="0.2">
      <c r="J11371" s="3"/>
    </row>
    <row r="11372" spans="10:10" x14ac:dyDescent="0.2">
      <c r="J11372" s="3"/>
    </row>
    <row r="11373" spans="10:10" x14ac:dyDescent="0.2">
      <c r="J11373" s="3"/>
    </row>
    <row r="11374" spans="10:10" x14ac:dyDescent="0.2">
      <c r="J11374" s="3"/>
    </row>
    <row r="11375" spans="10:10" x14ac:dyDescent="0.2">
      <c r="J11375" s="3"/>
    </row>
    <row r="11376" spans="10:10" x14ac:dyDescent="0.2">
      <c r="J11376" s="3"/>
    </row>
    <row r="11377" spans="10:10" x14ac:dyDescent="0.2">
      <c r="J11377" s="3"/>
    </row>
    <row r="11378" spans="10:10" x14ac:dyDescent="0.2">
      <c r="J11378" s="3"/>
    </row>
    <row r="11379" spans="10:10" x14ac:dyDescent="0.2">
      <c r="J11379" s="3"/>
    </row>
    <row r="11380" spans="10:10" x14ac:dyDescent="0.2">
      <c r="J11380" s="3"/>
    </row>
    <row r="11381" spans="10:10" x14ac:dyDescent="0.2">
      <c r="J11381" s="3"/>
    </row>
    <row r="11382" spans="10:10" x14ac:dyDescent="0.2">
      <c r="J11382" s="3"/>
    </row>
    <row r="11383" spans="10:10" x14ac:dyDescent="0.2">
      <c r="J11383" s="3"/>
    </row>
    <row r="11384" spans="10:10" x14ac:dyDescent="0.2">
      <c r="J11384" s="3"/>
    </row>
    <row r="11385" spans="10:10" x14ac:dyDescent="0.2">
      <c r="J11385" s="3"/>
    </row>
    <row r="11386" spans="10:10" x14ac:dyDescent="0.2">
      <c r="J11386" s="3"/>
    </row>
    <row r="11387" spans="10:10" x14ac:dyDescent="0.2">
      <c r="J11387" s="3"/>
    </row>
    <row r="11388" spans="10:10" x14ac:dyDescent="0.2">
      <c r="J11388" s="3"/>
    </row>
    <row r="11389" spans="10:10" x14ac:dyDescent="0.2">
      <c r="J11389" s="3"/>
    </row>
    <row r="11390" spans="10:10" x14ac:dyDescent="0.2">
      <c r="J11390" s="3"/>
    </row>
    <row r="11391" spans="10:10" x14ac:dyDescent="0.2">
      <c r="J11391" s="3"/>
    </row>
    <row r="11392" spans="10:10" x14ac:dyDescent="0.2">
      <c r="J11392" s="3"/>
    </row>
    <row r="11393" spans="10:10" x14ac:dyDescent="0.2">
      <c r="J11393" s="3"/>
    </row>
    <row r="11394" spans="10:10" x14ac:dyDescent="0.2">
      <c r="J11394" s="3"/>
    </row>
    <row r="11395" spans="10:10" x14ac:dyDescent="0.2">
      <c r="J11395" s="3"/>
    </row>
    <row r="11396" spans="10:10" x14ac:dyDescent="0.2">
      <c r="J11396" s="3"/>
    </row>
    <row r="11397" spans="10:10" x14ac:dyDescent="0.2">
      <c r="J11397" s="3"/>
    </row>
    <row r="11398" spans="10:10" x14ac:dyDescent="0.2">
      <c r="J11398" s="3"/>
    </row>
    <row r="11399" spans="10:10" x14ac:dyDescent="0.2">
      <c r="J11399" s="3"/>
    </row>
    <row r="11400" spans="10:10" x14ac:dyDescent="0.2">
      <c r="J11400" s="3"/>
    </row>
    <row r="11401" spans="10:10" x14ac:dyDescent="0.2">
      <c r="J11401" s="3"/>
    </row>
    <row r="11402" spans="10:10" x14ac:dyDescent="0.2">
      <c r="J11402" s="3"/>
    </row>
    <row r="11403" spans="10:10" x14ac:dyDescent="0.2">
      <c r="J11403" s="3"/>
    </row>
    <row r="11404" spans="10:10" x14ac:dyDescent="0.2">
      <c r="J11404" s="3"/>
    </row>
    <row r="11405" spans="10:10" x14ac:dyDescent="0.2">
      <c r="J11405" s="3"/>
    </row>
    <row r="11406" spans="10:10" x14ac:dyDescent="0.2">
      <c r="J11406" s="3"/>
    </row>
    <row r="11407" spans="10:10" x14ac:dyDescent="0.2">
      <c r="J11407" s="3"/>
    </row>
    <row r="11408" spans="10:10" x14ac:dyDescent="0.2">
      <c r="J11408" s="3"/>
    </row>
    <row r="11409" spans="10:10" x14ac:dyDescent="0.2">
      <c r="J11409" s="3"/>
    </row>
    <row r="11410" spans="10:10" x14ac:dyDescent="0.2">
      <c r="J11410" s="3"/>
    </row>
    <row r="11411" spans="10:10" x14ac:dyDescent="0.2">
      <c r="J11411" s="3"/>
    </row>
    <row r="11412" spans="10:10" x14ac:dyDescent="0.2">
      <c r="J11412" s="3"/>
    </row>
    <row r="11413" spans="10:10" x14ac:dyDescent="0.2">
      <c r="J11413" s="3"/>
    </row>
    <row r="11414" spans="10:10" x14ac:dyDescent="0.2">
      <c r="J11414" s="3"/>
    </row>
    <row r="11415" spans="10:10" x14ac:dyDescent="0.2">
      <c r="J11415" s="3"/>
    </row>
    <row r="11416" spans="10:10" x14ac:dyDescent="0.2">
      <c r="J11416" s="3"/>
    </row>
    <row r="11417" spans="10:10" x14ac:dyDescent="0.2">
      <c r="J11417" s="3"/>
    </row>
    <row r="11418" spans="10:10" x14ac:dyDescent="0.2">
      <c r="J11418" s="3"/>
    </row>
    <row r="11419" spans="10:10" x14ac:dyDescent="0.2">
      <c r="J11419" s="3"/>
    </row>
    <row r="11420" spans="10:10" x14ac:dyDescent="0.2">
      <c r="J11420" s="3"/>
    </row>
    <row r="11421" spans="10:10" x14ac:dyDescent="0.2">
      <c r="J11421" s="3"/>
    </row>
    <row r="11422" spans="10:10" x14ac:dyDescent="0.2">
      <c r="J11422" s="3"/>
    </row>
    <row r="11423" spans="10:10" x14ac:dyDescent="0.2">
      <c r="J11423" s="3"/>
    </row>
    <row r="11424" spans="10:10" x14ac:dyDescent="0.2">
      <c r="J11424" s="3"/>
    </row>
    <row r="11425" spans="10:10" x14ac:dyDescent="0.2">
      <c r="J11425" s="3"/>
    </row>
    <row r="11426" spans="10:10" x14ac:dyDescent="0.2">
      <c r="J11426" s="3"/>
    </row>
    <row r="11427" spans="10:10" x14ac:dyDescent="0.2">
      <c r="J11427" s="3"/>
    </row>
    <row r="11428" spans="10:10" x14ac:dyDescent="0.2">
      <c r="J11428" s="3"/>
    </row>
    <row r="11429" spans="10:10" x14ac:dyDescent="0.2">
      <c r="J11429" s="3"/>
    </row>
    <row r="11430" spans="10:10" x14ac:dyDescent="0.2">
      <c r="J11430" s="3"/>
    </row>
    <row r="11431" spans="10:10" x14ac:dyDescent="0.2">
      <c r="J11431" s="3"/>
    </row>
    <row r="11432" spans="10:10" x14ac:dyDescent="0.2">
      <c r="J11432" s="3"/>
    </row>
    <row r="11433" spans="10:10" x14ac:dyDescent="0.2">
      <c r="J11433" s="3"/>
    </row>
    <row r="11434" spans="10:10" x14ac:dyDescent="0.2">
      <c r="J11434" s="3"/>
    </row>
    <row r="11435" spans="10:10" x14ac:dyDescent="0.2">
      <c r="J11435" s="3"/>
    </row>
    <row r="11436" spans="10:10" x14ac:dyDescent="0.2">
      <c r="J11436" s="3"/>
    </row>
    <row r="11437" spans="10:10" x14ac:dyDescent="0.2">
      <c r="J11437" s="3"/>
    </row>
    <row r="11438" spans="10:10" x14ac:dyDescent="0.2">
      <c r="J11438" s="3"/>
    </row>
    <row r="11439" spans="10:10" x14ac:dyDescent="0.2">
      <c r="J11439" s="3"/>
    </row>
    <row r="11440" spans="10:10" x14ac:dyDescent="0.2">
      <c r="J11440" s="3"/>
    </row>
    <row r="11441" spans="10:10" x14ac:dyDescent="0.2">
      <c r="J11441" s="3"/>
    </row>
    <row r="11442" spans="10:10" x14ac:dyDescent="0.2">
      <c r="J11442" s="3"/>
    </row>
    <row r="11443" spans="10:10" x14ac:dyDescent="0.2">
      <c r="J11443" s="3"/>
    </row>
    <row r="11444" spans="10:10" x14ac:dyDescent="0.2">
      <c r="J11444" s="3"/>
    </row>
    <row r="11445" spans="10:10" x14ac:dyDescent="0.2">
      <c r="J11445" s="3"/>
    </row>
    <row r="11446" spans="10:10" x14ac:dyDescent="0.2">
      <c r="J11446" s="3"/>
    </row>
    <row r="11447" spans="10:10" x14ac:dyDescent="0.2">
      <c r="J11447" s="3"/>
    </row>
    <row r="11448" spans="10:10" x14ac:dyDescent="0.2">
      <c r="J11448" s="3"/>
    </row>
    <row r="11449" spans="10:10" x14ac:dyDescent="0.2">
      <c r="J11449" s="3"/>
    </row>
    <row r="11450" spans="10:10" x14ac:dyDescent="0.2">
      <c r="J11450" s="3"/>
    </row>
    <row r="11451" spans="10:10" x14ac:dyDescent="0.2">
      <c r="J11451" s="3"/>
    </row>
    <row r="11452" spans="10:10" x14ac:dyDescent="0.2">
      <c r="J11452" s="3"/>
    </row>
    <row r="11453" spans="10:10" x14ac:dyDescent="0.2">
      <c r="J11453" s="3"/>
    </row>
    <row r="11454" spans="10:10" x14ac:dyDescent="0.2">
      <c r="J11454" s="3"/>
    </row>
    <row r="11455" spans="10:10" x14ac:dyDescent="0.2">
      <c r="J11455" s="3"/>
    </row>
    <row r="11456" spans="10:10" x14ac:dyDescent="0.2">
      <c r="J11456" s="3"/>
    </row>
    <row r="11457" spans="10:10" x14ac:dyDescent="0.2">
      <c r="J11457" s="3"/>
    </row>
    <row r="11458" spans="10:10" x14ac:dyDescent="0.2">
      <c r="J11458" s="3"/>
    </row>
    <row r="11459" spans="10:10" x14ac:dyDescent="0.2">
      <c r="J11459" s="3"/>
    </row>
    <row r="11460" spans="10:10" x14ac:dyDescent="0.2">
      <c r="J11460" s="3"/>
    </row>
    <row r="11461" spans="10:10" x14ac:dyDescent="0.2">
      <c r="J11461" s="3"/>
    </row>
    <row r="11462" spans="10:10" x14ac:dyDescent="0.2">
      <c r="J11462" s="3"/>
    </row>
    <row r="11463" spans="10:10" x14ac:dyDescent="0.2">
      <c r="J11463" s="3"/>
    </row>
    <row r="11464" spans="10:10" x14ac:dyDescent="0.2">
      <c r="J11464" s="3"/>
    </row>
    <row r="11465" spans="10:10" x14ac:dyDescent="0.2">
      <c r="J11465" s="3"/>
    </row>
    <row r="11466" spans="10:10" x14ac:dyDescent="0.2">
      <c r="J11466" s="3"/>
    </row>
    <row r="11467" spans="10:10" x14ac:dyDescent="0.2">
      <c r="J11467" s="3"/>
    </row>
    <row r="11468" spans="10:10" x14ac:dyDescent="0.2">
      <c r="J11468" s="3"/>
    </row>
    <row r="11469" spans="10:10" x14ac:dyDescent="0.2">
      <c r="J11469" s="3"/>
    </row>
    <row r="11470" spans="10:10" x14ac:dyDescent="0.2">
      <c r="J11470" s="3"/>
    </row>
    <row r="11471" spans="10:10" x14ac:dyDescent="0.2">
      <c r="J11471" s="3"/>
    </row>
    <row r="11472" spans="10:10" x14ac:dyDescent="0.2">
      <c r="J11472" s="3"/>
    </row>
    <row r="11473" spans="10:10" x14ac:dyDescent="0.2">
      <c r="J11473" s="3"/>
    </row>
    <row r="11474" spans="10:10" x14ac:dyDescent="0.2">
      <c r="J11474" s="3"/>
    </row>
    <row r="11475" spans="10:10" x14ac:dyDescent="0.2">
      <c r="J11475" s="3"/>
    </row>
    <row r="11476" spans="10:10" x14ac:dyDescent="0.2">
      <c r="J11476" s="3"/>
    </row>
    <row r="11477" spans="10:10" x14ac:dyDescent="0.2">
      <c r="J11477" s="3"/>
    </row>
    <row r="11478" spans="10:10" x14ac:dyDescent="0.2">
      <c r="J11478" s="3"/>
    </row>
    <row r="11479" spans="10:10" x14ac:dyDescent="0.2">
      <c r="J11479" s="3"/>
    </row>
    <row r="11480" spans="10:10" x14ac:dyDescent="0.2">
      <c r="J11480" s="3"/>
    </row>
    <row r="11481" spans="10:10" x14ac:dyDescent="0.2">
      <c r="J11481" s="3"/>
    </row>
    <row r="11482" spans="10:10" x14ac:dyDescent="0.2">
      <c r="J11482" s="3"/>
    </row>
    <row r="11483" spans="10:10" x14ac:dyDescent="0.2">
      <c r="J11483" s="3"/>
    </row>
    <row r="11484" spans="10:10" x14ac:dyDescent="0.2">
      <c r="J11484" s="3"/>
    </row>
    <row r="11485" spans="10:10" x14ac:dyDescent="0.2">
      <c r="J11485" s="3"/>
    </row>
    <row r="11486" spans="10:10" x14ac:dyDescent="0.2">
      <c r="J11486" s="3"/>
    </row>
    <row r="11487" spans="10:10" x14ac:dyDescent="0.2">
      <c r="J11487" s="3"/>
    </row>
    <row r="11488" spans="10:10" x14ac:dyDescent="0.2">
      <c r="J11488" s="3"/>
    </row>
    <row r="11489" spans="10:10" x14ac:dyDescent="0.2">
      <c r="J11489" s="3"/>
    </row>
    <row r="11490" spans="10:10" x14ac:dyDescent="0.2">
      <c r="J11490" s="3"/>
    </row>
    <row r="11491" spans="10:10" x14ac:dyDescent="0.2">
      <c r="J11491" s="3"/>
    </row>
    <row r="11492" spans="10:10" x14ac:dyDescent="0.2">
      <c r="J11492" s="3"/>
    </row>
    <row r="11493" spans="10:10" x14ac:dyDescent="0.2">
      <c r="J11493" s="3"/>
    </row>
    <row r="11494" spans="10:10" x14ac:dyDescent="0.2">
      <c r="J11494" s="3"/>
    </row>
    <row r="11495" spans="10:10" x14ac:dyDescent="0.2">
      <c r="J11495" s="3"/>
    </row>
    <row r="11496" spans="10:10" x14ac:dyDescent="0.2">
      <c r="J11496" s="3"/>
    </row>
    <row r="11497" spans="10:10" x14ac:dyDescent="0.2">
      <c r="J11497" s="3"/>
    </row>
    <row r="11498" spans="10:10" x14ac:dyDescent="0.2">
      <c r="J11498" s="3"/>
    </row>
    <row r="11499" spans="10:10" x14ac:dyDescent="0.2">
      <c r="J11499" s="3"/>
    </row>
    <row r="11500" spans="10:10" x14ac:dyDescent="0.2">
      <c r="J11500" s="3"/>
    </row>
    <row r="11501" spans="10:10" x14ac:dyDescent="0.2">
      <c r="J11501" s="3"/>
    </row>
    <row r="11502" spans="10:10" x14ac:dyDescent="0.2">
      <c r="J11502" s="3"/>
    </row>
    <row r="11503" spans="10:10" x14ac:dyDescent="0.2">
      <c r="J11503" s="3"/>
    </row>
    <row r="11504" spans="10:10" x14ac:dyDescent="0.2">
      <c r="J11504" s="3"/>
    </row>
    <row r="11505" spans="10:10" x14ac:dyDescent="0.2">
      <c r="J11505" s="3"/>
    </row>
    <row r="11506" spans="10:10" x14ac:dyDescent="0.2">
      <c r="J11506" s="3"/>
    </row>
    <row r="11507" spans="10:10" x14ac:dyDescent="0.2">
      <c r="J11507" s="3"/>
    </row>
    <row r="11508" spans="10:10" x14ac:dyDescent="0.2">
      <c r="J11508" s="3"/>
    </row>
    <row r="11509" spans="10:10" x14ac:dyDescent="0.2">
      <c r="J11509" s="3"/>
    </row>
    <row r="11510" spans="10:10" x14ac:dyDescent="0.2">
      <c r="J11510" s="3"/>
    </row>
    <row r="11511" spans="10:10" x14ac:dyDescent="0.2">
      <c r="J11511" s="3"/>
    </row>
    <row r="11512" spans="10:10" x14ac:dyDescent="0.2">
      <c r="J11512" s="3"/>
    </row>
    <row r="11513" spans="10:10" x14ac:dyDescent="0.2">
      <c r="J11513" s="3"/>
    </row>
    <row r="11514" spans="10:10" x14ac:dyDescent="0.2">
      <c r="J11514" s="3"/>
    </row>
    <row r="11515" spans="10:10" x14ac:dyDescent="0.2">
      <c r="J11515" s="3"/>
    </row>
    <row r="11516" spans="10:10" x14ac:dyDescent="0.2">
      <c r="J11516" s="3"/>
    </row>
    <row r="11517" spans="10:10" x14ac:dyDescent="0.2">
      <c r="J11517" s="3"/>
    </row>
    <row r="11518" spans="10:10" x14ac:dyDescent="0.2">
      <c r="J11518" s="3"/>
    </row>
    <row r="11519" spans="10:10" x14ac:dyDescent="0.2">
      <c r="J11519" s="3"/>
    </row>
    <row r="11520" spans="10:10" x14ac:dyDescent="0.2">
      <c r="J11520" s="3"/>
    </row>
    <row r="11521" spans="10:10" x14ac:dyDescent="0.2">
      <c r="J11521" s="3"/>
    </row>
    <row r="11522" spans="10:10" x14ac:dyDescent="0.2">
      <c r="J11522" s="3"/>
    </row>
    <row r="11523" spans="10:10" x14ac:dyDescent="0.2">
      <c r="J11523" s="3"/>
    </row>
    <row r="11524" spans="10:10" x14ac:dyDescent="0.2">
      <c r="J11524" s="3"/>
    </row>
    <row r="11525" spans="10:10" x14ac:dyDescent="0.2">
      <c r="J11525" s="3"/>
    </row>
    <row r="11526" spans="10:10" x14ac:dyDescent="0.2">
      <c r="J11526" s="3"/>
    </row>
    <row r="11527" spans="10:10" x14ac:dyDescent="0.2">
      <c r="J11527" s="3"/>
    </row>
    <row r="11528" spans="10:10" x14ac:dyDescent="0.2">
      <c r="J11528" s="3"/>
    </row>
    <row r="11529" spans="10:10" x14ac:dyDescent="0.2">
      <c r="J11529" s="3"/>
    </row>
    <row r="11530" spans="10:10" x14ac:dyDescent="0.2">
      <c r="J11530" s="3"/>
    </row>
    <row r="11531" spans="10:10" x14ac:dyDescent="0.2">
      <c r="J11531" s="3"/>
    </row>
    <row r="11532" spans="10:10" x14ac:dyDescent="0.2">
      <c r="J11532" s="3"/>
    </row>
    <row r="11533" spans="10:10" x14ac:dyDescent="0.2">
      <c r="J11533" s="3"/>
    </row>
    <row r="11534" spans="10:10" x14ac:dyDescent="0.2">
      <c r="J11534" s="3"/>
    </row>
    <row r="11535" spans="10:10" x14ac:dyDescent="0.2">
      <c r="J11535" s="3"/>
    </row>
    <row r="11536" spans="10:10" x14ac:dyDescent="0.2">
      <c r="J11536" s="3"/>
    </row>
    <row r="11537" spans="10:10" x14ac:dyDescent="0.2">
      <c r="J11537" s="3"/>
    </row>
    <row r="11538" spans="10:10" x14ac:dyDescent="0.2">
      <c r="J11538" s="3"/>
    </row>
    <row r="11539" spans="10:10" x14ac:dyDescent="0.2">
      <c r="J11539" s="3"/>
    </row>
    <row r="11540" spans="10:10" x14ac:dyDescent="0.2">
      <c r="J11540" s="3"/>
    </row>
    <row r="11541" spans="10:10" x14ac:dyDescent="0.2">
      <c r="J11541" s="3"/>
    </row>
    <row r="11542" spans="10:10" x14ac:dyDescent="0.2">
      <c r="J11542" s="3"/>
    </row>
    <row r="11543" spans="10:10" x14ac:dyDescent="0.2">
      <c r="J11543" s="3"/>
    </row>
    <row r="11544" spans="10:10" x14ac:dyDescent="0.2">
      <c r="J11544" s="3"/>
    </row>
    <row r="11545" spans="10:10" x14ac:dyDescent="0.2">
      <c r="J11545" s="3"/>
    </row>
    <row r="11546" spans="10:10" x14ac:dyDescent="0.2">
      <c r="J11546" s="3"/>
    </row>
    <row r="11547" spans="10:10" x14ac:dyDescent="0.2">
      <c r="J11547" s="3"/>
    </row>
    <row r="11548" spans="10:10" x14ac:dyDescent="0.2">
      <c r="J11548" s="3"/>
    </row>
    <row r="11549" spans="10:10" x14ac:dyDescent="0.2">
      <c r="J11549" s="3"/>
    </row>
    <row r="11550" spans="10:10" x14ac:dyDescent="0.2">
      <c r="J11550" s="3"/>
    </row>
    <row r="11551" spans="10:10" x14ac:dyDescent="0.2">
      <c r="J11551" s="3"/>
    </row>
    <row r="11552" spans="10:10" x14ac:dyDescent="0.2">
      <c r="J11552" s="3"/>
    </row>
    <row r="11553" spans="10:10" x14ac:dyDescent="0.2">
      <c r="J11553" s="3"/>
    </row>
    <row r="11554" spans="10:10" x14ac:dyDescent="0.2">
      <c r="J11554" s="3"/>
    </row>
    <row r="11555" spans="10:10" x14ac:dyDescent="0.2">
      <c r="J11555" s="3"/>
    </row>
    <row r="11556" spans="10:10" x14ac:dyDescent="0.2">
      <c r="J11556" s="3"/>
    </row>
    <row r="11557" spans="10:10" x14ac:dyDescent="0.2">
      <c r="J11557" s="3"/>
    </row>
    <row r="11558" spans="10:10" x14ac:dyDescent="0.2">
      <c r="J11558" s="3"/>
    </row>
    <row r="11559" spans="10:10" x14ac:dyDescent="0.2">
      <c r="J11559" s="3"/>
    </row>
    <row r="11560" spans="10:10" x14ac:dyDescent="0.2">
      <c r="J11560" s="3"/>
    </row>
    <row r="11561" spans="10:10" x14ac:dyDescent="0.2">
      <c r="J11561" s="3"/>
    </row>
    <row r="11562" spans="10:10" x14ac:dyDescent="0.2">
      <c r="J11562" s="3"/>
    </row>
    <row r="11563" spans="10:10" x14ac:dyDescent="0.2">
      <c r="J11563" s="3"/>
    </row>
    <row r="11564" spans="10:10" x14ac:dyDescent="0.2">
      <c r="J11564" s="3"/>
    </row>
    <row r="11565" spans="10:10" x14ac:dyDescent="0.2">
      <c r="J11565" s="3"/>
    </row>
    <row r="11566" spans="10:10" x14ac:dyDescent="0.2">
      <c r="J11566" s="3"/>
    </row>
    <row r="11567" spans="10:10" x14ac:dyDescent="0.2">
      <c r="J11567" s="3"/>
    </row>
    <row r="11568" spans="10:10" x14ac:dyDescent="0.2">
      <c r="J11568" s="3"/>
    </row>
    <row r="11569" spans="10:10" x14ac:dyDescent="0.2">
      <c r="J11569" s="3"/>
    </row>
    <row r="11570" spans="10:10" x14ac:dyDescent="0.2">
      <c r="J11570" s="3"/>
    </row>
    <row r="11571" spans="10:10" x14ac:dyDescent="0.2">
      <c r="J11571" s="3"/>
    </row>
    <row r="11572" spans="10:10" x14ac:dyDescent="0.2">
      <c r="J11572" s="3"/>
    </row>
    <row r="11573" spans="10:10" x14ac:dyDescent="0.2">
      <c r="J11573" s="3"/>
    </row>
    <row r="11574" spans="10:10" x14ac:dyDescent="0.2">
      <c r="J11574" s="3"/>
    </row>
    <row r="11575" spans="10:10" x14ac:dyDescent="0.2">
      <c r="J11575" s="3"/>
    </row>
    <row r="11576" spans="10:10" x14ac:dyDescent="0.2">
      <c r="J11576" s="3"/>
    </row>
    <row r="11577" spans="10:10" x14ac:dyDescent="0.2">
      <c r="J11577" s="3"/>
    </row>
    <row r="11578" spans="10:10" x14ac:dyDescent="0.2">
      <c r="J11578" s="3"/>
    </row>
    <row r="11579" spans="10:10" x14ac:dyDescent="0.2">
      <c r="J11579" s="3"/>
    </row>
    <row r="11580" spans="10:10" x14ac:dyDescent="0.2">
      <c r="J11580" s="3"/>
    </row>
    <row r="11581" spans="10:10" x14ac:dyDescent="0.2">
      <c r="J11581" s="3"/>
    </row>
    <row r="11582" spans="10:10" x14ac:dyDescent="0.2">
      <c r="J11582" s="3"/>
    </row>
    <row r="11583" spans="10:10" x14ac:dyDescent="0.2">
      <c r="J11583" s="3"/>
    </row>
    <row r="11584" spans="10:10" x14ac:dyDescent="0.2">
      <c r="J11584" s="3"/>
    </row>
    <row r="11585" spans="10:10" x14ac:dyDescent="0.2">
      <c r="J11585" s="3"/>
    </row>
    <row r="11586" spans="10:10" x14ac:dyDescent="0.2">
      <c r="J11586" s="3"/>
    </row>
    <row r="11587" spans="10:10" x14ac:dyDescent="0.2">
      <c r="J11587" s="3"/>
    </row>
    <row r="11588" spans="10:10" x14ac:dyDescent="0.2">
      <c r="J11588" s="3"/>
    </row>
    <row r="11589" spans="10:10" x14ac:dyDescent="0.2">
      <c r="J11589" s="3"/>
    </row>
    <row r="11590" spans="10:10" x14ac:dyDescent="0.2">
      <c r="J11590" s="3"/>
    </row>
    <row r="11591" spans="10:10" x14ac:dyDescent="0.2">
      <c r="J11591" s="3"/>
    </row>
    <row r="11592" spans="10:10" x14ac:dyDescent="0.2">
      <c r="J11592" s="3"/>
    </row>
    <row r="11593" spans="10:10" x14ac:dyDescent="0.2">
      <c r="J11593" s="3"/>
    </row>
    <row r="11594" spans="10:10" x14ac:dyDescent="0.2">
      <c r="J11594" s="3"/>
    </row>
    <row r="11595" spans="10:10" x14ac:dyDescent="0.2">
      <c r="J11595" s="3"/>
    </row>
    <row r="11596" spans="10:10" x14ac:dyDescent="0.2">
      <c r="J11596" s="3"/>
    </row>
    <row r="11597" spans="10:10" x14ac:dyDescent="0.2">
      <c r="J11597" s="3"/>
    </row>
    <row r="11598" spans="10:10" x14ac:dyDescent="0.2">
      <c r="J11598" s="3"/>
    </row>
    <row r="11599" spans="10:10" x14ac:dyDescent="0.2">
      <c r="J11599" s="3"/>
    </row>
    <row r="11600" spans="10:10" x14ac:dyDescent="0.2">
      <c r="J11600" s="3"/>
    </row>
    <row r="11601" spans="10:10" x14ac:dyDescent="0.2">
      <c r="J11601" s="3"/>
    </row>
    <row r="11602" spans="10:10" x14ac:dyDescent="0.2">
      <c r="J11602" s="3"/>
    </row>
    <row r="11603" spans="10:10" x14ac:dyDescent="0.2">
      <c r="J11603" s="3"/>
    </row>
    <row r="11604" spans="10:10" x14ac:dyDescent="0.2">
      <c r="J11604" s="3"/>
    </row>
    <row r="11605" spans="10:10" x14ac:dyDescent="0.2">
      <c r="J11605" s="3"/>
    </row>
    <row r="11606" spans="10:10" x14ac:dyDescent="0.2">
      <c r="J11606" s="3"/>
    </row>
    <row r="11607" spans="10:10" x14ac:dyDescent="0.2">
      <c r="J11607" s="3"/>
    </row>
    <row r="11608" spans="10:10" x14ac:dyDescent="0.2">
      <c r="J11608" s="3"/>
    </row>
    <row r="11609" spans="10:10" x14ac:dyDescent="0.2">
      <c r="J11609" s="3"/>
    </row>
    <row r="11610" spans="10:10" x14ac:dyDescent="0.2">
      <c r="J11610" s="3"/>
    </row>
    <row r="11611" spans="10:10" x14ac:dyDescent="0.2">
      <c r="J11611" s="3"/>
    </row>
    <row r="11612" spans="10:10" x14ac:dyDescent="0.2">
      <c r="J11612" s="3"/>
    </row>
    <row r="11613" spans="10:10" x14ac:dyDescent="0.2">
      <c r="J11613" s="3"/>
    </row>
    <row r="11614" spans="10:10" x14ac:dyDescent="0.2">
      <c r="J11614" s="3"/>
    </row>
    <row r="11615" spans="10:10" x14ac:dyDescent="0.2">
      <c r="J11615" s="3"/>
    </row>
    <row r="11616" spans="10:10" x14ac:dyDescent="0.2">
      <c r="J11616" s="3"/>
    </row>
    <row r="11617" spans="10:10" x14ac:dyDescent="0.2">
      <c r="J11617" s="3"/>
    </row>
    <row r="11618" spans="10:10" x14ac:dyDescent="0.2">
      <c r="J11618" s="3"/>
    </row>
    <row r="11619" spans="10:10" x14ac:dyDescent="0.2">
      <c r="J11619" s="3"/>
    </row>
    <row r="11620" spans="10:10" x14ac:dyDescent="0.2">
      <c r="J11620" s="3"/>
    </row>
    <row r="11621" spans="10:10" x14ac:dyDescent="0.2">
      <c r="J11621" s="3"/>
    </row>
    <row r="11622" spans="10:10" x14ac:dyDescent="0.2">
      <c r="J11622" s="3"/>
    </row>
    <row r="11623" spans="10:10" x14ac:dyDescent="0.2">
      <c r="J11623" s="3"/>
    </row>
    <row r="11624" spans="10:10" x14ac:dyDescent="0.2">
      <c r="J11624" s="3"/>
    </row>
    <row r="11625" spans="10:10" x14ac:dyDescent="0.2">
      <c r="J11625" s="3"/>
    </row>
    <row r="11626" spans="10:10" x14ac:dyDescent="0.2">
      <c r="J11626" s="3"/>
    </row>
    <row r="11627" spans="10:10" x14ac:dyDescent="0.2">
      <c r="J11627" s="3"/>
    </row>
    <row r="11628" spans="10:10" x14ac:dyDescent="0.2">
      <c r="J11628" s="3"/>
    </row>
    <row r="11629" spans="10:10" x14ac:dyDescent="0.2">
      <c r="J11629" s="3"/>
    </row>
    <row r="11630" spans="10:10" x14ac:dyDescent="0.2">
      <c r="J11630" s="3"/>
    </row>
    <row r="11631" spans="10:10" x14ac:dyDescent="0.2">
      <c r="J11631" s="3"/>
    </row>
    <row r="11632" spans="10:10" x14ac:dyDescent="0.2">
      <c r="J11632" s="3"/>
    </row>
    <row r="11633" spans="10:10" x14ac:dyDescent="0.2">
      <c r="J11633" s="3"/>
    </row>
    <row r="11634" spans="10:10" x14ac:dyDescent="0.2">
      <c r="J11634" s="3"/>
    </row>
    <row r="11635" spans="10:10" x14ac:dyDescent="0.2">
      <c r="J11635" s="3"/>
    </row>
    <row r="11636" spans="10:10" x14ac:dyDescent="0.2">
      <c r="J11636" s="3"/>
    </row>
    <row r="11637" spans="10:10" x14ac:dyDescent="0.2">
      <c r="J11637" s="3"/>
    </row>
    <row r="11638" spans="10:10" x14ac:dyDescent="0.2">
      <c r="J11638" s="3"/>
    </row>
    <row r="11639" spans="10:10" x14ac:dyDescent="0.2">
      <c r="J11639" s="3"/>
    </row>
    <row r="11640" spans="10:10" x14ac:dyDescent="0.2">
      <c r="J11640" s="3"/>
    </row>
    <row r="11641" spans="10:10" x14ac:dyDescent="0.2">
      <c r="J11641" s="3"/>
    </row>
    <row r="11642" spans="10:10" x14ac:dyDescent="0.2">
      <c r="J11642" s="3"/>
    </row>
    <row r="11643" spans="10:10" x14ac:dyDescent="0.2">
      <c r="J11643" s="3"/>
    </row>
    <row r="11644" spans="10:10" x14ac:dyDescent="0.2">
      <c r="J11644" s="3"/>
    </row>
    <row r="11645" spans="10:10" x14ac:dyDescent="0.2">
      <c r="J11645" s="3"/>
    </row>
    <row r="11646" spans="10:10" x14ac:dyDescent="0.2">
      <c r="J11646" s="3"/>
    </row>
    <row r="11647" spans="10:10" x14ac:dyDescent="0.2">
      <c r="J11647" s="3"/>
    </row>
    <row r="11648" spans="10:10" x14ac:dyDescent="0.2">
      <c r="J11648" s="3"/>
    </row>
    <row r="11649" spans="10:10" x14ac:dyDescent="0.2">
      <c r="J11649" s="3"/>
    </row>
    <row r="11650" spans="10:10" x14ac:dyDescent="0.2">
      <c r="J11650" s="3"/>
    </row>
    <row r="11651" spans="10:10" x14ac:dyDescent="0.2">
      <c r="J11651" s="3"/>
    </row>
    <row r="11652" spans="10:10" x14ac:dyDescent="0.2">
      <c r="J11652" s="3"/>
    </row>
    <row r="11653" spans="10:10" x14ac:dyDescent="0.2">
      <c r="J11653" s="3"/>
    </row>
    <row r="11654" spans="10:10" x14ac:dyDescent="0.2">
      <c r="J11654" s="3"/>
    </row>
    <row r="11655" spans="10:10" x14ac:dyDescent="0.2">
      <c r="J11655" s="3"/>
    </row>
    <row r="11656" spans="10:10" x14ac:dyDescent="0.2">
      <c r="J11656" s="3"/>
    </row>
    <row r="11657" spans="10:10" x14ac:dyDescent="0.2">
      <c r="J11657" s="3"/>
    </row>
    <row r="11658" spans="10:10" x14ac:dyDescent="0.2">
      <c r="J11658" s="3"/>
    </row>
    <row r="11659" spans="10:10" x14ac:dyDescent="0.2">
      <c r="J11659" s="3"/>
    </row>
    <row r="11660" spans="10:10" x14ac:dyDescent="0.2">
      <c r="J11660" s="3"/>
    </row>
    <row r="11661" spans="10:10" x14ac:dyDescent="0.2">
      <c r="J11661" s="3"/>
    </row>
    <row r="11662" spans="10:10" x14ac:dyDescent="0.2">
      <c r="J11662" s="3"/>
    </row>
    <row r="11663" spans="10:10" x14ac:dyDescent="0.2">
      <c r="J11663" s="3"/>
    </row>
    <row r="11664" spans="10:10" x14ac:dyDescent="0.2">
      <c r="J11664" s="3"/>
    </row>
    <row r="11665" spans="10:10" x14ac:dyDescent="0.2">
      <c r="J11665" s="3"/>
    </row>
    <row r="11666" spans="10:10" x14ac:dyDescent="0.2">
      <c r="J11666" s="3"/>
    </row>
    <row r="11667" spans="10:10" x14ac:dyDescent="0.2">
      <c r="J11667" s="3"/>
    </row>
    <row r="11668" spans="10:10" x14ac:dyDescent="0.2">
      <c r="J11668" s="3"/>
    </row>
    <row r="11669" spans="10:10" x14ac:dyDescent="0.2">
      <c r="J11669" s="3"/>
    </row>
    <row r="11670" spans="10:10" x14ac:dyDescent="0.2">
      <c r="J11670" s="3"/>
    </row>
    <row r="11671" spans="10:10" x14ac:dyDescent="0.2">
      <c r="J11671" s="3"/>
    </row>
    <row r="11672" spans="10:10" x14ac:dyDescent="0.2">
      <c r="J11672" s="3"/>
    </row>
    <row r="11673" spans="10:10" x14ac:dyDescent="0.2">
      <c r="J11673" s="3"/>
    </row>
    <row r="11674" spans="10:10" x14ac:dyDescent="0.2">
      <c r="J11674" s="3"/>
    </row>
    <row r="11675" spans="10:10" x14ac:dyDescent="0.2">
      <c r="J11675" s="3"/>
    </row>
    <row r="11676" spans="10:10" x14ac:dyDescent="0.2">
      <c r="J11676" s="3"/>
    </row>
    <row r="11677" spans="10:10" x14ac:dyDescent="0.2">
      <c r="J11677" s="3"/>
    </row>
    <row r="11678" spans="10:10" x14ac:dyDescent="0.2">
      <c r="J11678" s="3"/>
    </row>
    <row r="11679" spans="10:10" x14ac:dyDescent="0.2">
      <c r="J11679" s="3"/>
    </row>
    <row r="11680" spans="10:10" x14ac:dyDescent="0.2">
      <c r="J11680" s="3"/>
    </row>
    <row r="11681" spans="10:10" x14ac:dyDescent="0.2">
      <c r="J11681" s="3"/>
    </row>
    <row r="11682" spans="10:10" x14ac:dyDescent="0.2">
      <c r="J11682" s="3"/>
    </row>
    <row r="11683" spans="10:10" x14ac:dyDescent="0.2">
      <c r="J11683" s="3"/>
    </row>
    <row r="11684" spans="10:10" x14ac:dyDescent="0.2">
      <c r="J11684" s="3"/>
    </row>
    <row r="11685" spans="10:10" x14ac:dyDescent="0.2">
      <c r="J11685" s="3"/>
    </row>
    <row r="11686" spans="10:10" x14ac:dyDescent="0.2">
      <c r="J11686" s="3"/>
    </row>
    <row r="11687" spans="10:10" x14ac:dyDescent="0.2">
      <c r="J11687" s="3"/>
    </row>
    <row r="11688" spans="10:10" x14ac:dyDescent="0.2">
      <c r="J11688" s="3"/>
    </row>
    <row r="11689" spans="10:10" x14ac:dyDescent="0.2">
      <c r="J11689" s="3"/>
    </row>
    <row r="11690" spans="10:10" x14ac:dyDescent="0.2">
      <c r="J11690" s="3"/>
    </row>
    <row r="11691" spans="10:10" x14ac:dyDescent="0.2">
      <c r="J11691" s="3"/>
    </row>
    <row r="11692" spans="10:10" x14ac:dyDescent="0.2">
      <c r="J11692" s="3"/>
    </row>
    <row r="11693" spans="10:10" x14ac:dyDescent="0.2">
      <c r="J11693" s="3"/>
    </row>
    <row r="11694" spans="10:10" x14ac:dyDescent="0.2">
      <c r="J11694" s="3"/>
    </row>
    <row r="11695" spans="10:10" x14ac:dyDescent="0.2">
      <c r="J11695" s="3"/>
    </row>
    <row r="11696" spans="10:10" x14ac:dyDescent="0.2">
      <c r="J11696" s="3"/>
    </row>
    <row r="11697" spans="10:10" x14ac:dyDescent="0.2">
      <c r="J11697" s="3"/>
    </row>
    <row r="11698" spans="10:10" x14ac:dyDescent="0.2">
      <c r="J11698" s="3"/>
    </row>
    <row r="11699" spans="10:10" x14ac:dyDescent="0.2">
      <c r="J11699" s="3"/>
    </row>
    <row r="11700" spans="10:10" x14ac:dyDescent="0.2">
      <c r="J11700" s="3"/>
    </row>
    <row r="11701" spans="10:10" x14ac:dyDescent="0.2">
      <c r="J11701" s="3"/>
    </row>
    <row r="11702" spans="10:10" x14ac:dyDescent="0.2">
      <c r="J11702" s="3"/>
    </row>
    <row r="11703" spans="10:10" x14ac:dyDescent="0.2">
      <c r="J11703" s="3"/>
    </row>
    <row r="11704" spans="10:10" x14ac:dyDescent="0.2">
      <c r="J11704" s="3"/>
    </row>
    <row r="11705" spans="10:10" x14ac:dyDescent="0.2">
      <c r="J11705" s="3"/>
    </row>
    <row r="11706" spans="10:10" x14ac:dyDescent="0.2">
      <c r="J11706" s="3"/>
    </row>
    <row r="11707" spans="10:10" x14ac:dyDescent="0.2">
      <c r="J11707" s="3"/>
    </row>
    <row r="11708" spans="10:10" x14ac:dyDescent="0.2">
      <c r="J11708" s="3"/>
    </row>
    <row r="11709" spans="10:10" x14ac:dyDescent="0.2">
      <c r="J11709" s="3"/>
    </row>
    <row r="11710" spans="10:10" x14ac:dyDescent="0.2">
      <c r="J11710" s="3"/>
    </row>
    <row r="11711" spans="10:10" x14ac:dyDescent="0.2">
      <c r="J11711" s="3"/>
    </row>
    <row r="11712" spans="10:10" x14ac:dyDescent="0.2">
      <c r="J11712" s="3"/>
    </row>
    <row r="11713" spans="10:10" x14ac:dyDescent="0.2">
      <c r="J11713" s="3"/>
    </row>
    <row r="11714" spans="10:10" x14ac:dyDescent="0.2">
      <c r="J11714" s="3"/>
    </row>
    <row r="11715" spans="10:10" x14ac:dyDescent="0.2">
      <c r="J11715" s="3"/>
    </row>
    <row r="11716" spans="10:10" x14ac:dyDescent="0.2">
      <c r="J11716" s="3"/>
    </row>
    <row r="11717" spans="10:10" x14ac:dyDescent="0.2">
      <c r="J11717" s="3"/>
    </row>
    <row r="11718" spans="10:10" x14ac:dyDescent="0.2">
      <c r="J11718" s="3"/>
    </row>
    <row r="11719" spans="10:10" x14ac:dyDescent="0.2">
      <c r="J11719" s="3"/>
    </row>
    <row r="11720" spans="10:10" x14ac:dyDescent="0.2">
      <c r="J11720" s="3"/>
    </row>
    <row r="11721" spans="10:10" x14ac:dyDescent="0.2">
      <c r="J11721" s="3"/>
    </row>
    <row r="11722" spans="10:10" x14ac:dyDescent="0.2">
      <c r="J11722" s="3"/>
    </row>
    <row r="11723" spans="10:10" x14ac:dyDescent="0.2">
      <c r="J11723" s="3"/>
    </row>
    <row r="11724" spans="10:10" x14ac:dyDescent="0.2">
      <c r="J11724" s="3"/>
    </row>
    <row r="11725" spans="10:10" x14ac:dyDescent="0.2">
      <c r="J11725" s="3"/>
    </row>
    <row r="11726" spans="10:10" x14ac:dyDescent="0.2">
      <c r="J11726" s="3"/>
    </row>
    <row r="11727" spans="10:10" x14ac:dyDescent="0.2">
      <c r="J11727" s="3"/>
    </row>
    <row r="11728" spans="10:10" x14ac:dyDescent="0.2">
      <c r="J11728" s="3"/>
    </row>
    <row r="11729" spans="10:10" x14ac:dyDescent="0.2">
      <c r="J11729" s="3"/>
    </row>
    <row r="11730" spans="10:10" x14ac:dyDescent="0.2">
      <c r="J11730" s="3"/>
    </row>
    <row r="11731" spans="10:10" x14ac:dyDescent="0.2">
      <c r="J11731" s="3"/>
    </row>
    <row r="11732" spans="10:10" x14ac:dyDescent="0.2">
      <c r="J11732" s="3"/>
    </row>
    <row r="11733" spans="10:10" x14ac:dyDescent="0.2">
      <c r="J11733" s="3"/>
    </row>
    <row r="11734" spans="10:10" x14ac:dyDescent="0.2">
      <c r="J11734" s="3"/>
    </row>
    <row r="11735" spans="10:10" x14ac:dyDescent="0.2">
      <c r="J11735" s="3"/>
    </row>
    <row r="11736" spans="10:10" x14ac:dyDescent="0.2">
      <c r="J11736" s="3"/>
    </row>
    <row r="11737" spans="10:10" x14ac:dyDescent="0.2">
      <c r="J11737" s="3"/>
    </row>
    <row r="11738" spans="10:10" x14ac:dyDescent="0.2">
      <c r="J11738" s="3"/>
    </row>
    <row r="11739" spans="10:10" x14ac:dyDescent="0.2">
      <c r="J11739" s="3"/>
    </row>
    <row r="11740" spans="10:10" x14ac:dyDescent="0.2">
      <c r="J11740" s="3"/>
    </row>
    <row r="11741" spans="10:10" x14ac:dyDescent="0.2">
      <c r="J11741" s="3"/>
    </row>
    <row r="11742" spans="10:10" x14ac:dyDescent="0.2">
      <c r="J11742" s="3"/>
    </row>
    <row r="11743" spans="10:10" x14ac:dyDescent="0.2">
      <c r="J11743" s="3"/>
    </row>
    <row r="11744" spans="10:10" x14ac:dyDescent="0.2">
      <c r="J11744" s="3"/>
    </row>
    <row r="11745" spans="10:10" x14ac:dyDescent="0.2">
      <c r="J11745" s="3"/>
    </row>
    <row r="11746" spans="10:10" x14ac:dyDescent="0.2">
      <c r="J11746" s="3"/>
    </row>
    <row r="11747" spans="10:10" x14ac:dyDescent="0.2">
      <c r="J11747" s="3"/>
    </row>
    <row r="11748" spans="10:10" x14ac:dyDescent="0.2">
      <c r="J11748" s="3"/>
    </row>
    <row r="11749" spans="10:10" x14ac:dyDescent="0.2">
      <c r="J11749" s="3"/>
    </row>
    <row r="11750" spans="10:10" x14ac:dyDescent="0.2">
      <c r="J11750" s="3"/>
    </row>
    <row r="11751" spans="10:10" x14ac:dyDescent="0.2">
      <c r="J11751" s="3"/>
    </row>
    <row r="11752" spans="10:10" x14ac:dyDescent="0.2">
      <c r="J11752" s="3"/>
    </row>
    <row r="11753" spans="10:10" x14ac:dyDescent="0.2">
      <c r="J11753" s="3"/>
    </row>
    <row r="11754" spans="10:10" x14ac:dyDescent="0.2">
      <c r="J11754" s="3"/>
    </row>
    <row r="11755" spans="10:10" x14ac:dyDescent="0.2">
      <c r="J11755" s="3"/>
    </row>
    <row r="11756" spans="10:10" x14ac:dyDescent="0.2">
      <c r="J11756" s="3"/>
    </row>
    <row r="11757" spans="10:10" x14ac:dyDescent="0.2">
      <c r="J11757" s="3"/>
    </row>
    <row r="11758" spans="10:10" x14ac:dyDescent="0.2">
      <c r="J11758" s="3"/>
    </row>
    <row r="11759" spans="10:10" x14ac:dyDescent="0.2">
      <c r="J11759" s="3"/>
    </row>
    <row r="11760" spans="10:10" x14ac:dyDescent="0.2">
      <c r="J11760" s="3"/>
    </row>
    <row r="11761" spans="10:10" x14ac:dyDescent="0.2">
      <c r="J11761" s="3"/>
    </row>
    <row r="11762" spans="10:10" x14ac:dyDescent="0.2">
      <c r="J11762" s="3"/>
    </row>
    <row r="11763" spans="10:10" x14ac:dyDescent="0.2">
      <c r="J11763" s="3"/>
    </row>
    <row r="11764" spans="10:10" x14ac:dyDescent="0.2">
      <c r="J11764" s="3"/>
    </row>
    <row r="11765" spans="10:10" x14ac:dyDescent="0.2">
      <c r="J11765" s="3"/>
    </row>
    <row r="11766" spans="10:10" x14ac:dyDescent="0.2">
      <c r="J11766" s="3"/>
    </row>
    <row r="11767" spans="10:10" x14ac:dyDescent="0.2">
      <c r="J11767" s="3"/>
    </row>
    <row r="11768" spans="10:10" x14ac:dyDescent="0.2">
      <c r="J11768" s="3"/>
    </row>
    <row r="11769" spans="10:10" x14ac:dyDescent="0.2">
      <c r="J11769" s="3"/>
    </row>
    <row r="11770" spans="10:10" x14ac:dyDescent="0.2">
      <c r="J11770" s="3"/>
    </row>
    <row r="11771" spans="10:10" x14ac:dyDescent="0.2">
      <c r="J11771" s="3"/>
    </row>
    <row r="11772" spans="10:10" x14ac:dyDescent="0.2">
      <c r="J11772" s="3"/>
    </row>
    <row r="11773" spans="10:10" x14ac:dyDescent="0.2">
      <c r="J11773" s="3"/>
    </row>
    <row r="11774" spans="10:10" x14ac:dyDescent="0.2">
      <c r="J11774" s="3"/>
    </row>
    <row r="11775" spans="10:10" x14ac:dyDescent="0.2">
      <c r="J11775" s="3"/>
    </row>
    <row r="11776" spans="10:10" x14ac:dyDescent="0.2">
      <c r="J11776" s="3"/>
    </row>
    <row r="11777" spans="10:10" x14ac:dyDescent="0.2">
      <c r="J11777" s="3"/>
    </row>
    <row r="11778" spans="10:10" x14ac:dyDescent="0.2">
      <c r="J11778" s="3"/>
    </row>
    <row r="11779" spans="10:10" x14ac:dyDescent="0.2">
      <c r="J11779" s="3"/>
    </row>
    <row r="11780" spans="10:10" x14ac:dyDescent="0.2">
      <c r="J11780" s="3"/>
    </row>
    <row r="11781" spans="10:10" x14ac:dyDescent="0.2">
      <c r="J11781" s="3"/>
    </row>
    <row r="11782" spans="10:10" x14ac:dyDescent="0.2">
      <c r="J11782" s="3"/>
    </row>
    <row r="11783" spans="10:10" x14ac:dyDescent="0.2">
      <c r="J11783" s="3"/>
    </row>
    <row r="11784" spans="10:10" x14ac:dyDescent="0.2">
      <c r="J11784" s="3"/>
    </row>
    <row r="11785" spans="10:10" x14ac:dyDescent="0.2">
      <c r="J11785" s="3"/>
    </row>
    <row r="11786" spans="10:10" x14ac:dyDescent="0.2">
      <c r="J11786" s="3"/>
    </row>
    <row r="11787" spans="10:10" x14ac:dyDescent="0.2">
      <c r="J11787" s="3"/>
    </row>
    <row r="11788" spans="10:10" x14ac:dyDescent="0.2">
      <c r="J11788" s="3"/>
    </row>
    <row r="11789" spans="10:10" x14ac:dyDescent="0.2">
      <c r="J11789" s="3"/>
    </row>
    <row r="11790" spans="10:10" x14ac:dyDescent="0.2">
      <c r="J11790" s="3"/>
    </row>
    <row r="11791" spans="10:10" x14ac:dyDescent="0.2">
      <c r="J11791" s="3"/>
    </row>
    <row r="11792" spans="10:10" x14ac:dyDescent="0.2">
      <c r="J11792" s="3"/>
    </row>
    <row r="11793" spans="10:10" x14ac:dyDescent="0.2">
      <c r="J11793" s="3"/>
    </row>
    <row r="11794" spans="10:10" x14ac:dyDescent="0.2">
      <c r="J11794" s="3"/>
    </row>
    <row r="11795" spans="10:10" x14ac:dyDescent="0.2">
      <c r="J11795" s="3"/>
    </row>
    <row r="11796" spans="10:10" x14ac:dyDescent="0.2">
      <c r="J11796" s="3"/>
    </row>
    <row r="11797" spans="10:10" x14ac:dyDescent="0.2">
      <c r="J11797" s="3"/>
    </row>
    <row r="11798" spans="10:10" x14ac:dyDescent="0.2">
      <c r="J11798" s="3"/>
    </row>
    <row r="11799" spans="10:10" x14ac:dyDescent="0.2">
      <c r="J11799" s="3"/>
    </row>
    <row r="11800" spans="10:10" x14ac:dyDescent="0.2">
      <c r="J11800" s="3"/>
    </row>
    <row r="11801" spans="10:10" x14ac:dyDescent="0.2">
      <c r="J11801" s="3"/>
    </row>
    <row r="11802" spans="10:10" x14ac:dyDescent="0.2">
      <c r="J11802" s="3"/>
    </row>
    <row r="11803" spans="10:10" x14ac:dyDescent="0.2">
      <c r="J11803" s="3"/>
    </row>
    <row r="11804" spans="10:10" x14ac:dyDescent="0.2">
      <c r="J11804" s="3"/>
    </row>
    <row r="11805" spans="10:10" x14ac:dyDescent="0.2">
      <c r="J11805" s="3"/>
    </row>
    <row r="11806" spans="10:10" x14ac:dyDescent="0.2">
      <c r="J11806" s="3"/>
    </row>
    <row r="11807" spans="10:10" x14ac:dyDescent="0.2">
      <c r="J11807" s="3"/>
    </row>
    <row r="11808" spans="10:10" x14ac:dyDescent="0.2">
      <c r="J11808" s="3"/>
    </row>
    <row r="11809" spans="10:10" x14ac:dyDescent="0.2">
      <c r="J11809" s="3"/>
    </row>
    <row r="11810" spans="10:10" x14ac:dyDescent="0.2">
      <c r="J11810" s="3"/>
    </row>
    <row r="11811" spans="10:10" x14ac:dyDescent="0.2">
      <c r="J11811" s="3"/>
    </row>
    <row r="11812" spans="10:10" x14ac:dyDescent="0.2">
      <c r="J11812" s="3"/>
    </row>
    <row r="11813" spans="10:10" x14ac:dyDescent="0.2">
      <c r="J11813" s="3"/>
    </row>
    <row r="11814" spans="10:10" x14ac:dyDescent="0.2">
      <c r="J11814" s="3"/>
    </row>
    <row r="11815" spans="10:10" x14ac:dyDescent="0.2">
      <c r="J11815" s="3"/>
    </row>
    <row r="11816" spans="10:10" x14ac:dyDescent="0.2">
      <c r="J11816" s="3"/>
    </row>
    <row r="11817" spans="10:10" x14ac:dyDescent="0.2">
      <c r="J11817" s="3"/>
    </row>
    <row r="11818" spans="10:10" x14ac:dyDescent="0.2">
      <c r="J11818" s="3"/>
    </row>
    <row r="11819" spans="10:10" x14ac:dyDescent="0.2">
      <c r="J11819" s="3"/>
    </row>
    <row r="11820" spans="10:10" x14ac:dyDescent="0.2">
      <c r="J11820" s="3"/>
    </row>
    <row r="11821" spans="10:10" x14ac:dyDescent="0.2">
      <c r="J11821" s="3"/>
    </row>
    <row r="11822" spans="10:10" x14ac:dyDescent="0.2">
      <c r="J11822" s="3"/>
    </row>
    <row r="11823" spans="10:10" x14ac:dyDescent="0.2">
      <c r="J11823" s="3"/>
    </row>
    <row r="11824" spans="10:10" x14ac:dyDescent="0.2">
      <c r="J11824" s="3"/>
    </row>
    <row r="11825" spans="10:10" x14ac:dyDescent="0.2">
      <c r="J11825" s="3"/>
    </row>
    <row r="11826" spans="10:10" x14ac:dyDescent="0.2">
      <c r="J11826" s="3"/>
    </row>
    <row r="11827" spans="10:10" x14ac:dyDescent="0.2">
      <c r="J11827" s="3"/>
    </row>
    <row r="11828" spans="10:10" x14ac:dyDescent="0.2">
      <c r="J11828" s="3"/>
    </row>
    <row r="11829" spans="10:10" x14ac:dyDescent="0.2">
      <c r="J11829" s="3"/>
    </row>
    <row r="11830" spans="10:10" x14ac:dyDescent="0.2">
      <c r="J11830" s="3"/>
    </row>
    <row r="11831" spans="10:10" x14ac:dyDescent="0.2">
      <c r="J11831" s="3"/>
    </row>
    <row r="11832" spans="10:10" x14ac:dyDescent="0.2">
      <c r="J11832" s="3"/>
    </row>
    <row r="11833" spans="10:10" x14ac:dyDescent="0.2">
      <c r="J11833" s="3"/>
    </row>
    <row r="11834" spans="10:10" x14ac:dyDescent="0.2">
      <c r="J11834" s="3"/>
    </row>
    <row r="11835" spans="10:10" x14ac:dyDescent="0.2">
      <c r="J11835" s="3"/>
    </row>
    <row r="11836" spans="10:10" x14ac:dyDescent="0.2">
      <c r="J11836" s="3"/>
    </row>
    <row r="11837" spans="10:10" x14ac:dyDescent="0.2">
      <c r="J11837" s="3"/>
    </row>
    <row r="11838" spans="10:10" x14ac:dyDescent="0.2">
      <c r="J11838" s="3"/>
    </row>
    <row r="11839" spans="10:10" x14ac:dyDescent="0.2">
      <c r="J11839" s="3"/>
    </row>
    <row r="11840" spans="10:10" x14ac:dyDescent="0.2">
      <c r="J11840" s="3"/>
    </row>
    <row r="11841" spans="10:10" x14ac:dyDescent="0.2">
      <c r="J11841" s="3"/>
    </row>
    <row r="11842" spans="10:10" x14ac:dyDescent="0.2">
      <c r="J11842" s="3"/>
    </row>
    <row r="11843" spans="10:10" x14ac:dyDescent="0.2">
      <c r="J11843" s="3"/>
    </row>
    <row r="11844" spans="10:10" x14ac:dyDescent="0.2">
      <c r="J11844" s="3"/>
    </row>
    <row r="11845" spans="10:10" x14ac:dyDescent="0.2">
      <c r="J11845" s="3"/>
    </row>
    <row r="11846" spans="10:10" x14ac:dyDescent="0.2">
      <c r="J11846" s="3"/>
    </row>
    <row r="11847" spans="10:10" x14ac:dyDescent="0.2">
      <c r="J11847" s="3"/>
    </row>
    <row r="11848" spans="10:10" x14ac:dyDescent="0.2">
      <c r="J11848" s="3"/>
    </row>
    <row r="11849" spans="10:10" x14ac:dyDescent="0.2">
      <c r="J11849" s="3"/>
    </row>
    <row r="11850" spans="10:10" x14ac:dyDescent="0.2">
      <c r="J11850" s="3"/>
    </row>
    <row r="11851" spans="10:10" x14ac:dyDescent="0.2">
      <c r="J11851" s="3"/>
    </row>
    <row r="11852" spans="10:10" x14ac:dyDescent="0.2">
      <c r="J11852" s="3"/>
    </row>
    <row r="11853" spans="10:10" x14ac:dyDescent="0.2">
      <c r="J11853" s="3"/>
    </row>
    <row r="11854" spans="10:10" x14ac:dyDescent="0.2">
      <c r="J11854" s="3"/>
    </row>
    <row r="11855" spans="10:10" x14ac:dyDescent="0.2">
      <c r="J11855" s="3"/>
    </row>
    <row r="11856" spans="10:10" x14ac:dyDescent="0.2">
      <c r="J11856" s="3"/>
    </row>
    <row r="11857" spans="10:10" x14ac:dyDescent="0.2">
      <c r="J11857" s="3"/>
    </row>
    <row r="11858" spans="10:10" x14ac:dyDescent="0.2">
      <c r="J11858" s="3"/>
    </row>
    <row r="11859" spans="10:10" x14ac:dyDescent="0.2">
      <c r="J11859" s="3"/>
    </row>
    <row r="11860" spans="10:10" x14ac:dyDescent="0.2">
      <c r="J11860" s="3"/>
    </row>
    <row r="11861" spans="10:10" x14ac:dyDescent="0.2">
      <c r="J11861" s="3"/>
    </row>
    <row r="11862" spans="10:10" x14ac:dyDescent="0.2">
      <c r="J11862" s="3"/>
    </row>
    <row r="11863" spans="10:10" x14ac:dyDescent="0.2">
      <c r="J11863" s="3"/>
    </row>
    <row r="11864" spans="10:10" x14ac:dyDescent="0.2">
      <c r="J11864" s="3"/>
    </row>
    <row r="11865" spans="10:10" x14ac:dyDescent="0.2">
      <c r="J11865" s="3"/>
    </row>
    <row r="11866" spans="10:10" x14ac:dyDescent="0.2">
      <c r="J11866" s="3"/>
    </row>
    <row r="11867" spans="10:10" x14ac:dyDescent="0.2">
      <c r="J11867" s="3"/>
    </row>
    <row r="11868" spans="10:10" x14ac:dyDescent="0.2">
      <c r="J11868" s="3"/>
    </row>
    <row r="11869" spans="10:10" x14ac:dyDescent="0.2">
      <c r="J11869" s="3"/>
    </row>
    <row r="11870" spans="10:10" x14ac:dyDescent="0.2">
      <c r="J11870" s="3"/>
    </row>
    <row r="11871" spans="10:10" x14ac:dyDescent="0.2">
      <c r="J11871" s="3"/>
    </row>
    <row r="11872" spans="10:10" x14ac:dyDescent="0.2">
      <c r="J11872" s="3"/>
    </row>
    <row r="11873" spans="10:10" x14ac:dyDescent="0.2">
      <c r="J11873" s="3"/>
    </row>
    <row r="11874" spans="10:10" x14ac:dyDescent="0.2">
      <c r="J11874" s="3"/>
    </row>
    <row r="11875" spans="10:10" x14ac:dyDescent="0.2">
      <c r="J11875" s="3"/>
    </row>
    <row r="11876" spans="10:10" x14ac:dyDescent="0.2">
      <c r="J11876" s="3"/>
    </row>
    <row r="11877" spans="10:10" x14ac:dyDescent="0.2">
      <c r="J11877" s="3"/>
    </row>
    <row r="11878" spans="10:10" x14ac:dyDescent="0.2">
      <c r="J11878" s="3"/>
    </row>
    <row r="11879" spans="10:10" x14ac:dyDescent="0.2">
      <c r="J11879" s="3"/>
    </row>
    <row r="11880" spans="10:10" x14ac:dyDescent="0.2">
      <c r="J11880" s="3"/>
    </row>
    <row r="11881" spans="10:10" x14ac:dyDescent="0.2">
      <c r="J11881" s="3"/>
    </row>
    <row r="11882" spans="10:10" x14ac:dyDescent="0.2">
      <c r="J11882" s="3"/>
    </row>
    <row r="11883" spans="10:10" x14ac:dyDescent="0.2">
      <c r="J11883" s="3"/>
    </row>
    <row r="11884" spans="10:10" x14ac:dyDescent="0.2">
      <c r="J11884" s="3"/>
    </row>
    <row r="11885" spans="10:10" x14ac:dyDescent="0.2">
      <c r="J11885" s="3"/>
    </row>
    <row r="11886" spans="10:10" x14ac:dyDescent="0.2">
      <c r="J11886" s="3"/>
    </row>
    <row r="11887" spans="10:10" x14ac:dyDescent="0.2">
      <c r="J11887" s="3"/>
    </row>
    <row r="11888" spans="10:10" x14ac:dyDescent="0.2">
      <c r="J11888" s="3"/>
    </row>
    <row r="11889" spans="10:10" x14ac:dyDescent="0.2">
      <c r="J11889" s="3"/>
    </row>
    <row r="11890" spans="10:10" x14ac:dyDescent="0.2">
      <c r="J11890" s="3"/>
    </row>
    <row r="11891" spans="10:10" x14ac:dyDescent="0.2">
      <c r="J11891" s="3"/>
    </row>
    <row r="11892" spans="10:10" x14ac:dyDescent="0.2">
      <c r="J11892" s="3"/>
    </row>
    <row r="11893" spans="10:10" x14ac:dyDescent="0.2">
      <c r="J11893" s="3"/>
    </row>
    <row r="11894" spans="10:10" x14ac:dyDescent="0.2">
      <c r="J11894" s="3"/>
    </row>
    <row r="11895" spans="10:10" x14ac:dyDescent="0.2">
      <c r="J11895" s="3"/>
    </row>
    <row r="11896" spans="10:10" x14ac:dyDescent="0.2">
      <c r="J11896" s="3"/>
    </row>
    <row r="11897" spans="10:10" x14ac:dyDescent="0.2">
      <c r="J11897" s="3"/>
    </row>
    <row r="11898" spans="10:10" x14ac:dyDescent="0.2">
      <c r="J11898" s="3"/>
    </row>
    <row r="11899" spans="10:10" x14ac:dyDescent="0.2">
      <c r="J11899" s="3"/>
    </row>
    <row r="11900" spans="10:10" x14ac:dyDescent="0.2">
      <c r="J11900" s="3"/>
    </row>
    <row r="11901" spans="10:10" x14ac:dyDescent="0.2">
      <c r="J11901" s="3"/>
    </row>
    <row r="11902" spans="10:10" x14ac:dyDescent="0.2">
      <c r="J11902" s="3"/>
    </row>
    <row r="11903" spans="10:10" x14ac:dyDescent="0.2">
      <c r="J11903" s="3"/>
    </row>
    <row r="11904" spans="10:10" x14ac:dyDescent="0.2">
      <c r="J11904" s="3"/>
    </row>
    <row r="11905" spans="10:10" x14ac:dyDescent="0.2">
      <c r="J11905" s="3"/>
    </row>
    <row r="11906" spans="10:10" x14ac:dyDescent="0.2">
      <c r="J11906" s="3"/>
    </row>
    <row r="11907" spans="10:10" x14ac:dyDescent="0.2">
      <c r="J11907" s="3"/>
    </row>
    <row r="11908" spans="10:10" x14ac:dyDescent="0.2">
      <c r="J11908" s="3"/>
    </row>
    <row r="11909" spans="10:10" x14ac:dyDescent="0.2">
      <c r="J11909" s="3"/>
    </row>
    <row r="11910" spans="10:10" x14ac:dyDescent="0.2">
      <c r="J11910" s="3"/>
    </row>
    <row r="11911" spans="10:10" x14ac:dyDescent="0.2">
      <c r="J11911" s="3"/>
    </row>
    <row r="11912" spans="10:10" x14ac:dyDescent="0.2">
      <c r="J11912" s="3"/>
    </row>
    <row r="11913" spans="10:10" x14ac:dyDescent="0.2">
      <c r="J11913" s="3"/>
    </row>
    <row r="11914" spans="10:10" x14ac:dyDescent="0.2">
      <c r="J11914" s="3"/>
    </row>
    <row r="11915" spans="10:10" x14ac:dyDescent="0.2">
      <c r="J11915" s="3"/>
    </row>
    <row r="11916" spans="10:10" x14ac:dyDescent="0.2">
      <c r="J11916" s="3"/>
    </row>
    <row r="11917" spans="10:10" x14ac:dyDescent="0.2">
      <c r="J11917" s="3"/>
    </row>
    <row r="11918" spans="10:10" x14ac:dyDescent="0.2">
      <c r="J11918" s="3"/>
    </row>
    <row r="11919" spans="10:10" x14ac:dyDescent="0.2">
      <c r="J11919" s="3"/>
    </row>
    <row r="11920" spans="10:10" x14ac:dyDescent="0.2">
      <c r="J11920" s="3"/>
    </row>
    <row r="11921" spans="10:10" x14ac:dyDescent="0.2">
      <c r="J11921" s="3"/>
    </row>
    <row r="11922" spans="10:10" x14ac:dyDescent="0.2">
      <c r="J11922" s="3"/>
    </row>
    <row r="11923" spans="10:10" x14ac:dyDescent="0.2">
      <c r="J11923" s="3"/>
    </row>
    <row r="11924" spans="10:10" x14ac:dyDescent="0.2">
      <c r="J11924" s="3"/>
    </row>
    <row r="11925" spans="10:10" x14ac:dyDescent="0.2">
      <c r="J11925" s="3"/>
    </row>
    <row r="11926" spans="10:10" x14ac:dyDescent="0.2">
      <c r="J11926" s="3"/>
    </row>
    <row r="11927" spans="10:10" x14ac:dyDescent="0.2">
      <c r="J11927" s="3"/>
    </row>
    <row r="11928" spans="10:10" x14ac:dyDescent="0.2">
      <c r="J11928" s="3"/>
    </row>
    <row r="11929" spans="10:10" x14ac:dyDescent="0.2">
      <c r="J11929" s="3"/>
    </row>
    <row r="11930" spans="10:10" x14ac:dyDescent="0.2">
      <c r="J11930" s="3"/>
    </row>
    <row r="11931" spans="10:10" x14ac:dyDescent="0.2">
      <c r="J11931" s="3"/>
    </row>
    <row r="11932" spans="10:10" x14ac:dyDescent="0.2">
      <c r="J11932" s="3"/>
    </row>
    <row r="11933" spans="10:10" x14ac:dyDescent="0.2">
      <c r="J11933" s="3"/>
    </row>
    <row r="11934" spans="10:10" x14ac:dyDescent="0.2">
      <c r="J11934" s="3"/>
    </row>
    <row r="11935" spans="10:10" x14ac:dyDescent="0.2">
      <c r="J11935" s="3"/>
    </row>
    <row r="11936" spans="10:10" x14ac:dyDescent="0.2">
      <c r="J11936" s="3"/>
    </row>
    <row r="11937" spans="10:10" x14ac:dyDescent="0.2">
      <c r="J11937" s="3"/>
    </row>
    <row r="11938" spans="10:10" x14ac:dyDescent="0.2">
      <c r="J11938" s="3"/>
    </row>
    <row r="11939" spans="10:10" x14ac:dyDescent="0.2">
      <c r="J11939" s="3"/>
    </row>
    <row r="11940" spans="10:10" x14ac:dyDescent="0.2">
      <c r="J11940" s="3"/>
    </row>
    <row r="11941" spans="10:10" x14ac:dyDescent="0.2">
      <c r="J11941" s="3"/>
    </row>
    <row r="11942" spans="10:10" x14ac:dyDescent="0.2">
      <c r="J11942" s="3"/>
    </row>
    <row r="11943" spans="10:10" x14ac:dyDescent="0.2">
      <c r="J11943" s="3"/>
    </row>
    <row r="11944" spans="10:10" x14ac:dyDescent="0.2">
      <c r="J11944" s="3"/>
    </row>
    <row r="11945" spans="10:10" x14ac:dyDescent="0.2">
      <c r="J11945" s="3"/>
    </row>
    <row r="11946" spans="10:10" x14ac:dyDescent="0.2">
      <c r="J11946" s="3"/>
    </row>
    <row r="11947" spans="10:10" x14ac:dyDescent="0.2">
      <c r="J11947" s="3"/>
    </row>
    <row r="11948" spans="10:10" x14ac:dyDescent="0.2">
      <c r="J11948" s="3"/>
    </row>
    <row r="11949" spans="10:10" x14ac:dyDescent="0.2">
      <c r="J11949" s="3"/>
    </row>
    <row r="11950" spans="10:10" x14ac:dyDescent="0.2">
      <c r="J11950" s="3"/>
    </row>
    <row r="11951" spans="10:10" x14ac:dyDescent="0.2">
      <c r="J11951" s="3"/>
    </row>
    <row r="11952" spans="10:10" x14ac:dyDescent="0.2">
      <c r="J11952" s="3"/>
    </row>
    <row r="11953" spans="10:10" x14ac:dyDescent="0.2">
      <c r="J11953" s="3"/>
    </row>
    <row r="11954" spans="10:10" x14ac:dyDescent="0.2">
      <c r="J11954" s="3"/>
    </row>
    <row r="11955" spans="10:10" x14ac:dyDescent="0.2">
      <c r="J11955" s="3"/>
    </row>
    <row r="11956" spans="10:10" x14ac:dyDescent="0.2">
      <c r="J11956" s="3"/>
    </row>
    <row r="11957" spans="10:10" x14ac:dyDescent="0.2">
      <c r="J11957" s="3"/>
    </row>
    <row r="11958" spans="10:10" x14ac:dyDescent="0.2">
      <c r="J11958" s="3"/>
    </row>
    <row r="11959" spans="10:10" x14ac:dyDescent="0.2">
      <c r="J11959" s="3"/>
    </row>
    <row r="11960" spans="10:10" x14ac:dyDescent="0.2">
      <c r="J11960" s="3"/>
    </row>
    <row r="11961" spans="10:10" x14ac:dyDescent="0.2">
      <c r="J11961" s="3"/>
    </row>
    <row r="11962" spans="10:10" x14ac:dyDescent="0.2">
      <c r="J11962" s="3"/>
    </row>
    <row r="11963" spans="10:10" x14ac:dyDescent="0.2">
      <c r="J11963" s="3"/>
    </row>
    <row r="11964" spans="10:10" x14ac:dyDescent="0.2">
      <c r="J11964" s="3"/>
    </row>
    <row r="11965" spans="10:10" x14ac:dyDescent="0.2">
      <c r="J11965" s="3"/>
    </row>
    <row r="11966" spans="10:10" x14ac:dyDescent="0.2">
      <c r="J11966" s="3"/>
    </row>
    <row r="11967" spans="10:10" x14ac:dyDescent="0.2">
      <c r="J11967" s="3"/>
    </row>
    <row r="11968" spans="10:10" x14ac:dyDescent="0.2">
      <c r="J11968" s="3"/>
    </row>
    <row r="11969" spans="10:10" x14ac:dyDescent="0.2">
      <c r="J11969" s="3"/>
    </row>
    <row r="11970" spans="10:10" x14ac:dyDescent="0.2">
      <c r="J11970" s="3"/>
    </row>
    <row r="11971" spans="10:10" x14ac:dyDescent="0.2">
      <c r="J11971" s="3"/>
    </row>
    <row r="11972" spans="10:10" x14ac:dyDescent="0.2">
      <c r="J11972" s="3"/>
    </row>
    <row r="11973" spans="10:10" x14ac:dyDescent="0.2">
      <c r="J11973" s="3"/>
    </row>
    <row r="11974" spans="10:10" x14ac:dyDescent="0.2">
      <c r="J11974" s="3"/>
    </row>
    <row r="11975" spans="10:10" x14ac:dyDescent="0.2">
      <c r="J11975" s="3"/>
    </row>
    <row r="11976" spans="10:10" x14ac:dyDescent="0.2">
      <c r="J11976" s="3"/>
    </row>
    <row r="11977" spans="10:10" x14ac:dyDescent="0.2">
      <c r="J11977" s="3"/>
    </row>
    <row r="11978" spans="10:10" x14ac:dyDescent="0.2">
      <c r="J11978" s="3"/>
    </row>
    <row r="11979" spans="10:10" x14ac:dyDescent="0.2">
      <c r="J11979" s="3"/>
    </row>
    <row r="11980" spans="10:10" x14ac:dyDescent="0.2">
      <c r="J11980" s="3"/>
    </row>
    <row r="11981" spans="10:10" x14ac:dyDescent="0.2">
      <c r="J11981" s="3"/>
    </row>
    <row r="11982" spans="10:10" x14ac:dyDescent="0.2">
      <c r="J11982" s="3"/>
    </row>
    <row r="11983" spans="10:10" x14ac:dyDescent="0.2">
      <c r="J11983" s="3"/>
    </row>
    <row r="11984" spans="10:10" x14ac:dyDescent="0.2">
      <c r="J11984" s="3"/>
    </row>
    <row r="11985" spans="10:10" x14ac:dyDescent="0.2">
      <c r="J11985" s="3"/>
    </row>
    <row r="11986" spans="10:10" x14ac:dyDescent="0.2">
      <c r="J11986" s="3"/>
    </row>
    <row r="11987" spans="10:10" x14ac:dyDescent="0.2">
      <c r="J11987" s="3"/>
    </row>
    <row r="11988" spans="10:10" x14ac:dyDescent="0.2">
      <c r="J11988" s="3"/>
    </row>
    <row r="11989" spans="10:10" x14ac:dyDescent="0.2">
      <c r="J11989" s="3"/>
    </row>
    <row r="11990" spans="10:10" x14ac:dyDescent="0.2">
      <c r="J11990" s="3"/>
    </row>
    <row r="11991" spans="10:10" x14ac:dyDescent="0.2">
      <c r="J11991" s="3"/>
    </row>
    <row r="11992" spans="10:10" x14ac:dyDescent="0.2">
      <c r="J11992" s="3"/>
    </row>
    <row r="11993" spans="10:10" x14ac:dyDescent="0.2">
      <c r="J11993" s="3"/>
    </row>
    <row r="11994" spans="10:10" x14ac:dyDescent="0.2">
      <c r="J11994" s="3"/>
    </row>
    <row r="11995" spans="10:10" x14ac:dyDescent="0.2">
      <c r="J11995" s="3"/>
    </row>
    <row r="11996" spans="10:10" x14ac:dyDescent="0.2">
      <c r="J11996" s="3"/>
    </row>
    <row r="11997" spans="10:10" x14ac:dyDescent="0.2">
      <c r="J11997" s="3"/>
    </row>
    <row r="11998" spans="10:10" x14ac:dyDescent="0.2">
      <c r="J11998" s="3"/>
    </row>
    <row r="11999" spans="10:10" x14ac:dyDescent="0.2">
      <c r="J11999" s="3"/>
    </row>
    <row r="12000" spans="10:10" x14ac:dyDescent="0.2">
      <c r="J12000" s="3"/>
    </row>
    <row r="12001" spans="10:10" x14ac:dyDescent="0.2">
      <c r="J12001" s="3"/>
    </row>
    <row r="12002" spans="10:10" x14ac:dyDescent="0.2">
      <c r="J12002" s="3"/>
    </row>
    <row r="12003" spans="10:10" x14ac:dyDescent="0.2">
      <c r="J12003" s="3"/>
    </row>
    <row r="12004" spans="10:10" x14ac:dyDescent="0.2">
      <c r="J12004" s="3"/>
    </row>
    <row r="12005" spans="10:10" x14ac:dyDescent="0.2">
      <c r="J12005" s="3"/>
    </row>
    <row r="12006" spans="10:10" x14ac:dyDescent="0.2">
      <c r="J12006" s="3"/>
    </row>
    <row r="12007" spans="10:10" x14ac:dyDescent="0.2">
      <c r="J12007" s="3"/>
    </row>
    <row r="12008" spans="10:10" x14ac:dyDescent="0.2">
      <c r="J12008" s="3"/>
    </row>
    <row r="12009" spans="10:10" x14ac:dyDescent="0.2">
      <c r="J12009" s="3"/>
    </row>
    <row r="12010" spans="10:10" x14ac:dyDescent="0.2">
      <c r="J12010" s="3"/>
    </row>
    <row r="12011" spans="10:10" x14ac:dyDescent="0.2">
      <c r="J12011" s="3"/>
    </row>
    <row r="12012" spans="10:10" x14ac:dyDescent="0.2">
      <c r="J12012" s="3"/>
    </row>
    <row r="12013" spans="10:10" x14ac:dyDescent="0.2">
      <c r="J12013" s="3"/>
    </row>
    <row r="12014" spans="10:10" x14ac:dyDescent="0.2">
      <c r="J12014" s="3"/>
    </row>
    <row r="12015" spans="10:10" x14ac:dyDescent="0.2">
      <c r="J12015" s="3"/>
    </row>
    <row r="12016" spans="10:10" x14ac:dyDescent="0.2">
      <c r="J12016" s="3"/>
    </row>
    <row r="12017" spans="10:10" x14ac:dyDescent="0.2">
      <c r="J12017" s="3"/>
    </row>
    <row r="12018" spans="10:10" x14ac:dyDescent="0.2">
      <c r="J12018" s="3"/>
    </row>
    <row r="12019" spans="10:10" x14ac:dyDescent="0.2">
      <c r="J12019" s="3"/>
    </row>
    <row r="12020" spans="10:10" x14ac:dyDescent="0.2">
      <c r="J12020" s="3"/>
    </row>
    <row r="12021" spans="10:10" x14ac:dyDescent="0.2">
      <c r="J12021" s="3"/>
    </row>
    <row r="12022" spans="10:10" x14ac:dyDescent="0.2">
      <c r="J12022" s="3"/>
    </row>
    <row r="12023" spans="10:10" x14ac:dyDescent="0.2">
      <c r="J12023" s="3"/>
    </row>
    <row r="12024" spans="10:10" x14ac:dyDescent="0.2">
      <c r="J12024" s="3"/>
    </row>
    <row r="12025" spans="10:10" x14ac:dyDescent="0.2">
      <c r="J12025" s="3"/>
    </row>
    <row r="12026" spans="10:10" x14ac:dyDescent="0.2">
      <c r="J12026" s="3"/>
    </row>
    <row r="12027" spans="10:10" x14ac:dyDescent="0.2">
      <c r="J12027" s="3"/>
    </row>
    <row r="12028" spans="10:10" x14ac:dyDescent="0.2">
      <c r="J12028" s="3"/>
    </row>
    <row r="12029" spans="10:10" x14ac:dyDescent="0.2">
      <c r="J12029" s="3"/>
    </row>
    <row r="12030" spans="10:10" x14ac:dyDescent="0.2">
      <c r="J12030" s="3"/>
    </row>
    <row r="12031" spans="10:10" x14ac:dyDescent="0.2">
      <c r="J12031" s="3"/>
    </row>
    <row r="12032" spans="10:10" x14ac:dyDescent="0.2">
      <c r="J12032" s="3"/>
    </row>
    <row r="12033" spans="10:10" x14ac:dyDescent="0.2">
      <c r="J12033" s="3"/>
    </row>
    <row r="12034" spans="10:10" x14ac:dyDescent="0.2">
      <c r="J12034" s="3"/>
    </row>
    <row r="12035" spans="10:10" x14ac:dyDescent="0.2">
      <c r="J12035" s="3"/>
    </row>
    <row r="12036" spans="10:10" x14ac:dyDescent="0.2">
      <c r="J12036" s="3"/>
    </row>
    <row r="12037" spans="10:10" x14ac:dyDescent="0.2">
      <c r="J12037" s="3"/>
    </row>
    <row r="12038" spans="10:10" x14ac:dyDescent="0.2">
      <c r="J12038" s="3"/>
    </row>
    <row r="12039" spans="10:10" x14ac:dyDescent="0.2">
      <c r="J12039" s="3"/>
    </row>
    <row r="12040" spans="10:10" x14ac:dyDescent="0.2">
      <c r="J12040" s="3"/>
    </row>
    <row r="12041" spans="10:10" x14ac:dyDescent="0.2">
      <c r="J12041" s="3"/>
    </row>
    <row r="12042" spans="10:10" x14ac:dyDescent="0.2">
      <c r="J12042" s="3"/>
    </row>
    <row r="12043" spans="10:10" x14ac:dyDescent="0.2">
      <c r="J12043" s="3"/>
    </row>
    <row r="12044" spans="10:10" x14ac:dyDescent="0.2">
      <c r="J12044" s="3"/>
    </row>
    <row r="12045" spans="10:10" x14ac:dyDescent="0.2">
      <c r="J12045" s="3"/>
    </row>
    <row r="12046" spans="10:10" x14ac:dyDescent="0.2">
      <c r="J12046" s="3"/>
    </row>
    <row r="12047" spans="10:10" x14ac:dyDescent="0.2">
      <c r="J12047" s="3"/>
    </row>
    <row r="12048" spans="10:10" x14ac:dyDescent="0.2">
      <c r="J12048" s="3"/>
    </row>
    <row r="12049" spans="10:10" x14ac:dyDescent="0.2">
      <c r="J12049" s="3"/>
    </row>
    <row r="12050" spans="10:10" x14ac:dyDescent="0.2">
      <c r="J12050" s="3"/>
    </row>
    <row r="12051" spans="10:10" x14ac:dyDescent="0.2">
      <c r="J12051" s="3"/>
    </row>
    <row r="12052" spans="10:10" x14ac:dyDescent="0.2">
      <c r="J12052" s="3"/>
    </row>
    <row r="12053" spans="10:10" x14ac:dyDescent="0.2">
      <c r="J12053" s="3"/>
    </row>
    <row r="12054" spans="10:10" x14ac:dyDescent="0.2">
      <c r="J12054" s="3"/>
    </row>
    <row r="12055" spans="10:10" x14ac:dyDescent="0.2">
      <c r="J12055" s="3"/>
    </row>
    <row r="12056" spans="10:10" x14ac:dyDescent="0.2">
      <c r="J12056" s="3"/>
    </row>
    <row r="12057" spans="10:10" x14ac:dyDescent="0.2">
      <c r="J12057" s="3"/>
    </row>
    <row r="12058" spans="10:10" x14ac:dyDescent="0.2">
      <c r="J12058" s="3"/>
    </row>
    <row r="12059" spans="10:10" x14ac:dyDescent="0.2">
      <c r="J12059" s="3"/>
    </row>
    <row r="12060" spans="10:10" x14ac:dyDescent="0.2">
      <c r="J12060" s="3"/>
    </row>
    <row r="12061" spans="10:10" x14ac:dyDescent="0.2">
      <c r="J12061" s="3"/>
    </row>
    <row r="12062" spans="10:10" x14ac:dyDescent="0.2">
      <c r="J12062" s="3"/>
    </row>
    <row r="12063" spans="10:10" x14ac:dyDescent="0.2">
      <c r="J12063" s="3"/>
    </row>
    <row r="12064" spans="10:10" x14ac:dyDescent="0.2">
      <c r="J12064" s="3"/>
    </row>
    <row r="12065" spans="10:10" x14ac:dyDescent="0.2">
      <c r="J12065" s="3"/>
    </row>
    <row r="12066" spans="10:10" x14ac:dyDescent="0.2">
      <c r="J12066" s="3"/>
    </row>
    <row r="12067" spans="10:10" x14ac:dyDescent="0.2">
      <c r="J12067" s="3"/>
    </row>
    <row r="12068" spans="10:10" x14ac:dyDescent="0.2">
      <c r="J12068" s="3"/>
    </row>
    <row r="12069" spans="10:10" x14ac:dyDescent="0.2">
      <c r="J12069" s="3"/>
    </row>
    <row r="12070" spans="10:10" x14ac:dyDescent="0.2">
      <c r="J12070" s="3"/>
    </row>
    <row r="12071" spans="10:10" x14ac:dyDescent="0.2">
      <c r="J12071" s="3"/>
    </row>
    <row r="12072" spans="10:10" x14ac:dyDescent="0.2">
      <c r="J12072" s="3"/>
    </row>
    <row r="12073" spans="10:10" x14ac:dyDescent="0.2">
      <c r="J12073" s="3"/>
    </row>
    <row r="12074" spans="10:10" x14ac:dyDescent="0.2">
      <c r="J12074" s="3"/>
    </row>
    <row r="12075" spans="10:10" x14ac:dyDescent="0.2">
      <c r="J12075" s="3"/>
    </row>
    <row r="12076" spans="10:10" x14ac:dyDescent="0.2">
      <c r="J12076" s="3"/>
    </row>
    <row r="12077" spans="10:10" x14ac:dyDescent="0.2">
      <c r="J12077" s="3"/>
    </row>
    <row r="12078" spans="10:10" x14ac:dyDescent="0.2">
      <c r="J12078" s="3"/>
    </row>
    <row r="12079" spans="10:10" x14ac:dyDescent="0.2">
      <c r="J12079" s="3"/>
    </row>
    <row r="12080" spans="10:10" x14ac:dyDescent="0.2">
      <c r="J12080" s="3"/>
    </row>
    <row r="12081" spans="10:10" x14ac:dyDescent="0.2">
      <c r="J12081" s="3"/>
    </row>
    <row r="12082" spans="10:10" x14ac:dyDescent="0.2">
      <c r="J12082" s="3"/>
    </row>
    <row r="12083" spans="10:10" x14ac:dyDescent="0.2">
      <c r="J12083" s="3"/>
    </row>
    <row r="12084" spans="10:10" x14ac:dyDescent="0.2">
      <c r="J12084" s="3"/>
    </row>
    <row r="12085" spans="10:10" x14ac:dyDescent="0.2">
      <c r="J12085" s="3"/>
    </row>
    <row r="12086" spans="10:10" x14ac:dyDescent="0.2">
      <c r="J12086" s="3"/>
    </row>
    <row r="12087" spans="10:10" x14ac:dyDescent="0.2">
      <c r="J12087" s="3"/>
    </row>
    <row r="12088" spans="10:10" x14ac:dyDescent="0.2">
      <c r="J12088" s="3"/>
    </row>
    <row r="12089" spans="10:10" x14ac:dyDescent="0.2">
      <c r="J12089" s="3"/>
    </row>
    <row r="12090" spans="10:10" x14ac:dyDescent="0.2">
      <c r="J12090" s="3"/>
    </row>
    <row r="12091" spans="10:10" x14ac:dyDescent="0.2">
      <c r="J12091" s="3"/>
    </row>
    <row r="12092" spans="10:10" x14ac:dyDescent="0.2">
      <c r="J12092" s="3"/>
    </row>
    <row r="12093" spans="10:10" x14ac:dyDescent="0.2">
      <c r="J12093" s="3"/>
    </row>
    <row r="12094" spans="10:10" x14ac:dyDescent="0.2">
      <c r="J12094" s="3"/>
    </row>
    <row r="12095" spans="10:10" x14ac:dyDescent="0.2">
      <c r="J12095" s="3"/>
    </row>
    <row r="12096" spans="10:10" x14ac:dyDescent="0.2">
      <c r="J12096" s="3"/>
    </row>
    <row r="12097" spans="10:10" x14ac:dyDescent="0.2">
      <c r="J12097" s="3"/>
    </row>
    <row r="12098" spans="10:10" x14ac:dyDescent="0.2">
      <c r="J12098" s="3"/>
    </row>
    <row r="12099" spans="10:10" x14ac:dyDescent="0.2">
      <c r="J12099" s="3"/>
    </row>
    <row r="12100" spans="10:10" x14ac:dyDescent="0.2">
      <c r="J12100" s="3"/>
    </row>
    <row r="12101" spans="10:10" x14ac:dyDescent="0.2">
      <c r="J12101" s="3"/>
    </row>
    <row r="12102" spans="10:10" x14ac:dyDescent="0.2">
      <c r="J12102" s="3"/>
    </row>
    <row r="12103" spans="10:10" x14ac:dyDescent="0.2">
      <c r="J12103" s="3"/>
    </row>
    <row r="12104" spans="10:10" x14ac:dyDescent="0.2">
      <c r="J12104" s="3"/>
    </row>
    <row r="12105" spans="10:10" x14ac:dyDescent="0.2">
      <c r="J12105" s="3"/>
    </row>
    <row r="12106" spans="10:10" x14ac:dyDescent="0.2">
      <c r="J12106" s="3"/>
    </row>
    <row r="12107" spans="10:10" x14ac:dyDescent="0.2">
      <c r="J12107" s="3"/>
    </row>
    <row r="12108" spans="10:10" x14ac:dyDescent="0.2">
      <c r="J12108" s="3"/>
    </row>
    <row r="12109" spans="10:10" x14ac:dyDescent="0.2">
      <c r="J12109" s="3"/>
    </row>
    <row r="12110" spans="10:10" x14ac:dyDescent="0.2">
      <c r="J12110" s="3"/>
    </row>
    <row r="12111" spans="10:10" x14ac:dyDescent="0.2">
      <c r="J12111" s="3"/>
    </row>
    <row r="12112" spans="10:10" x14ac:dyDescent="0.2">
      <c r="J12112" s="3"/>
    </row>
    <row r="12113" spans="10:10" x14ac:dyDescent="0.2">
      <c r="J12113" s="3"/>
    </row>
    <row r="12114" spans="10:10" x14ac:dyDescent="0.2">
      <c r="J12114" s="3"/>
    </row>
    <row r="12115" spans="10:10" x14ac:dyDescent="0.2">
      <c r="J12115" s="3"/>
    </row>
    <row r="12116" spans="10:10" x14ac:dyDescent="0.2">
      <c r="J12116" s="3"/>
    </row>
    <row r="12117" spans="10:10" x14ac:dyDescent="0.2">
      <c r="J12117" s="3"/>
    </row>
    <row r="12118" spans="10:10" x14ac:dyDescent="0.2">
      <c r="J12118" s="3"/>
    </row>
    <row r="12119" spans="10:10" x14ac:dyDescent="0.2">
      <c r="J12119" s="3"/>
    </row>
    <row r="12120" spans="10:10" x14ac:dyDescent="0.2">
      <c r="J12120" s="3"/>
    </row>
    <row r="12121" spans="10:10" x14ac:dyDescent="0.2">
      <c r="J12121" s="3"/>
    </row>
    <row r="12122" spans="10:10" x14ac:dyDescent="0.2">
      <c r="J12122" s="3"/>
    </row>
    <row r="12123" spans="10:10" x14ac:dyDescent="0.2">
      <c r="J12123" s="3"/>
    </row>
    <row r="12124" spans="10:10" x14ac:dyDescent="0.2">
      <c r="J12124" s="3"/>
    </row>
    <row r="12125" spans="10:10" x14ac:dyDescent="0.2">
      <c r="J12125" s="3"/>
    </row>
    <row r="12126" spans="10:10" x14ac:dyDescent="0.2">
      <c r="J12126" s="3"/>
    </row>
    <row r="12127" spans="10:10" x14ac:dyDescent="0.2">
      <c r="J12127" s="3"/>
    </row>
    <row r="12128" spans="10:10" x14ac:dyDescent="0.2">
      <c r="J12128" s="3"/>
    </row>
    <row r="12129" spans="10:10" x14ac:dyDescent="0.2">
      <c r="J12129" s="3"/>
    </row>
    <row r="12130" spans="10:10" x14ac:dyDescent="0.2">
      <c r="J12130" s="3"/>
    </row>
    <row r="12131" spans="10:10" x14ac:dyDescent="0.2">
      <c r="J12131" s="3"/>
    </row>
    <row r="12132" spans="10:10" x14ac:dyDescent="0.2">
      <c r="J12132" s="3"/>
    </row>
    <row r="12133" spans="10:10" x14ac:dyDescent="0.2">
      <c r="J12133" s="3"/>
    </row>
    <row r="12134" spans="10:10" x14ac:dyDescent="0.2">
      <c r="J12134" s="3"/>
    </row>
    <row r="12135" spans="10:10" x14ac:dyDescent="0.2">
      <c r="J12135" s="3"/>
    </row>
    <row r="12136" spans="10:10" x14ac:dyDescent="0.2">
      <c r="J12136" s="3"/>
    </row>
    <row r="12137" spans="10:10" x14ac:dyDescent="0.2">
      <c r="J12137" s="3"/>
    </row>
    <row r="12138" spans="10:10" x14ac:dyDescent="0.2">
      <c r="J12138" s="3"/>
    </row>
    <row r="12139" spans="10:10" x14ac:dyDescent="0.2">
      <c r="J12139" s="3"/>
    </row>
    <row r="12140" spans="10:10" x14ac:dyDescent="0.2">
      <c r="J12140" s="3"/>
    </row>
    <row r="12141" spans="10:10" x14ac:dyDescent="0.2">
      <c r="J12141" s="3"/>
    </row>
    <row r="12142" spans="10:10" x14ac:dyDescent="0.2">
      <c r="J12142" s="3"/>
    </row>
    <row r="12143" spans="10:10" x14ac:dyDescent="0.2">
      <c r="J12143" s="3"/>
    </row>
    <row r="12144" spans="10:10" x14ac:dyDescent="0.2">
      <c r="J12144" s="3"/>
    </row>
    <row r="12145" spans="10:10" x14ac:dyDescent="0.2">
      <c r="J12145" s="3"/>
    </row>
    <row r="12146" spans="10:10" x14ac:dyDescent="0.2">
      <c r="J12146" s="3"/>
    </row>
    <row r="12147" spans="10:10" x14ac:dyDescent="0.2">
      <c r="J12147" s="3"/>
    </row>
    <row r="12148" spans="10:10" x14ac:dyDescent="0.2">
      <c r="J12148" s="3"/>
    </row>
    <row r="12149" spans="10:10" x14ac:dyDescent="0.2">
      <c r="J12149" s="3"/>
    </row>
    <row r="12150" spans="10:10" x14ac:dyDescent="0.2">
      <c r="J12150" s="3"/>
    </row>
    <row r="12151" spans="10:10" x14ac:dyDescent="0.2">
      <c r="J12151" s="3"/>
    </row>
    <row r="12152" spans="10:10" x14ac:dyDescent="0.2">
      <c r="J12152" s="3"/>
    </row>
    <row r="12153" spans="10:10" x14ac:dyDescent="0.2">
      <c r="J12153" s="3"/>
    </row>
    <row r="12154" spans="10:10" x14ac:dyDescent="0.2">
      <c r="J12154" s="3"/>
    </row>
    <row r="12155" spans="10:10" x14ac:dyDescent="0.2">
      <c r="J12155" s="3"/>
    </row>
    <row r="12156" spans="10:10" x14ac:dyDescent="0.2">
      <c r="J12156" s="3"/>
    </row>
    <row r="12157" spans="10:10" x14ac:dyDescent="0.2">
      <c r="J12157" s="3"/>
    </row>
    <row r="12158" spans="10:10" x14ac:dyDescent="0.2">
      <c r="J12158" s="3"/>
    </row>
    <row r="12159" spans="10:10" x14ac:dyDescent="0.2">
      <c r="J12159" s="3"/>
    </row>
    <row r="12160" spans="10:10" x14ac:dyDescent="0.2">
      <c r="J12160" s="3"/>
    </row>
    <row r="12161" spans="10:10" x14ac:dyDescent="0.2">
      <c r="J12161" s="3"/>
    </row>
    <row r="12162" spans="10:10" x14ac:dyDescent="0.2">
      <c r="J12162" s="3"/>
    </row>
    <row r="12163" spans="10:10" x14ac:dyDescent="0.2">
      <c r="J12163" s="3"/>
    </row>
    <row r="12164" spans="10:10" x14ac:dyDescent="0.2">
      <c r="J12164" s="3"/>
    </row>
    <row r="12165" spans="10:10" x14ac:dyDescent="0.2">
      <c r="J12165" s="3"/>
    </row>
    <row r="12166" spans="10:10" x14ac:dyDescent="0.2">
      <c r="J12166" s="3"/>
    </row>
    <row r="12167" spans="10:10" x14ac:dyDescent="0.2">
      <c r="J12167" s="3"/>
    </row>
    <row r="12168" spans="10:10" x14ac:dyDescent="0.2">
      <c r="J12168" s="3"/>
    </row>
    <row r="12169" spans="10:10" x14ac:dyDescent="0.2">
      <c r="J12169" s="3"/>
    </row>
    <row r="12170" spans="10:10" x14ac:dyDescent="0.2">
      <c r="J12170" s="3"/>
    </row>
    <row r="12171" spans="10:10" x14ac:dyDescent="0.2">
      <c r="J12171" s="3"/>
    </row>
    <row r="12172" spans="10:10" x14ac:dyDescent="0.2">
      <c r="J12172" s="3"/>
    </row>
    <row r="12173" spans="10:10" x14ac:dyDescent="0.2">
      <c r="J12173" s="3"/>
    </row>
    <row r="12174" spans="10:10" x14ac:dyDescent="0.2">
      <c r="J12174" s="3"/>
    </row>
    <row r="12175" spans="10:10" x14ac:dyDescent="0.2">
      <c r="J12175" s="3"/>
    </row>
    <row r="12176" spans="10:10" x14ac:dyDescent="0.2">
      <c r="J12176" s="3"/>
    </row>
    <row r="12177" spans="10:10" x14ac:dyDescent="0.2">
      <c r="J12177" s="3"/>
    </row>
    <row r="12178" spans="10:10" x14ac:dyDescent="0.2">
      <c r="J12178" s="3"/>
    </row>
    <row r="12179" spans="10:10" x14ac:dyDescent="0.2">
      <c r="J12179" s="3"/>
    </row>
    <row r="12180" spans="10:10" x14ac:dyDescent="0.2">
      <c r="J12180" s="3"/>
    </row>
    <row r="12181" spans="10:10" x14ac:dyDescent="0.2">
      <c r="J12181" s="3"/>
    </row>
    <row r="12182" spans="10:10" x14ac:dyDescent="0.2">
      <c r="J12182" s="3"/>
    </row>
    <row r="12183" spans="10:10" x14ac:dyDescent="0.2">
      <c r="J12183" s="3"/>
    </row>
    <row r="12184" spans="10:10" x14ac:dyDescent="0.2">
      <c r="J12184" s="3"/>
    </row>
    <row r="12185" spans="10:10" x14ac:dyDescent="0.2">
      <c r="J12185" s="3"/>
    </row>
    <row r="12186" spans="10:10" x14ac:dyDescent="0.2">
      <c r="J12186" s="3"/>
    </row>
    <row r="12187" spans="10:10" x14ac:dyDescent="0.2">
      <c r="J12187" s="3"/>
    </row>
    <row r="12188" spans="10:10" x14ac:dyDescent="0.2">
      <c r="J12188" s="3"/>
    </row>
    <row r="12189" spans="10:10" x14ac:dyDescent="0.2">
      <c r="J12189" s="3"/>
    </row>
    <row r="12190" spans="10:10" x14ac:dyDescent="0.2">
      <c r="J12190" s="3"/>
    </row>
    <row r="12191" spans="10:10" x14ac:dyDescent="0.2">
      <c r="J12191" s="3"/>
    </row>
    <row r="12192" spans="10:10" x14ac:dyDescent="0.2">
      <c r="J12192" s="3"/>
    </row>
    <row r="12193" spans="10:10" x14ac:dyDescent="0.2">
      <c r="J12193" s="3"/>
    </row>
    <row r="12194" spans="10:10" x14ac:dyDescent="0.2">
      <c r="J12194" s="3"/>
    </row>
    <row r="12195" spans="10:10" x14ac:dyDescent="0.2">
      <c r="J12195" s="3"/>
    </row>
    <row r="12196" spans="10:10" x14ac:dyDescent="0.2">
      <c r="J12196" s="3"/>
    </row>
    <row r="12197" spans="10:10" x14ac:dyDescent="0.2">
      <c r="J12197" s="3"/>
    </row>
    <row r="12198" spans="10:10" x14ac:dyDescent="0.2">
      <c r="J12198" s="3"/>
    </row>
    <row r="12199" spans="10:10" x14ac:dyDescent="0.2">
      <c r="J12199" s="3"/>
    </row>
    <row r="12200" spans="10:10" x14ac:dyDescent="0.2">
      <c r="J12200" s="3"/>
    </row>
    <row r="12201" spans="10:10" x14ac:dyDescent="0.2">
      <c r="J12201" s="3"/>
    </row>
    <row r="12202" spans="10:10" x14ac:dyDescent="0.2">
      <c r="J12202" s="3"/>
    </row>
    <row r="12203" spans="10:10" x14ac:dyDescent="0.2">
      <c r="J12203" s="3"/>
    </row>
    <row r="12204" spans="10:10" x14ac:dyDescent="0.2">
      <c r="J12204" s="3"/>
    </row>
    <row r="12205" spans="10:10" x14ac:dyDescent="0.2">
      <c r="J12205" s="3"/>
    </row>
    <row r="12206" spans="10:10" x14ac:dyDescent="0.2">
      <c r="J12206" s="3"/>
    </row>
    <row r="12207" spans="10:10" x14ac:dyDescent="0.2">
      <c r="J12207" s="3"/>
    </row>
    <row r="12208" spans="10:10" x14ac:dyDescent="0.2">
      <c r="J12208" s="3"/>
    </row>
    <row r="12209" spans="10:10" x14ac:dyDescent="0.2">
      <c r="J12209" s="3"/>
    </row>
    <row r="12210" spans="10:10" x14ac:dyDescent="0.2">
      <c r="J12210" s="3"/>
    </row>
    <row r="12211" spans="10:10" x14ac:dyDescent="0.2">
      <c r="J12211" s="3"/>
    </row>
    <row r="12212" spans="10:10" x14ac:dyDescent="0.2">
      <c r="J12212" s="3"/>
    </row>
    <row r="12213" spans="10:10" x14ac:dyDescent="0.2">
      <c r="J12213" s="3"/>
    </row>
    <row r="12214" spans="10:10" x14ac:dyDescent="0.2">
      <c r="J12214" s="3"/>
    </row>
    <row r="12215" spans="10:10" x14ac:dyDescent="0.2">
      <c r="J12215" s="3"/>
    </row>
    <row r="12216" spans="10:10" x14ac:dyDescent="0.2">
      <c r="J12216" s="3"/>
    </row>
    <row r="12217" spans="10:10" x14ac:dyDescent="0.2">
      <c r="J12217" s="3"/>
    </row>
    <row r="12218" spans="10:10" x14ac:dyDescent="0.2">
      <c r="J12218" s="3"/>
    </row>
    <row r="12219" spans="10:10" x14ac:dyDescent="0.2">
      <c r="J12219" s="3"/>
    </row>
    <row r="12220" spans="10:10" x14ac:dyDescent="0.2">
      <c r="J12220" s="3"/>
    </row>
    <row r="12221" spans="10:10" x14ac:dyDescent="0.2">
      <c r="J12221" s="3"/>
    </row>
    <row r="12222" spans="10:10" x14ac:dyDescent="0.2">
      <c r="J12222" s="3"/>
    </row>
    <row r="12223" spans="10:10" x14ac:dyDescent="0.2">
      <c r="J12223" s="3"/>
    </row>
    <row r="12224" spans="10:10" x14ac:dyDescent="0.2">
      <c r="J12224" s="3"/>
    </row>
    <row r="12225" spans="10:10" x14ac:dyDescent="0.2">
      <c r="J12225" s="3"/>
    </row>
    <row r="12226" spans="10:10" x14ac:dyDescent="0.2">
      <c r="J12226" s="3"/>
    </row>
    <row r="12227" spans="10:10" x14ac:dyDescent="0.2">
      <c r="J12227" s="3"/>
    </row>
    <row r="12228" spans="10:10" x14ac:dyDescent="0.2">
      <c r="J12228" s="3"/>
    </row>
    <row r="12229" spans="10:10" x14ac:dyDescent="0.2">
      <c r="J12229" s="3"/>
    </row>
    <row r="12230" spans="10:10" x14ac:dyDescent="0.2">
      <c r="J12230" s="3"/>
    </row>
    <row r="12231" spans="10:10" x14ac:dyDescent="0.2">
      <c r="J12231" s="3"/>
    </row>
    <row r="12232" spans="10:10" x14ac:dyDescent="0.2">
      <c r="J12232" s="3"/>
    </row>
    <row r="12233" spans="10:10" x14ac:dyDescent="0.2">
      <c r="J12233" s="3"/>
    </row>
    <row r="12234" spans="10:10" x14ac:dyDescent="0.2">
      <c r="J12234" s="3"/>
    </row>
    <row r="12235" spans="10:10" x14ac:dyDescent="0.2">
      <c r="J12235" s="3"/>
    </row>
    <row r="12236" spans="10:10" x14ac:dyDescent="0.2">
      <c r="J12236" s="3"/>
    </row>
    <row r="12237" spans="10:10" x14ac:dyDescent="0.2">
      <c r="J12237" s="3"/>
    </row>
    <row r="12238" spans="10:10" x14ac:dyDescent="0.2">
      <c r="J12238" s="3"/>
    </row>
    <row r="12239" spans="10:10" x14ac:dyDescent="0.2">
      <c r="J12239" s="3"/>
    </row>
    <row r="12240" spans="10:10" x14ac:dyDescent="0.2">
      <c r="J12240" s="3"/>
    </row>
    <row r="12241" spans="10:10" x14ac:dyDescent="0.2">
      <c r="J12241" s="3"/>
    </row>
    <row r="12242" spans="10:10" x14ac:dyDescent="0.2">
      <c r="J12242" s="3"/>
    </row>
    <row r="12243" spans="10:10" x14ac:dyDescent="0.2">
      <c r="J12243" s="3"/>
    </row>
    <row r="12244" spans="10:10" x14ac:dyDescent="0.2">
      <c r="J12244" s="3"/>
    </row>
    <row r="12245" spans="10:10" x14ac:dyDescent="0.2">
      <c r="J12245" s="3"/>
    </row>
    <row r="12246" spans="10:10" x14ac:dyDescent="0.2">
      <c r="J12246" s="3"/>
    </row>
    <row r="12247" spans="10:10" x14ac:dyDescent="0.2">
      <c r="J12247" s="3"/>
    </row>
    <row r="12248" spans="10:10" x14ac:dyDescent="0.2">
      <c r="J12248" s="3"/>
    </row>
    <row r="12249" spans="10:10" x14ac:dyDescent="0.2">
      <c r="J12249" s="3"/>
    </row>
    <row r="12250" spans="10:10" x14ac:dyDescent="0.2">
      <c r="J12250" s="3"/>
    </row>
    <row r="12251" spans="10:10" x14ac:dyDescent="0.2">
      <c r="J12251" s="3"/>
    </row>
    <row r="12252" spans="10:10" x14ac:dyDescent="0.2">
      <c r="J12252" s="3"/>
    </row>
    <row r="12253" spans="10:10" x14ac:dyDescent="0.2">
      <c r="J12253" s="3"/>
    </row>
    <row r="12254" spans="10:10" x14ac:dyDescent="0.2">
      <c r="J12254" s="3"/>
    </row>
    <row r="12255" spans="10:10" x14ac:dyDescent="0.2">
      <c r="J12255" s="3"/>
    </row>
    <row r="12256" spans="10:10" x14ac:dyDescent="0.2">
      <c r="J12256" s="3"/>
    </row>
    <row r="12257" spans="10:10" x14ac:dyDescent="0.2">
      <c r="J12257" s="3"/>
    </row>
    <row r="12258" spans="10:10" x14ac:dyDescent="0.2">
      <c r="J12258" s="3"/>
    </row>
    <row r="12259" spans="10:10" x14ac:dyDescent="0.2">
      <c r="J12259" s="3"/>
    </row>
    <row r="12260" spans="10:10" x14ac:dyDescent="0.2">
      <c r="J12260" s="3"/>
    </row>
    <row r="12261" spans="10:10" x14ac:dyDescent="0.2">
      <c r="J12261" s="3"/>
    </row>
    <row r="12262" spans="10:10" x14ac:dyDescent="0.2">
      <c r="J12262" s="3"/>
    </row>
    <row r="12263" spans="10:10" x14ac:dyDescent="0.2">
      <c r="J12263" s="3"/>
    </row>
    <row r="12264" spans="10:10" x14ac:dyDescent="0.2">
      <c r="J12264" s="3"/>
    </row>
    <row r="12265" spans="10:10" x14ac:dyDescent="0.2">
      <c r="J12265" s="3"/>
    </row>
    <row r="12266" spans="10:10" x14ac:dyDescent="0.2">
      <c r="J12266" s="3"/>
    </row>
    <row r="12267" spans="10:10" x14ac:dyDescent="0.2">
      <c r="J12267" s="3"/>
    </row>
    <row r="12268" spans="10:10" x14ac:dyDescent="0.2">
      <c r="J12268" s="3"/>
    </row>
    <row r="12269" spans="10:10" x14ac:dyDescent="0.2">
      <c r="J12269" s="3"/>
    </row>
    <row r="12270" spans="10:10" x14ac:dyDescent="0.2">
      <c r="J12270" s="3"/>
    </row>
    <row r="12271" spans="10:10" x14ac:dyDescent="0.2">
      <c r="J12271" s="3"/>
    </row>
    <row r="12272" spans="10:10" x14ac:dyDescent="0.2">
      <c r="J12272" s="3"/>
    </row>
    <row r="12273" spans="10:10" x14ac:dyDescent="0.2">
      <c r="J12273" s="3"/>
    </row>
    <row r="12274" spans="10:10" x14ac:dyDescent="0.2">
      <c r="J12274" s="3"/>
    </row>
    <row r="12275" spans="10:10" x14ac:dyDescent="0.2">
      <c r="J12275" s="3"/>
    </row>
    <row r="12276" spans="10:10" x14ac:dyDescent="0.2">
      <c r="J12276" s="3"/>
    </row>
    <row r="12277" spans="10:10" x14ac:dyDescent="0.2">
      <c r="J12277" s="3"/>
    </row>
    <row r="12278" spans="10:10" x14ac:dyDescent="0.2">
      <c r="J12278" s="3"/>
    </row>
    <row r="12279" spans="10:10" x14ac:dyDescent="0.2">
      <c r="J12279" s="3"/>
    </row>
    <row r="12280" spans="10:10" x14ac:dyDescent="0.2">
      <c r="J12280" s="3"/>
    </row>
    <row r="12281" spans="10:10" x14ac:dyDescent="0.2">
      <c r="J12281" s="3"/>
    </row>
    <row r="12282" spans="10:10" x14ac:dyDescent="0.2">
      <c r="J12282" s="3"/>
    </row>
    <row r="12283" spans="10:10" x14ac:dyDescent="0.2">
      <c r="J12283" s="3"/>
    </row>
    <row r="12284" spans="10:10" x14ac:dyDescent="0.2">
      <c r="J12284" s="3"/>
    </row>
    <row r="12285" spans="10:10" x14ac:dyDescent="0.2">
      <c r="J12285" s="3"/>
    </row>
    <row r="12286" spans="10:10" x14ac:dyDescent="0.2">
      <c r="J12286" s="3"/>
    </row>
    <row r="12287" spans="10:10" x14ac:dyDescent="0.2">
      <c r="J12287" s="3"/>
    </row>
    <row r="12288" spans="10:10" x14ac:dyDescent="0.2">
      <c r="J12288" s="3"/>
    </row>
    <row r="12289" spans="10:10" x14ac:dyDescent="0.2">
      <c r="J12289" s="3"/>
    </row>
    <row r="12290" spans="10:10" x14ac:dyDescent="0.2">
      <c r="J12290" s="3"/>
    </row>
    <row r="12291" spans="10:10" x14ac:dyDescent="0.2">
      <c r="J12291" s="3"/>
    </row>
    <row r="12292" spans="10:10" x14ac:dyDescent="0.2">
      <c r="J12292" s="3"/>
    </row>
    <row r="12293" spans="10:10" x14ac:dyDescent="0.2">
      <c r="J12293" s="3"/>
    </row>
    <row r="12294" spans="10:10" x14ac:dyDescent="0.2">
      <c r="J12294" s="3"/>
    </row>
    <row r="12295" spans="10:10" x14ac:dyDescent="0.2">
      <c r="J12295" s="3"/>
    </row>
    <row r="12296" spans="10:10" x14ac:dyDescent="0.2">
      <c r="J12296" s="3"/>
    </row>
    <row r="12297" spans="10:10" x14ac:dyDescent="0.2">
      <c r="J12297" s="3"/>
    </row>
    <row r="12298" spans="10:10" x14ac:dyDescent="0.2">
      <c r="J12298" s="3"/>
    </row>
    <row r="12299" spans="10:10" x14ac:dyDescent="0.2">
      <c r="J12299" s="3"/>
    </row>
    <row r="12300" spans="10:10" x14ac:dyDescent="0.2">
      <c r="J12300" s="3"/>
    </row>
    <row r="12301" spans="10:10" x14ac:dyDescent="0.2">
      <c r="J12301" s="3"/>
    </row>
    <row r="12302" spans="10:10" x14ac:dyDescent="0.2">
      <c r="J12302" s="3"/>
    </row>
    <row r="12303" spans="10:10" x14ac:dyDescent="0.2">
      <c r="J12303" s="3"/>
    </row>
    <row r="12304" spans="10:10" x14ac:dyDescent="0.2">
      <c r="J12304" s="3"/>
    </row>
    <row r="12305" spans="10:10" x14ac:dyDescent="0.2">
      <c r="J12305" s="3"/>
    </row>
    <row r="12306" spans="10:10" x14ac:dyDescent="0.2">
      <c r="J12306" s="3"/>
    </row>
    <row r="12307" spans="10:10" x14ac:dyDescent="0.2">
      <c r="J12307" s="3"/>
    </row>
    <row r="12308" spans="10:10" x14ac:dyDescent="0.2">
      <c r="J12308" s="3"/>
    </row>
    <row r="12309" spans="10:10" x14ac:dyDescent="0.2">
      <c r="J12309" s="3"/>
    </row>
    <row r="12310" spans="10:10" x14ac:dyDescent="0.2">
      <c r="J12310" s="3"/>
    </row>
    <row r="12311" spans="10:10" x14ac:dyDescent="0.2">
      <c r="J12311" s="3"/>
    </row>
    <row r="12312" spans="10:10" x14ac:dyDescent="0.2">
      <c r="J12312" s="3"/>
    </row>
    <row r="12313" spans="10:10" x14ac:dyDescent="0.2">
      <c r="J12313" s="3"/>
    </row>
    <row r="12314" spans="10:10" x14ac:dyDescent="0.2">
      <c r="J12314" s="3"/>
    </row>
    <row r="12315" spans="10:10" x14ac:dyDescent="0.2">
      <c r="J12315" s="3"/>
    </row>
    <row r="12316" spans="10:10" x14ac:dyDescent="0.2">
      <c r="J12316" s="3"/>
    </row>
    <row r="12317" spans="10:10" x14ac:dyDescent="0.2">
      <c r="J12317" s="3"/>
    </row>
    <row r="12318" spans="10:10" x14ac:dyDescent="0.2">
      <c r="J12318" s="3"/>
    </row>
    <row r="12319" spans="10:10" x14ac:dyDescent="0.2">
      <c r="J12319" s="3"/>
    </row>
    <row r="12320" spans="10:10" x14ac:dyDescent="0.2">
      <c r="J12320" s="3"/>
    </row>
    <row r="12321" spans="10:10" x14ac:dyDescent="0.2">
      <c r="J12321" s="3"/>
    </row>
    <row r="12322" spans="10:10" x14ac:dyDescent="0.2">
      <c r="J12322" s="3"/>
    </row>
    <row r="12323" spans="10:10" x14ac:dyDescent="0.2">
      <c r="J12323" s="3"/>
    </row>
    <row r="12324" spans="10:10" x14ac:dyDescent="0.2">
      <c r="J12324" s="3"/>
    </row>
    <row r="12325" spans="10:10" x14ac:dyDescent="0.2">
      <c r="J12325" s="3"/>
    </row>
    <row r="12326" spans="10:10" x14ac:dyDescent="0.2">
      <c r="J12326" s="3"/>
    </row>
    <row r="12327" spans="10:10" x14ac:dyDescent="0.2">
      <c r="J12327" s="3"/>
    </row>
    <row r="12328" spans="10:10" x14ac:dyDescent="0.2">
      <c r="J12328" s="3"/>
    </row>
    <row r="12329" spans="10:10" x14ac:dyDescent="0.2">
      <c r="J12329" s="3"/>
    </row>
    <row r="12330" spans="10:10" x14ac:dyDescent="0.2">
      <c r="J12330" s="3"/>
    </row>
    <row r="12331" spans="10:10" x14ac:dyDescent="0.2">
      <c r="J12331" s="3"/>
    </row>
    <row r="12332" spans="10:10" x14ac:dyDescent="0.2">
      <c r="J12332" s="3"/>
    </row>
    <row r="12333" spans="10:10" x14ac:dyDescent="0.2">
      <c r="J12333" s="3"/>
    </row>
    <row r="12334" spans="10:10" x14ac:dyDescent="0.2">
      <c r="J12334" s="3"/>
    </row>
    <row r="12335" spans="10:10" x14ac:dyDescent="0.2">
      <c r="J12335" s="3"/>
    </row>
    <row r="12336" spans="10:10" x14ac:dyDescent="0.2">
      <c r="J12336" s="3"/>
    </row>
    <row r="12337" spans="10:10" x14ac:dyDescent="0.2">
      <c r="J12337" s="3"/>
    </row>
    <row r="12338" spans="10:10" x14ac:dyDescent="0.2">
      <c r="J12338" s="3"/>
    </row>
    <row r="12339" spans="10:10" x14ac:dyDescent="0.2">
      <c r="J12339" s="3"/>
    </row>
    <row r="12340" spans="10:10" x14ac:dyDescent="0.2">
      <c r="J12340" s="3"/>
    </row>
    <row r="12341" spans="10:10" x14ac:dyDescent="0.2">
      <c r="J12341" s="3"/>
    </row>
    <row r="12342" spans="10:10" x14ac:dyDescent="0.2">
      <c r="J12342" s="3"/>
    </row>
    <row r="12343" spans="10:10" x14ac:dyDescent="0.2">
      <c r="J12343" s="3"/>
    </row>
    <row r="12344" spans="10:10" x14ac:dyDescent="0.2">
      <c r="J12344" s="3"/>
    </row>
    <row r="12345" spans="10:10" x14ac:dyDescent="0.2">
      <c r="J12345" s="3"/>
    </row>
    <row r="12346" spans="10:10" x14ac:dyDescent="0.2">
      <c r="J12346" s="3"/>
    </row>
    <row r="12347" spans="10:10" x14ac:dyDescent="0.2">
      <c r="J12347" s="3"/>
    </row>
    <row r="12348" spans="10:10" x14ac:dyDescent="0.2">
      <c r="J12348" s="3"/>
    </row>
    <row r="12349" spans="10:10" x14ac:dyDescent="0.2">
      <c r="J12349" s="3"/>
    </row>
    <row r="12350" spans="10:10" x14ac:dyDescent="0.2">
      <c r="J12350" s="3"/>
    </row>
    <row r="12351" spans="10:10" x14ac:dyDescent="0.2">
      <c r="J12351" s="3"/>
    </row>
    <row r="12352" spans="10:10" x14ac:dyDescent="0.2">
      <c r="J12352" s="3"/>
    </row>
    <row r="12353" spans="10:10" x14ac:dyDescent="0.2">
      <c r="J12353" s="3"/>
    </row>
    <row r="12354" spans="10:10" x14ac:dyDescent="0.2">
      <c r="J12354" s="3"/>
    </row>
    <row r="12355" spans="10:10" x14ac:dyDescent="0.2">
      <c r="J12355" s="3"/>
    </row>
    <row r="12356" spans="10:10" x14ac:dyDescent="0.2">
      <c r="J12356" s="3"/>
    </row>
    <row r="12357" spans="10:10" x14ac:dyDescent="0.2">
      <c r="J12357" s="3"/>
    </row>
    <row r="12358" spans="10:10" x14ac:dyDescent="0.2">
      <c r="J12358" s="3"/>
    </row>
    <row r="12359" spans="10:10" x14ac:dyDescent="0.2">
      <c r="J12359" s="3"/>
    </row>
    <row r="12360" spans="10:10" x14ac:dyDescent="0.2">
      <c r="J12360" s="3"/>
    </row>
    <row r="12361" spans="10:10" x14ac:dyDescent="0.2">
      <c r="J12361" s="3"/>
    </row>
    <row r="12362" spans="10:10" x14ac:dyDescent="0.2">
      <c r="J12362" s="3"/>
    </row>
    <row r="12363" spans="10:10" x14ac:dyDescent="0.2">
      <c r="J12363" s="3"/>
    </row>
    <row r="12364" spans="10:10" x14ac:dyDescent="0.2">
      <c r="J12364" s="3"/>
    </row>
    <row r="12365" spans="10:10" x14ac:dyDescent="0.2">
      <c r="J12365" s="3"/>
    </row>
    <row r="12366" spans="10:10" x14ac:dyDescent="0.2">
      <c r="J12366" s="3"/>
    </row>
    <row r="12367" spans="10:10" x14ac:dyDescent="0.2">
      <c r="J12367" s="3"/>
    </row>
    <row r="12368" spans="10:10" x14ac:dyDescent="0.2">
      <c r="J12368" s="3"/>
    </row>
    <row r="12369" spans="10:10" x14ac:dyDescent="0.2">
      <c r="J12369" s="3"/>
    </row>
    <row r="12370" spans="10:10" x14ac:dyDescent="0.2">
      <c r="J12370" s="3"/>
    </row>
    <row r="12371" spans="10:10" x14ac:dyDescent="0.2">
      <c r="J12371" s="3"/>
    </row>
    <row r="12372" spans="10:10" x14ac:dyDescent="0.2">
      <c r="J12372" s="3"/>
    </row>
    <row r="12373" spans="10:10" x14ac:dyDescent="0.2">
      <c r="J12373" s="3"/>
    </row>
    <row r="12374" spans="10:10" x14ac:dyDescent="0.2">
      <c r="J12374" s="3"/>
    </row>
    <row r="12375" spans="10:10" x14ac:dyDescent="0.2">
      <c r="J12375" s="3"/>
    </row>
    <row r="12376" spans="10:10" x14ac:dyDescent="0.2">
      <c r="J12376" s="3"/>
    </row>
    <row r="12377" spans="10:10" x14ac:dyDescent="0.2">
      <c r="J12377" s="3"/>
    </row>
    <row r="12378" spans="10:10" x14ac:dyDescent="0.2">
      <c r="J12378" s="3"/>
    </row>
    <row r="12379" spans="10:10" x14ac:dyDescent="0.2">
      <c r="J12379" s="3"/>
    </row>
    <row r="12380" spans="10:10" x14ac:dyDescent="0.2">
      <c r="J12380" s="3"/>
    </row>
    <row r="12381" spans="10:10" x14ac:dyDescent="0.2">
      <c r="J12381" s="3"/>
    </row>
    <row r="12382" spans="10:10" x14ac:dyDescent="0.2">
      <c r="J12382" s="3"/>
    </row>
    <row r="12383" spans="10:10" x14ac:dyDescent="0.2">
      <c r="J12383" s="3"/>
    </row>
    <row r="12384" spans="10:10" x14ac:dyDescent="0.2">
      <c r="J12384" s="3"/>
    </row>
    <row r="12385" spans="10:10" x14ac:dyDescent="0.2">
      <c r="J12385" s="3"/>
    </row>
    <row r="12386" spans="10:10" x14ac:dyDescent="0.2">
      <c r="J12386" s="3"/>
    </row>
    <row r="12387" spans="10:10" x14ac:dyDescent="0.2">
      <c r="J12387" s="3"/>
    </row>
    <row r="12388" spans="10:10" x14ac:dyDescent="0.2">
      <c r="J12388" s="3"/>
    </row>
    <row r="12389" spans="10:10" x14ac:dyDescent="0.2">
      <c r="J12389" s="3"/>
    </row>
    <row r="12390" spans="10:10" x14ac:dyDescent="0.2">
      <c r="J12390" s="3"/>
    </row>
    <row r="12391" spans="10:10" x14ac:dyDescent="0.2">
      <c r="J12391" s="3"/>
    </row>
    <row r="12392" spans="10:10" x14ac:dyDescent="0.2">
      <c r="J12392" s="3"/>
    </row>
    <row r="12393" spans="10:10" x14ac:dyDescent="0.2">
      <c r="J12393" s="3"/>
    </row>
    <row r="12394" spans="10:10" x14ac:dyDescent="0.2">
      <c r="J12394" s="3"/>
    </row>
    <row r="12395" spans="10:10" x14ac:dyDescent="0.2">
      <c r="J12395" s="3"/>
    </row>
    <row r="12396" spans="10:10" x14ac:dyDescent="0.2">
      <c r="J12396" s="3"/>
    </row>
    <row r="12397" spans="10:10" x14ac:dyDescent="0.2">
      <c r="J12397" s="3"/>
    </row>
    <row r="12398" spans="10:10" x14ac:dyDescent="0.2">
      <c r="J12398" s="3"/>
    </row>
    <row r="12399" spans="10:10" x14ac:dyDescent="0.2">
      <c r="J12399" s="3"/>
    </row>
    <row r="12400" spans="10:10" x14ac:dyDescent="0.2">
      <c r="J12400" s="3"/>
    </row>
    <row r="12401" spans="10:10" x14ac:dyDescent="0.2">
      <c r="J12401" s="3"/>
    </row>
    <row r="12402" spans="10:10" x14ac:dyDescent="0.2">
      <c r="J12402" s="3"/>
    </row>
    <row r="12403" spans="10:10" x14ac:dyDescent="0.2">
      <c r="J12403" s="3"/>
    </row>
    <row r="12404" spans="10:10" x14ac:dyDescent="0.2">
      <c r="J12404" s="3"/>
    </row>
    <row r="12405" spans="10:10" x14ac:dyDescent="0.2">
      <c r="J12405" s="3"/>
    </row>
    <row r="12406" spans="10:10" x14ac:dyDescent="0.2">
      <c r="J12406" s="3"/>
    </row>
    <row r="12407" spans="10:10" x14ac:dyDescent="0.2">
      <c r="J12407" s="3"/>
    </row>
    <row r="12408" spans="10:10" x14ac:dyDescent="0.2">
      <c r="J12408" s="3"/>
    </row>
    <row r="12409" spans="10:10" x14ac:dyDescent="0.2">
      <c r="J12409" s="3"/>
    </row>
    <row r="12410" spans="10:10" x14ac:dyDescent="0.2">
      <c r="J12410" s="3"/>
    </row>
    <row r="12411" spans="10:10" x14ac:dyDescent="0.2">
      <c r="J12411" s="3"/>
    </row>
    <row r="12412" spans="10:10" x14ac:dyDescent="0.2">
      <c r="J12412" s="3"/>
    </row>
    <row r="12413" spans="10:10" x14ac:dyDescent="0.2">
      <c r="J12413" s="3"/>
    </row>
    <row r="12414" spans="10:10" x14ac:dyDescent="0.2">
      <c r="J12414" s="3"/>
    </row>
    <row r="12415" spans="10:10" x14ac:dyDescent="0.2">
      <c r="J12415" s="3"/>
    </row>
    <row r="12416" spans="10:10" x14ac:dyDescent="0.2">
      <c r="J12416" s="3"/>
    </row>
    <row r="12417" spans="10:10" x14ac:dyDescent="0.2">
      <c r="J12417" s="3"/>
    </row>
    <row r="12418" spans="10:10" x14ac:dyDescent="0.2">
      <c r="J12418" s="3"/>
    </row>
    <row r="12419" spans="10:10" x14ac:dyDescent="0.2">
      <c r="J12419" s="3"/>
    </row>
    <row r="12420" spans="10:10" x14ac:dyDescent="0.2">
      <c r="J12420" s="3"/>
    </row>
    <row r="12421" spans="10:10" x14ac:dyDescent="0.2">
      <c r="J12421" s="3"/>
    </row>
    <row r="12422" spans="10:10" x14ac:dyDescent="0.2">
      <c r="J12422" s="3"/>
    </row>
    <row r="12423" spans="10:10" x14ac:dyDescent="0.2">
      <c r="J12423" s="3"/>
    </row>
    <row r="12424" spans="10:10" x14ac:dyDescent="0.2">
      <c r="J12424" s="3"/>
    </row>
    <row r="12425" spans="10:10" x14ac:dyDescent="0.2">
      <c r="J12425" s="3"/>
    </row>
    <row r="12426" spans="10:10" x14ac:dyDescent="0.2">
      <c r="J12426" s="3"/>
    </row>
    <row r="12427" spans="10:10" x14ac:dyDescent="0.2">
      <c r="J12427" s="3"/>
    </row>
    <row r="12428" spans="10:10" x14ac:dyDescent="0.2">
      <c r="J12428" s="3"/>
    </row>
    <row r="12429" spans="10:10" x14ac:dyDescent="0.2">
      <c r="J12429" s="3"/>
    </row>
    <row r="12430" spans="10:10" x14ac:dyDescent="0.2">
      <c r="J12430" s="3"/>
    </row>
    <row r="12431" spans="10:10" x14ac:dyDescent="0.2">
      <c r="J12431" s="3"/>
    </row>
    <row r="12432" spans="10:10" x14ac:dyDescent="0.2">
      <c r="J12432" s="3"/>
    </row>
    <row r="12433" spans="10:10" x14ac:dyDescent="0.2">
      <c r="J12433" s="3"/>
    </row>
    <row r="12434" spans="10:10" x14ac:dyDescent="0.2">
      <c r="J12434" s="3"/>
    </row>
    <row r="12435" spans="10:10" x14ac:dyDescent="0.2">
      <c r="J12435" s="3"/>
    </row>
    <row r="12436" spans="10:10" x14ac:dyDescent="0.2">
      <c r="J12436" s="3"/>
    </row>
    <row r="12437" spans="10:10" x14ac:dyDescent="0.2">
      <c r="J12437" s="3"/>
    </row>
    <row r="12438" spans="10:10" x14ac:dyDescent="0.2">
      <c r="J12438" s="3"/>
    </row>
    <row r="12439" spans="10:10" x14ac:dyDescent="0.2">
      <c r="J12439" s="3"/>
    </row>
    <row r="12440" spans="10:10" x14ac:dyDescent="0.2">
      <c r="J12440" s="3"/>
    </row>
    <row r="12441" spans="10:10" x14ac:dyDescent="0.2">
      <c r="J12441" s="3"/>
    </row>
    <row r="12442" spans="10:10" x14ac:dyDescent="0.2">
      <c r="J12442" s="3"/>
    </row>
    <row r="12443" spans="10:10" x14ac:dyDescent="0.2">
      <c r="J12443" s="3"/>
    </row>
    <row r="12444" spans="10:10" x14ac:dyDescent="0.2">
      <c r="J12444" s="3"/>
    </row>
    <row r="12445" spans="10:10" x14ac:dyDescent="0.2">
      <c r="J12445" s="3"/>
    </row>
    <row r="12446" spans="10:10" x14ac:dyDescent="0.2">
      <c r="J12446" s="3"/>
    </row>
    <row r="12447" spans="10:10" x14ac:dyDescent="0.2">
      <c r="J12447" s="3"/>
    </row>
    <row r="12448" spans="10:10" x14ac:dyDescent="0.2">
      <c r="J12448" s="3"/>
    </row>
    <row r="12449" spans="10:10" x14ac:dyDescent="0.2">
      <c r="J12449" s="3"/>
    </row>
    <row r="12450" spans="10:10" x14ac:dyDescent="0.2">
      <c r="J12450" s="3"/>
    </row>
    <row r="12451" spans="10:10" x14ac:dyDescent="0.2">
      <c r="J12451" s="3"/>
    </row>
    <row r="12452" spans="10:10" x14ac:dyDescent="0.2">
      <c r="J12452" s="3"/>
    </row>
    <row r="12453" spans="10:10" x14ac:dyDescent="0.2">
      <c r="J12453" s="3"/>
    </row>
    <row r="12454" spans="10:10" x14ac:dyDescent="0.2">
      <c r="J12454" s="3"/>
    </row>
    <row r="12455" spans="10:10" x14ac:dyDescent="0.2">
      <c r="J12455" s="3"/>
    </row>
    <row r="12456" spans="10:10" x14ac:dyDescent="0.2">
      <c r="J12456" s="3"/>
    </row>
    <row r="12457" spans="10:10" x14ac:dyDescent="0.2">
      <c r="J12457" s="3"/>
    </row>
    <row r="12458" spans="10:10" x14ac:dyDescent="0.2">
      <c r="J12458" s="3"/>
    </row>
    <row r="12459" spans="10:10" x14ac:dyDescent="0.2">
      <c r="J12459" s="3"/>
    </row>
    <row r="12460" spans="10:10" x14ac:dyDescent="0.2">
      <c r="J12460" s="3"/>
    </row>
    <row r="12461" spans="10:10" x14ac:dyDescent="0.2">
      <c r="J12461" s="3"/>
    </row>
    <row r="12462" spans="10:10" x14ac:dyDescent="0.2">
      <c r="J12462" s="3"/>
    </row>
    <row r="12463" spans="10:10" x14ac:dyDescent="0.2">
      <c r="J12463" s="3"/>
    </row>
    <row r="12464" spans="10:10" x14ac:dyDescent="0.2">
      <c r="J12464" s="3"/>
    </row>
    <row r="12465" spans="10:10" x14ac:dyDescent="0.2">
      <c r="J12465" s="3"/>
    </row>
    <row r="12466" spans="10:10" x14ac:dyDescent="0.2">
      <c r="J12466" s="3"/>
    </row>
    <row r="12467" spans="10:10" x14ac:dyDescent="0.2">
      <c r="J12467" s="3"/>
    </row>
    <row r="12468" spans="10:10" x14ac:dyDescent="0.2">
      <c r="J12468" s="3"/>
    </row>
    <row r="12469" spans="10:10" x14ac:dyDescent="0.2">
      <c r="J12469" s="3"/>
    </row>
    <row r="12470" spans="10:10" x14ac:dyDescent="0.2">
      <c r="J12470" s="3"/>
    </row>
    <row r="12471" spans="10:10" x14ac:dyDescent="0.2">
      <c r="J12471" s="3"/>
    </row>
    <row r="12472" spans="10:10" x14ac:dyDescent="0.2">
      <c r="J12472" s="3"/>
    </row>
    <row r="12473" spans="10:10" x14ac:dyDescent="0.2">
      <c r="J12473" s="3"/>
    </row>
    <row r="12474" spans="10:10" x14ac:dyDescent="0.2">
      <c r="J12474" s="3"/>
    </row>
    <row r="12475" spans="10:10" x14ac:dyDescent="0.2">
      <c r="J12475" s="3"/>
    </row>
    <row r="12476" spans="10:10" x14ac:dyDescent="0.2">
      <c r="J12476" s="3"/>
    </row>
    <row r="12477" spans="10:10" x14ac:dyDescent="0.2">
      <c r="J12477" s="3"/>
    </row>
    <row r="12478" spans="10:10" x14ac:dyDescent="0.2">
      <c r="J12478" s="3"/>
    </row>
    <row r="12479" spans="10:10" x14ac:dyDescent="0.2">
      <c r="J12479" s="3"/>
    </row>
    <row r="12480" spans="10:10" x14ac:dyDescent="0.2">
      <c r="J12480" s="3"/>
    </row>
    <row r="12481" spans="10:10" x14ac:dyDescent="0.2">
      <c r="J12481" s="3"/>
    </row>
    <row r="12482" spans="10:10" x14ac:dyDescent="0.2">
      <c r="J12482" s="3"/>
    </row>
    <row r="12483" spans="10:10" x14ac:dyDescent="0.2">
      <c r="J12483" s="3"/>
    </row>
    <row r="12484" spans="10:10" x14ac:dyDescent="0.2">
      <c r="J12484" s="3"/>
    </row>
    <row r="12485" spans="10:10" x14ac:dyDescent="0.2">
      <c r="J12485" s="3"/>
    </row>
    <row r="12486" spans="10:10" x14ac:dyDescent="0.2">
      <c r="J12486" s="3"/>
    </row>
    <row r="12487" spans="10:10" x14ac:dyDescent="0.2">
      <c r="J12487" s="3"/>
    </row>
    <row r="12488" spans="10:10" x14ac:dyDescent="0.2">
      <c r="J12488" s="3"/>
    </row>
    <row r="12489" spans="10:10" x14ac:dyDescent="0.2">
      <c r="J12489" s="3"/>
    </row>
    <row r="12490" spans="10:10" x14ac:dyDescent="0.2">
      <c r="J12490" s="3"/>
    </row>
    <row r="12491" spans="10:10" x14ac:dyDescent="0.2">
      <c r="J12491" s="3"/>
    </row>
    <row r="12492" spans="10:10" x14ac:dyDescent="0.2">
      <c r="J12492" s="3"/>
    </row>
    <row r="12493" spans="10:10" x14ac:dyDescent="0.2">
      <c r="J12493" s="3"/>
    </row>
    <row r="12494" spans="10:10" x14ac:dyDescent="0.2">
      <c r="J12494" s="3"/>
    </row>
    <row r="12495" spans="10:10" x14ac:dyDescent="0.2">
      <c r="J12495" s="3"/>
    </row>
    <row r="12496" spans="10:10" x14ac:dyDescent="0.2">
      <c r="J12496" s="3"/>
    </row>
    <row r="12497" spans="10:10" x14ac:dyDescent="0.2">
      <c r="J12497" s="3"/>
    </row>
    <row r="12498" spans="10:10" x14ac:dyDescent="0.2">
      <c r="J12498" s="3"/>
    </row>
    <row r="12499" spans="10:10" x14ac:dyDescent="0.2">
      <c r="J12499" s="3"/>
    </row>
    <row r="12500" spans="10:10" x14ac:dyDescent="0.2">
      <c r="J12500" s="3"/>
    </row>
    <row r="12501" spans="10:10" x14ac:dyDescent="0.2">
      <c r="J12501" s="3"/>
    </row>
    <row r="12502" spans="10:10" x14ac:dyDescent="0.2">
      <c r="J12502" s="3"/>
    </row>
    <row r="12503" spans="10:10" x14ac:dyDescent="0.2">
      <c r="J12503" s="3"/>
    </row>
    <row r="12504" spans="10:10" x14ac:dyDescent="0.2">
      <c r="J12504" s="3"/>
    </row>
    <row r="12505" spans="10:10" x14ac:dyDescent="0.2">
      <c r="J12505" s="3"/>
    </row>
    <row r="12506" spans="10:10" x14ac:dyDescent="0.2">
      <c r="J12506" s="3"/>
    </row>
    <row r="12507" spans="10:10" x14ac:dyDescent="0.2">
      <c r="J12507" s="3"/>
    </row>
    <row r="12508" spans="10:10" x14ac:dyDescent="0.2">
      <c r="J12508" s="3"/>
    </row>
    <row r="12509" spans="10:10" x14ac:dyDescent="0.2">
      <c r="J12509" s="3"/>
    </row>
    <row r="12510" spans="10:10" x14ac:dyDescent="0.2">
      <c r="J12510" s="3"/>
    </row>
    <row r="12511" spans="10:10" x14ac:dyDescent="0.2">
      <c r="J12511" s="3"/>
    </row>
    <row r="12512" spans="10:10" x14ac:dyDescent="0.2">
      <c r="J12512" s="3"/>
    </row>
    <row r="12513" spans="10:10" x14ac:dyDescent="0.2">
      <c r="J12513" s="3"/>
    </row>
    <row r="12514" spans="10:10" x14ac:dyDescent="0.2">
      <c r="J12514" s="3"/>
    </row>
    <row r="12515" spans="10:10" x14ac:dyDescent="0.2">
      <c r="J12515" s="3"/>
    </row>
    <row r="12516" spans="10:10" x14ac:dyDescent="0.2">
      <c r="J12516" s="3"/>
    </row>
    <row r="12517" spans="10:10" x14ac:dyDescent="0.2">
      <c r="J12517" s="3"/>
    </row>
    <row r="12518" spans="10:10" x14ac:dyDescent="0.2">
      <c r="J12518" s="3"/>
    </row>
    <row r="12519" spans="10:10" x14ac:dyDescent="0.2">
      <c r="J12519" s="3"/>
    </row>
    <row r="12520" spans="10:10" x14ac:dyDescent="0.2">
      <c r="J12520" s="3"/>
    </row>
    <row r="12521" spans="10:10" x14ac:dyDescent="0.2">
      <c r="J12521" s="3"/>
    </row>
    <row r="12522" spans="10:10" x14ac:dyDescent="0.2">
      <c r="J12522" s="3"/>
    </row>
    <row r="12523" spans="10:10" x14ac:dyDescent="0.2">
      <c r="J12523" s="3"/>
    </row>
    <row r="12524" spans="10:10" x14ac:dyDescent="0.2">
      <c r="J12524" s="3"/>
    </row>
    <row r="12525" spans="10:10" x14ac:dyDescent="0.2">
      <c r="J12525" s="3"/>
    </row>
    <row r="12526" spans="10:10" x14ac:dyDescent="0.2">
      <c r="J12526" s="3"/>
    </row>
    <row r="12527" spans="10:10" x14ac:dyDescent="0.2">
      <c r="J12527" s="3"/>
    </row>
    <row r="12528" spans="10:10" x14ac:dyDescent="0.2">
      <c r="J12528" s="3"/>
    </row>
    <row r="12529" spans="10:10" x14ac:dyDescent="0.2">
      <c r="J12529" s="3"/>
    </row>
    <row r="12530" spans="10:10" x14ac:dyDescent="0.2">
      <c r="J12530" s="3"/>
    </row>
    <row r="12531" spans="10:10" x14ac:dyDescent="0.2">
      <c r="J12531" s="3"/>
    </row>
    <row r="12532" spans="10:10" x14ac:dyDescent="0.2">
      <c r="J12532" s="3"/>
    </row>
    <row r="12533" spans="10:10" x14ac:dyDescent="0.2">
      <c r="J12533" s="3"/>
    </row>
    <row r="12534" spans="10:10" x14ac:dyDescent="0.2">
      <c r="J12534" s="3"/>
    </row>
    <row r="12535" spans="10:10" x14ac:dyDescent="0.2">
      <c r="J12535" s="3"/>
    </row>
    <row r="12536" spans="10:10" x14ac:dyDescent="0.2">
      <c r="J12536" s="3"/>
    </row>
    <row r="12537" spans="10:10" x14ac:dyDescent="0.2">
      <c r="J12537" s="3"/>
    </row>
    <row r="12538" spans="10:10" x14ac:dyDescent="0.2">
      <c r="J12538" s="3"/>
    </row>
    <row r="12539" spans="10:10" x14ac:dyDescent="0.2">
      <c r="J12539" s="3"/>
    </row>
    <row r="12540" spans="10:10" x14ac:dyDescent="0.2">
      <c r="J12540" s="3"/>
    </row>
    <row r="12541" spans="10:10" x14ac:dyDescent="0.2">
      <c r="J12541" s="3"/>
    </row>
    <row r="12542" spans="10:10" x14ac:dyDescent="0.2">
      <c r="J12542" s="3"/>
    </row>
    <row r="12543" spans="10:10" x14ac:dyDescent="0.2">
      <c r="J12543" s="3"/>
    </row>
    <row r="12544" spans="10:10" x14ac:dyDescent="0.2">
      <c r="J12544" s="3"/>
    </row>
    <row r="12545" spans="10:10" x14ac:dyDescent="0.2">
      <c r="J12545" s="3"/>
    </row>
    <row r="12546" spans="10:10" x14ac:dyDescent="0.2">
      <c r="J12546" s="3"/>
    </row>
    <row r="12547" spans="10:10" x14ac:dyDescent="0.2">
      <c r="J12547" s="3"/>
    </row>
    <row r="12548" spans="10:10" x14ac:dyDescent="0.2">
      <c r="J12548" s="3"/>
    </row>
    <row r="12549" spans="10:10" x14ac:dyDescent="0.2">
      <c r="J12549" s="3"/>
    </row>
    <row r="12550" spans="10:10" x14ac:dyDescent="0.2">
      <c r="J12550" s="3"/>
    </row>
    <row r="12551" spans="10:10" x14ac:dyDescent="0.2">
      <c r="J12551" s="3"/>
    </row>
    <row r="12552" spans="10:10" x14ac:dyDescent="0.2">
      <c r="J12552" s="3"/>
    </row>
    <row r="12553" spans="10:10" x14ac:dyDescent="0.2">
      <c r="J12553" s="3"/>
    </row>
    <row r="12554" spans="10:10" x14ac:dyDescent="0.2">
      <c r="J12554" s="3"/>
    </row>
    <row r="12555" spans="10:10" x14ac:dyDescent="0.2">
      <c r="J12555" s="3"/>
    </row>
    <row r="12556" spans="10:10" x14ac:dyDescent="0.2">
      <c r="J12556" s="3"/>
    </row>
    <row r="12557" spans="10:10" x14ac:dyDescent="0.2">
      <c r="J12557" s="3"/>
    </row>
    <row r="12558" spans="10:10" x14ac:dyDescent="0.2">
      <c r="J12558" s="3"/>
    </row>
    <row r="12559" spans="10:10" x14ac:dyDescent="0.2">
      <c r="J12559" s="3"/>
    </row>
    <row r="12560" spans="10:10" x14ac:dyDescent="0.2">
      <c r="J12560" s="3"/>
    </row>
    <row r="12561" spans="10:10" x14ac:dyDescent="0.2">
      <c r="J12561" s="3"/>
    </row>
    <row r="12562" spans="10:10" x14ac:dyDescent="0.2">
      <c r="J12562" s="3"/>
    </row>
    <row r="12563" spans="10:10" x14ac:dyDescent="0.2">
      <c r="J12563" s="3"/>
    </row>
    <row r="12564" spans="10:10" x14ac:dyDescent="0.2">
      <c r="J12564" s="3"/>
    </row>
    <row r="12565" spans="10:10" x14ac:dyDescent="0.2">
      <c r="J12565" s="3"/>
    </row>
    <row r="12566" spans="10:10" x14ac:dyDescent="0.2">
      <c r="J12566" s="3"/>
    </row>
    <row r="12567" spans="10:10" x14ac:dyDescent="0.2">
      <c r="J12567" s="3"/>
    </row>
    <row r="12568" spans="10:10" x14ac:dyDescent="0.2">
      <c r="J12568" s="3"/>
    </row>
    <row r="12569" spans="10:10" x14ac:dyDescent="0.2">
      <c r="J12569" s="3"/>
    </row>
    <row r="12570" spans="10:10" x14ac:dyDescent="0.2">
      <c r="J12570" s="3"/>
    </row>
    <row r="12571" spans="10:10" x14ac:dyDescent="0.2">
      <c r="J12571" s="3"/>
    </row>
    <row r="12572" spans="10:10" x14ac:dyDescent="0.2">
      <c r="J12572" s="3"/>
    </row>
    <row r="12573" spans="10:10" x14ac:dyDescent="0.2">
      <c r="J12573" s="3"/>
    </row>
    <row r="12574" spans="10:10" x14ac:dyDescent="0.2">
      <c r="J12574" s="3"/>
    </row>
    <row r="12575" spans="10:10" x14ac:dyDescent="0.2">
      <c r="J12575" s="3"/>
    </row>
    <row r="12576" spans="10:10" x14ac:dyDescent="0.2">
      <c r="J12576" s="3"/>
    </row>
    <row r="12577" spans="10:10" x14ac:dyDescent="0.2">
      <c r="J12577" s="3"/>
    </row>
    <row r="12578" spans="10:10" x14ac:dyDescent="0.2">
      <c r="J12578" s="3"/>
    </row>
    <row r="12579" spans="10:10" x14ac:dyDescent="0.2">
      <c r="J12579" s="3"/>
    </row>
    <row r="12580" spans="10:10" x14ac:dyDescent="0.2">
      <c r="J12580" s="3"/>
    </row>
    <row r="12581" spans="10:10" x14ac:dyDescent="0.2">
      <c r="J12581" s="3"/>
    </row>
    <row r="12582" spans="10:10" x14ac:dyDescent="0.2">
      <c r="J12582" s="3"/>
    </row>
    <row r="12583" spans="10:10" x14ac:dyDescent="0.2">
      <c r="J12583" s="3"/>
    </row>
    <row r="12584" spans="10:10" x14ac:dyDescent="0.2">
      <c r="J12584" s="3"/>
    </row>
    <row r="12585" spans="10:10" x14ac:dyDescent="0.2">
      <c r="J12585" s="3"/>
    </row>
    <row r="12586" spans="10:10" x14ac:dyDescent="0.2">
      <c r="J12586" s="3"/>
    </row>
    <row r="12587" spans="10:10" x14ac:dyDescent="0.2">
      <c r="J12587" s="3"/>
    </row>
    <row r="12588" spans="10:10" x14ac:dyDescent="0.2">
      <c r="J12588" s="3"/>
    </row>
    <row r="12589" spans="10:10" x14ac:dyDescent="0.2">
      <c r="J12589" s="3"/>
    </row>
    <row r="12590" spans="10:10" x14ac:dyDescent="0.2">
      <c r="J12590" s="3"/>
    </row>
    <row r="12591" spans="10:10" x14ac:dyDescent="0.2">
      <c r="J12591" s="3"/>
    </row>
    <row r="12592" spans="10:10" x14ac:dyDescent="0.2">
      <c r="J12592" s="3"/>
    </row>
    <row r="12593" spans="10:10" x14ac:dyDescent="0.2">
      <c r="J12593" s="3"/>
    </row>
    <row r="12594" spans="10:10" x14ac:dyDescent="0.2">
      <c r="J12594" s="3"/>
    </row>
    <row r="12595" spans="10:10" x14ac:dyDescent="0.2">
      <c r="J12595" s="3"/>
    </row>
    <row r="12596" spans="10:10" x14ac:dyDescent="0.2">
      <c r="J12596" s="3"/>
    </row>
    <row r="12597" spans="10:10" x14ac:dyDescent="0.2">
      <c r="J12597" s="3"/>
    </row>
    <row r="12598" spans="10:10" x14ac:dyDescent="0.2">
      <c r="J12598" s="3"/>
    </row>
    <row r="12599" spans="10:10" x14ac:dyDescent="0.2">
      <c r="J12599" s="3"/>
    </row>
    <row r="12600" spans="10:10" x14ac:dyDescent="0.2">
      <c r="J12600" s="3"/>
    </row>
    <row r="12601" spans="10:10" x14ac:dyDescent="0.2">
      <c r="J12601" s="3"/>
    </row>
    <row r="12602" spans="10:10" x14ac:dyDescent="0.2">
      <c r="J12602" s="3"/>
    </row>
    <row r="12603" spans="10:10" x14ac:dyDescent="0.2">
      <c r="J12603" s="3"/>
    </row>
    <row r="12604" spans="10:10" x14ac:dyDescent="0.2">
      <c r="J12604" s="3"/>
    </row>
    <row r="12605" spans="10:10" x14ac:dyDescent="0.2">
      <c r="J12605" s="3"/>
    </row>
    <row r="12606" spans="10:10" x14ac:dyDescent="0.2">
      <c r="J12606" s="3"/>
    </row>
    <row r="12607" spans="10:10" x14ac:dyDescent="0.2">
      <c r="J12607" s="3"/>
    </row>
    <row r="12608" spans="10:10" x14ac:dyDescent="0.2">
      <c r="J12608" s="3"/>
    </row>
    <row r="12609" spans="10:10" x14ac:dyDescent="0.2">
      <c r="J12609" s="3"/>
    </row>
    <row r="12610" spans="10:10" x14ac:dyDescent="0.2">
      <c r="J12610" s="3"/>
    </row>
    <row r="12611" spans="10:10" x14ac:dyDescent="0.2">
      <c r="J12611" s="3"/>
    </row>
    <row r="12612" spans="10:10" x14ac:dyDescent="0.2">
      <c r="J12612" s="3"/>
    </row>
    <row r="12613" spans="10:10" x14ac:dyDescent="0.2">
      <c r="J12613" s="3"/>
    </row>
    <row r="12614" spans="10:10" x14ac:dyDescent="0.2">
      <c r="J12614" s="3"/>
    </row>
    <row r="12615" spans="10:10" x14ac:dyDescent="0.2">
      <c r="J12615" s="3"/>
    </row>
    <row r="12616" spans="10:10" x14ac:dyDescent="0.2">
      <c r="J12616" s="3"/>
    </row>
    <row r="12617" spans="10:10" x14ac:dyDescent="0.2">
      <c r="J12617" s="3"/>
    </row>
    <row r="12618" spans="10:10" x14ac:dyDescent="0.2">
      <c r="J12618" s="3"/>
    </row>
    <row r="12619" spans="10:10" x14ac:dyDescent="0.2">
      <c r="J12619" s="3"/>
    </row>
    <row r="12620" spans="10:10" x14ac:dyDescent="0.2">
      <c r="J12620" s="3"/>
    </row>
    <row r="12621" spans="10:10" x14ac:dyDescent="0.2">
      <c r="J12621" s="3"/>
    </row>
    <row r="12622" spans="10:10" x14ac:dyDescent="0.2">
      <c r="J12622" s="3"/>
    </row>
    <row r="12623" spans="10:10" x14ac:dyDescent="0.2">
      <c r="J12623" s="3"/>
    </row>
    <row r="12624" spans="10:10" x14ac:dyDescent="0.2">
      <c r="J12624" s="3"/>
    </row>
    <row r="12625" spans="10:10" x14ac:dyDescent="0.2">
      <c r="J12625" s="3"/>
    </row>
    <row r="12626" spans="10:10" x14ac:dyDescent="0.2">
      <c r="J12626" s="3"/>
    </row>
    <row r="12627" spans="10:10" x14ac:dyDescent="0.2">
      <c r="J12627" s="3"/>
    </row>
    <row r="12628" spans="10:10" x14ac:dyDescent="0.2">
      <c r="J12628" s="3"/>
    </row>
    <row r="12629" spans="10:10" x14ac:dyDescent="0.2">
      <c r="J12629" s="3"/>
    </row>
    <row r="12630" spans="10:10" x14ac:dyDescent="0.2">
      <c r="J12630" s="3"/>
    </row>
    <row r="12631" spans="10:10" x14ac:dyDescent="0.2">
      <c r="J12631" s="3"/>
    </row>
    <row r="12632" spans="10:10" x14ac:dyDescent="0.2">
      <c r="J12632" s="3"/>
    </row>
    <row r="12633" spans="10:10" x14ac:dyDescent="0.2">
      <c r="J12633" s="3"/>
    </row>
    <row r="12634" spans="10:10" x14ac:dyDescent="0.2">
      <c r="J12634" s="3"/>
    </row>
    <row r="12635" spans="10:10" x14ac:dyDescent="0.2">
      <c r="J12635" s="3"/>
    </row>
    <row r="12636" spans="10:10" x14ac:dyDescent="0.2">
      <c r="J12636" s="3"/>
    </row>
    <row r="12637" spans="10:10" x14ac:dyDescent="0.2">
      <c r="J12637" s="3"/>
    </row>
    <row r="12638" spans="10:10" x14ac:dyDescent="0.2">
      <c r="J12638" s="3"/>
    </row>
    <row r="12639" spans="10:10" x14ac:dyDescent="0.2">
      <c r="J12639" s="3"/>
    </row>
    <row r="12640" spans="10:10" x14ac:dyDescent="0.2">
      <c r="J12640" s="3"/>
    </row>
    <row r="12641" spans="10:10" x14ac:dyDescent="0.2">
      <c r="J12641" s="3"/>
    </row>
    <row r="12642" spans="10:10" x14ac:dyDescent="0.2">
      <c r="J12642" s="3"/>
    </row>
    <row r="12643" spans="10:10" x14ac:dyDescent="0.2">
      <c r="J12643" s="3"/>
    </row>
    <row r="12644" spans="10:10" x14ac:dyDescent="0.2">
      <c r="J12644" s="3"/>
    </row>
    <row r="12645" spans="10:10" x14ac:dyDescent="0.2">
      <c r="J12645" s="3"/>
    </row>
    <row r="12646" spans="10:10" x14ac:dyDescent="0.2">
      <c r="J12646" s="3"/>
    </row>
    <row r="12647" spans="10:10" x14ac:dyDescent="0.2">
      <c r="J12647" s="3"/>
    </row>
    <row r="12648" spans="10:10" x14ac:dyDescent="0.2">
      <c r="J12648" s="3"/>
    </row>
    <row r="12649" spans="10:10" x14ac:dyDescent="0.2">
      <c r="J12649" s="3"/>
    </row>
    <row r="12650" spans="10:10" x14ac:dyDescent="0.2">
      <c r="J12650" s="3"/>
    </row>
    <row r="12651" spans="10:10" x14ac:dyDescent="0.2">
      <c r="J12651" s="3"/>
    </row>
    <row r="12652" spans="10:10" x14ac:dyDescent="0.2">
      <c r="J12652" s="3"/>
    </row>
    <row r="12653" spans="10:10" x14ac:dyDescent="0.2">
      <c r="J12653" s="3"/>
    </row>
    <row r="12654" spans="10:10" x14ac:dyDescent="0.2">
      <c r="J12654" s="3"/>
    </row>
    <row r="12655" spans="10:10" x14ac:dyDescent="0.2">
      <c r="J12655" s="3"/>
    </row>
    <row r="12656" spans="10:10" x14ac:dyDescent="0.2">
      <c r="J12656" s="3"/>
    </row>
    <row r="12657" spans="10:10" x14ac:dyDescent="0.2">
      <c r="J12657" s="3"/>
    </row>
    <row r="12658" spans="10:10" x14ac:dyDescent="0.2">
      <c r="J12658" s="3"/>
    </row>
    <row r="12659" spans="10:10" x14ac:dyDescent="0.2">
      <c r="J12659" s="3"/>
    </row>
    <row r="12660" spans="10:10" x14ac:dyDescent="0.2">
      <c r="J12660" s="3"/>
    </row>
    <row r="12661" spans="10:10" x14ac:dyDescent="0.2">
      <c r="J12661" s="3"/>
    </row>
    <row r="12662" spans="10:10" x14ac:dyDescent="0.2">
      <c r="J12662" s="3"/>
    </row>
    <row r="12663" spans="10:10" x14ac:dyDescent="0.2">
      <c r="J12663" s="3"/>
    </row>
    <row r="12664" spans="10:10" x14ac:dyDescent="0.2">
      <c r="J12664" s="3"/>
    </row>
    <row r="12665" spans="10:10" x14ac:dyDescent="0.2">
      <c r="J12665" s="3"/>
    </row>
    <row r="12666" spans="10:10" x14ac:dyDescent="0.2">
      <c r="J12666" s="3"/>
    </row>
    <row r="12667" spans="10:10" x14ac:dyDescent="0.2">
      <c r="J12667" s="3"/>
    </row>
    <row r="12668" spans="10:10" x14ac:dyDescent="0.2">
      <c r="J12668" s="3"/>
    </row>
    <row r="12669" spans="10:10" x14ac:dyDescent="0.2">
      <c r="J12669" s="3"/>
    </row>
    <row r="12670" spans="10:10" x14ac:dyDescent="0.2">
      <c r="J12670" s="3"/>
    </row>
    <row r="12671" spans="10:10" x14ac:dyDescent="0.2">
      <c r="J12671" s="3"/>
    </row>
    <row r="12672" spans="10:10" x14ac:dyDescent="0.2">
      <c r="J12672" s="3"/>
    </row>
    <row r="12673" spans="10:10" x14ac:dyDescent="0.2">
      <c r="J12673" s="3"/>
    </row>
    <row r="12674" spans="10:10" x14ac:dyDescent="0.2">
      <c r="J12674" s="3"/>
    </row>
    <row r="12675" spans="10:10" x14ac:dyDescent="0.2">
      <c r="J12675" s="3"/>
    </row>
    <row r="12676" spans="10:10" x14ac:dyDescent="0.2">
      <c r="J12676" s="3"/>
    </row>
    <row r="12677" spans="10:10" x14ac:dyDescent="0.2">
      <c r="J12677" s="3"/>
    </row>
    <row r="12678" spans="10:10" x14ac:dyDescent="0.2">
      <c r="J12678" s="3"/>
    </row>
    <row r="12679" spans="10:10" x14ac:dyDescent="0.2">
      <c r="J12679" s="3"/>
    </row>
    <row r="12680" spans="10:10" x14ac:dyDescent="0.2">
      <c r="J12680" s="3"/>
    </row>
    <row r="12681" spans="10:10" x14ac:dyDescent="0.2">
      <c r="J12681" s="3"/>
    </row>
    <row r="12682" spans="10:10" x14ac:dyDescent="0.2">
      <c r="J12682" s="3"/>
    </row>
    <row r="12683" spans="10:10" x14ac:dyDescent="0.2">
      <c r="J12683" s="3"/>
    </row>
    <row r="12684" spans="10:10" x14ac:dyDescent="0.2">
      <c r="J12684" s="3"/>
    </row>
    <row r="12685" spans="10:10" x14ac:dyDescent="0.2">
      <c r="J12685" s="3"/>
    </row>
    <row r="12686" spans="10:10" x14ac:dyDescent="0.2">
      <c r="J12686" s="3"/>
    </row>
    <row r="12687" spans="10:10" x14ac:dyDescent="0.2">
      <c r="J12687" s="3"/>
    </row>
    <row r="12688" spans="10:10" x14ac:dyDescent="0.2">
      <c r="J12688" s="3"/>
    </row>
    <row r="12689" spans="10:10" x14ac:dyDescent="0.2">
      <c r="J12689" s="3"/>
    </row>
    <row r="12690" spans="10:10" x14ac:dyDescent="0.2">
      <c r="J12690" s="3"/>
    </row>
    <row r="12691" spans="10:10" x14ac:dyDescent="0.2">
      <c r="J12691" s="3"/>
    </row>
    <row r="12692" spans="10:10" x14ac:dyDescent="0.2">
      <c r="J12692" s="3"/>
    </row>
    <row r="12693" spans="10:10" x14ac:dyDescent="0.2">
      <c r="J12693" s="3"/>
    </row>
    <row r="12694" spans="10:10" x14ac:dyDescent="0.2">
      <c r="J12694" s="3"/>
    </row>
    <row r="12695" spans="10:10" x14ac:dyDescent="0.2">
      <c r="J12695" s="3"/>
    </row>
    <row r="12696" spans="10:10" x14ac:dyDescent="0.2">
      <c r="J12696" s="3"/>
    </row>
    <row r="12697" spans="10:10" x14ac:dyDescent="0.2">
      <c r="J12697" s="3"/>
    </row>
    <row r="12698" spans="10:10" x14ac:dyDescent="0.2">
      <c r="J12698" s="3"/>
    </row>
    <row r="12699" spans="10:10" x14ac:dyDescent="0.2">
      <c r="J12699" s="3"/>
    </row>
    <row r="12700" spans="10:10" x14ac:dyDescent="0.2">
      <c r="J12700" s="3"/>
    </row>
    <row r="12701" spans="10:10" x14ac:dyDescent="0.2">
      <c r="J12701" s="3"/>
    </row>
    <row r="12702" spans="10:10" x14ac:dyDescent="0.2">
      <c r="J12702" s="3"/>
    </row>
    <row r="12703" spans="10:10" x14ac:dyDescent="0.2">
      <c r="J12703" s="3"/>
    </row>
    <row r="12704" spans="10:10" x14ac:dyDescent="0.2">
      <c r="J12704" s="3"/>
    </row>
    <row r="12705" spans="10:10" x14ac:dyDescent="0.2">
      <c r="J12705" s="3"/>
    </row>
    <row r="12706" spans="10:10" x14ac:dyDescent="0.2">
      <c r="J12706" s="3"/>
    </row>
    <row r="12707" spans="10:10" x14ac:dyDescent="0.2">
      <c r="J12707" s="3"/>
    </row>
    <row r="12708" spans="10:10" x14ac:dyDescent="0.2">
      <c r="J12708" s="3"/>
    </row>
    <row r="12709" spans="10:10" x14ac:dyDescent="0.2">
      <c r="J12709" s="3"/>
    </row>
    <row r="12710" spans="10:10" x14ac:dyDescent="0.2">
      <c r="J12710" s="3"/>
    </row>
    <row r="12711" spans="10:10" x14ac:dyDescent="0.2">
      <c r="J12711" s="3"/>
    </row>
    <row r="12712" spans="10:10" x14ac:dyDescent="0.2">
      <c r="J12712" s="3"/>
    </row>
    <row r="12713" spans="10:10" x14ac:dyDescent="0.2">
      <c r="J12713" s="3"/>
    </row>
    <row r="12714" spans="10:10" x14ac:dyDescent="0.2">
      <c r="J12714" s="3"/>
    </row>
    <row r="12715" spans="10:10" x14ac:dyDescent="0.2">
      <c r="J12715" s="3"/>
    </row>
    <row r="12716" spans="10:10" x14ac:dyDescent="0.2">
      <c r="J12716" s="3"/>
    </row>
    <row r="12717" spans="10:10" x14ac:dyDescent="0.2">
      <c r="J12717" s="3"/>
    </row>
    <row r="12718" spans="10:10" x14ac:dyDescent="0.2">
      <c r="J12718" s="3"/>
    </row>
    <row r="12719" spans="10:10" x14ac:dyDescent="0.2">
      <c r="J12719" s="3"/>
    </row>
    <row r="12720" spans="10:10" x14ac:dyDescent="0.2">
      <c r="J12720" s="3"/>
    </row>
    <row r="12721" spans="10:10" x14ac:dyDescent="0.2">
      <c r="J12721" s="3"/>
    </row>
    <row r="12722" spans="10:10" x14ac:dyDescent="0.2">
      <c r="J12722" s="3"/>
    </row>
    <row r="12723" spans="10:10" x14ac:dyDescent="0.2">
      <c r="J12723" s="3"/>
    </row>
    <row r="12724" spans="10:10" x14ac:dyDescent="0.2">
      <c r="J12724" s="3"/>
    </row>
    <row r="12725" spans="10:10" x14ac:dyDescent="0.2">
      <c r="J12725" s="3"/>
    </row>
    <row r="12726" spans="10:10" x14ac:dyDescent="0.2">
      <c r="J12726" s="3"/>
    </row>
    <row r="12727" spans="10:10" x14ac:dyDescent="0.2">
      <c r="J12727" s="3"/>
    </row>
    <row r="12728" spans="10:10" x14ac:dyDescent="0.2">
      <c r="J12728" s="3"/>
    </row>
    <row r="12729" spans="10:10" x14ac:dyDescent="0.2">
      <c r="J12729" s="3"/>
    </row>
    <row r="12730" spans="10:10" x14ac:dyDescent="0.2">
      <c r="J12730" s="3"/>
    </row>
    <row r="12731" spans="10:10" x14ac:dyDescent="0.2">
      <c r="J12731" s="3"/>
    </row>
    <row r="12732" spans="10:10" x14ac:dyDescent="0.2">
      <c r="J12732" s="3"/>
    </row>
    <row r="12733" spans="10:10" x14ac:dyDescent="0.2">
      <c r="J12733" s="3"/>
    </row>
    <row r="12734" spans="10:10" x14ac:dyDescent="0.2">
      <c r="J12734" s="3"/>
    </row>
    <row r="12735" spans="10:10" x14ac:dyDescent="0.2">
      <c r="J12735" s="3"/>
    </row>
    <row r="12736" spans="10:10" x14ac:dyDescent="0.2">
      <c r="J12736" s="3"/>
    </row>
    <row r="12737" spans="10:10" x14ac:dyDescent="0.2">
      <c r="J12737" s="3"/>
    </row>
    <row r="12738" spans="10:10" x14ac:dyDescent="0.2">
      <c r="J12738" s="3"/>
    </row>
    <row r="12739" spans="10:10" x14ac:dyDescent="0.2">
      <c r="J12739" s="3"/>
    </row>
    <row r="12740" spans="10:10" x14ac:dyDescent="0.2">
      <c r="J12740" s="3"/>
    </row>
    <row r="12741" spans="10:10" x14ac:dyDescent="0.2">
      <c r="J12741" s="3"/>
    </row>
    <row r="12742" spans="10:10" x14ac:dyDescent="0.2">
      <c r="J12742" s="3"/>
    </row>
    <row r="12743" spans="10:10" x14ac:dyDescent="0.2">
      <c r="J12743" s="3"/>
    </row>
    <row r="12744" spans="10:10" x14ac:dyDescent="0.2">
      <c r="J12744" s="3"/>
    </row>
    <row r="12745" spans="10:10" x14ac:dyDescent="0.2">
      <c r="J12745" s="3"/>
    </row>
    <row r="12746" spans="10:10" x14ac:dyDescent="0.2">
      <c r="J12746" s="3"/>
    </row>
    <row r="12747" spans="10:10" x14ac:dyDescent="0.2">
      <c r="J12747" s="3"/>
    </row>
    <row r="12748" spans="10:10" x14ac:dyDescent="0.2">
      <c r="J12748" s="3"/>
    </row>
    <row r="12749" spans="10:10" x14ac:dyDescent="0.2">
      <c r="J12749" s="3"/>
    </row>
    <row r="12750" spans="10:10" x14ac:dyDescent="0.2">
      <c r="J12750" s="3"/>
    </row>
    <row r="12751" spans="10:10" x14ac:dyDescent="0.2">
      <c r="J12751" s="3"/>
    </row>
    <row r="12752" spans="10:10" x14ac:dyDescent="0.2">
      <c r="J12752" s="3"/>
    </row>
    <row r="12753" spans="10:10" x14ac:dyDescent="0.2">
      <c r="J12753" s="3"/>
    </row>
    <row r="12754" spans="10:10" x14ac:dyDescent="0.2">
      <c r="J12754" s="3"/>
    </row>
    <row r="12755" spans="10:10" x14ac:dyDescent="0.2">
      <c r="J12755" s="3"/>
    </row>
    <row r="12756" spans="10:10" x14ac:dyDescent="0.2">
      <c r="J12756" s="3"/>
    </row>
    <row r="12757" spans="10:10" x14ac:dyDescent="0.2">
      <c r="J12757" s="3"/>
    </row>
    <row r="12758" spans="10:10" x14ac:dyDescent="0.2">
      <c r="J12758" s="3"/>
    </row>
    <row r="12759" spans="10:10" x14ac:dyDescent="0.2">
      <c r="J12759" s="3"/>
    </row>
    <row r="12760" spans="10:10" x14ac:dyDescent="0.2">
      <c r="J12760" s="3"/>
    </row>
    <row r="12761" spans="10:10" x14ac:dyDescent="0.2">
      <c r="J12761" s="3"/>
    </row>
    <row r="12762" spans="10:10" x14ac:dyDescent="0.2">
      <c r="J12762" s="3"/>
    </row>
    <row r="12763" spans="10:10" x14ac:dyDescent="0.2">
      <c r="J12763" s="3"/>
    </row>
    <row r="12764" spans="10:10" x14ac:dyDescent="0.2">
      <c r="J12764" s="3"/>
    </row>
    <row r="12765" spans="10:10" x14ac:dyDescent="0.2">
      <c r="J12765" s="3"/>
    </row>
    <row r="12766" spans="10:10" x14ac:dyDescent="0.2">
      <c r="J12766" s="3"/>
    </row>
    <row r="12767" spans="10:10" x14ac:dyDescent="0.2">
      <c r="J12767" s="3"/>
    </row>
    <row r="12768" spans="10:10" x14ac:dyDescent="0.2">
      <c r="J12768" s="3"/>
    </row>
    <row r="12769" spans="10:10" x14ac:dyDescent="0.2">
      <c r="J12769" s="3"/>
    </row>
    <row r="12770" spans="10:10" x14ac:dyDescent="0.2">
      <c r="J12770" s="3"/>
    </row>
    <row r="12771" spans="10:10" x14ac:dyDescent="0.2">
      <c r="J12771" s="3"/>
    </row>
    <row r="12772" spans="10:10" x14ac:dyDescent="0.2">
      <c r="J12772" s="3"/>
    </row>
    <row r="12773" spans="10:10" x14ac:dyDescent="0.2">
      <c r="J12773" s="3"/>
    </row>
    <row r="12774" spans="10:10" x14ac:dyDescent="0.2">
      <c r="J12774" s="3"/>
    </row>
    <row r="12775" spans="10:10" x14ac:dyDescent="0.2">
      <c r="J12775" s="3"/>
    </row>
    <row r="12776" spans="10:10" x14ac:dyDescent="0.2">
      <c r="J12776" s="3"/>
    </row>
    <row r="12777" spans="10:10" x14ac:dyDescent="0.2">
      <c r="J12777" s="3"/>
    </row>
    <row r="12778" spans="10:10" x14ac:dyDescent="0.2">
      <c r="J12778" s="3"/>
    </row>
    <row r="12779" spans="10:10" x14ac:dyDescent="0.2">
      <c r="J12779" s="3"/>
    </row>
    <row r="12780" spans="10:10" x14ac:dyDescent="0.2">
      <c r="J12780" s="3"/>
    </row>
    <row r="12781" spans="10:10" x14ac:dyDescent="0.2">
      <c r="J12781" s="3"/>
    </row>
    <row r="12782" spans="10:10" x14ac:dyDescent="0.2">
      <c r="J12782" s="3"/>
    </row>
    <row r="12783" spans="10:10" x14ac:dyDescent="0.2">
      <c r="J12783" s="3"/>
    </row>
    <row r="12784" spans="10:10" x14ac:dyDescent="0.2">
      <c r="J12784" s="3"/>
    </row>
    <row r="12785" spans="10:10" x14ac:dyDescent="0.2">
      <c r="J12785" s="3"/>
    </row>
    <row r="12786" spans="10:10" x14ac:dyDescent="0.2">
      <c r="J12786" s="3"/>
    </row>
    <row r="12787" spans="10:10" x14ac:dyDescent="0.2">
      <c r="J12787" s="3"/>
    </row>
    <row r="12788" spans="10:10" x14ac:dyDescent="0.2">
      <c r="J12788" s="3"/>
    </row>
    <row r="12789" spans="10:10" x14ac:dyDescent="0.2">
      <c r="J12789" s="3"/>
    </row>
    <row r="12790" spans="10:10" x14ac:dyDescent="0.2">
      <c r="J12790" s="3"/>
    </row>
    <row r="12791" spans="10:10" x14ac:dyDescent="0.2">
      <c r="J12791" s="3"/>
    </row>
    <row r="12792" spans="10:10" x14ac:dyDescent="0.2">
      <c r="J12792" s="3"/>
    </row>
    <row r="12793" spans="10:10" x14ac:dyDescent="0.2">
      <c r="J12793" s="3"/>
    </row>
    <row r="12794" spans="10:10" x14ac:dyDescent="0.2">
      <c r="J12794" s="3"/>
    </row>
    <row r="12795" spans="10:10" x14ac:dyDescent="0.2">
      <c r="J12795" s="3"/>
    </row>
    <row r="12796" spans="10:10" x14ac:dyDescent="0.2">
      <c r="J12796" s="3"/>
    </row>
    <row r="12797" spans="10:10" x14ac:dyDescent="0.2">
      <c r="J12797" s="3"/>
    </row>
    <row r="12798" spans="10:10" x14ac:dyDescent="0.2">
      <c r="J12798" s="3"/>
    </row>
    <row r="12799" spans="10:10" x14ac:dyDescent="0.2">
      <c r="J12799" s="3"/>
    </row>
    <row r="12800" spans="10:10" x14ac:dyDescent="0.2">
      <c r="J12800" s="3"/>
    </row>
    <row r="12801" spans="10:10" x14ac:dyDescent="0.2">
      <c r="J12801" s="3"/>
    </row>
    <row r="12802" spans="10:10" x14ac:dyDescent="0.2">
      <c r="J12802" s="3"/>
    </row>
    <row r="12803" spans="10:10" x14ac:dyDescent="0.2">
      <c r="J12803" s="3"/>
    </row>
    <row r="12804" spans="10:10" x14ac:dyDescent="0.2">
      <c r="J12804" s="3"/>
    </row>
    <row r="12805" spans="10:10" x14ac:dyDescent="0.2">
      <c r="J12805" s="3"/>
    </row>
    <row r="12806" spans="10:10" x14ac:dyDescent="0.2">
      <c r="J12806" s="3"/>
    </row>
    <row r="12807" spans="10:10" x14ac:dyDescent="0.2">
      <c r="J12807" s="3"/>
    </row>
    <row r="12808" spans="10:10" x14ac:dyDescent="0.2">
      <c r="J12808" s="3"/>
    </row>
    <row r="12809" spans="10:10" x14ac:dyDescent="0.2">
      <c r="J12809" s="3"/>
    </row>
    <row r="12810" spans="10:10" x14ac:dyDescent="0.2">
      <c r="J12810" s="3"/>
    </row>
    <row r="12811" spans="10:10" x14ac:dyDescent="0.2">
      <c r="J12811" s="3"/>
    </row>
    <row r="12812" spans="10:10" x14ac:dyDescent="0.2">
      <c r="J12812" s="3"/>
    </row>
    <row r="12813" spans="10:10" x14ac:dyDescent="0.2">
      <c r="J12813" s="3"/>
    </row>
    <row r="12814" spans="10:10" x14ac:dyDescent="0.2">
      <c r="J12814" s="3"/>
    </row>
    <row r="12815" spans="10:10" x14ac:dyDescent="0.2">
      <c r="J12815" s="3"/>
    </row>
    <row r="12816" spans="10:10" x14ac:dyDescent="0.2">
      <c r="J12816" s="3"/>
    </row>
    <row r="12817" spans="10:10" x14ac:dyDescent="0.2">
      <c r="J12817" s="3"/>
    </row>
    <row r="12818" spans="10:10" x14ac:dyDescent="0.2">
      <c r="J12818" s="3"/>
    </row>
    <row r="12819" spans="10:10" x14ac:dyDescent="0.2">
      <c r="J12819" s="3"/>
    </row>
    <row r="12820" spans="10:10" x14ac:dyDescent="0.2">
      <c r="J12820" s="3"/>
    </row>
    <row r="12821" spans="10:10" x14ac:dyDescent="0.2">
      <c r="J12821" s="3"/>
    </row>
    <row r="12822" spans="10:10" x14ac:dyDescent="0.2">
      <c r="J12822" s="3"/>
    </row>
    <row r="12823" spans="10:10" x14ac:dyDescent="0.2">
      <c r="J12823" s="3"/>
    </row>
    <row r="12824" spans="10:10" x14ac:dyDescent="0.2">
      <c r="J12824" s="3"/>
    </row>
    <row r="12825" spans="10:10" x14ac:dyDescent="0.2">
      <c r="J12825" s="3"/>
    </row>
    <row r="12826" spans="10:10" x14ac:dyDescent="0.2">
      <c r="J12826" s="3"/>
    </row>
    <row r="12827" spans="10:10" x14ac:dyDescent="0.2">
      <c r="J12827" s="3"/>
    </row>
    <row r="12828" spans="10:10" x14ac:dyDescent="0.2">
      <c r="J12828" s="3"/>
    </row>
    <row r="12829" spans="10:10" x14ac:dyDescent="0.2">
      <c r="J12829" s="3"/>
    </row>
    <row r="12830" spans="10:10" x14ac:dyDescent="0.2">
      <c r="J12830" s="3"/>
    </row>
    <row r="12831" spans="10:10" x14ac:dyDescent="0.2">
      <c r="J12831" s="3"/>
    </row>
    <row r="12832" spans="10:10" x14ac:dyDescent="0.2">
      <c r="J12832" s="3"/>
    </row>
    <row r="12833" spans="10:10" x14ac:dyDescent="0.2">
      <c r="J12833" s="3"/>
    </row>
    <row r="12834" spans="10:10" x14ac:dyDescent="0.2">
      <c r="J12834" s="3"/>
    </row>
    <row r="12835" spans="10:10" x14ac:dyDescent="0.2">
      <c r="J12835" s="3"/>
    </row>
    <row r="12836" spans="10:10" x14ac:dyDescent="0.2">
      <c r="J12836" s="3"/>
    </row>
    <row r="12837" spans="10:10" x14ac:dyDescent="0.2">
      <c r="J12837" s="3"/>
    </row>
    <row r="12838" spans="10:10" x14ac:dyDescent="0.2">
      <c r="J12838" s="3"/>
    </row>
    <row r="12839" spans="10:10" x14ac:dyDescent="0.2">
      <c r="J12839" s="3"/>
    </row>
    <row r="12840" spans="10:10" x14ac:dyDescent="0.2">
      <c r="J12840" s="3"/>
    </row>
    <row r="12841" spans="10:10" x14ac:dyDescent="0.2">
      <c r="J12841" s="3"/>
    </row>
    <row r="12842" spans="10:10" x14ac:dyDescent="0.2">
      <c r="J12842" s="3"/>
    </row>
    <row r="12843" spans="10:10" x14ac:dyDescent="0.2">
      <c r="J12843" s="3"/>
    </row>
    <row r="12844" spans="10:10" x14ac:dyDescent="0.2">
      <c r="J12844" s="3"/>
    </row>
    <row r="12845" spans="10:10" x14ac:dyDescent="0.2">
      <c r="J12845" s="3"/>
    </row>
    <row r="12846" spans="10:10" x14ac:dyDescent="0.2">
      <c r="J12846" s="3"/>
    </row>
    <row r="12847" spans="10:10" x14ac:dyDescent="0.2">
      <c r="J12847" s="3"/>
    </row>
    <row r="12848" spans="10:10" x14ac:dyDescent="0.2">
      <c r="J12848" s="3"/>
    </row>
    <row r="12849" spans="10:10" x14ac:dyDescent="0.2">
      <c r="J12849" s="3"/>
    </row>
    <row r="12850" spans="10:10" x14ac:dyDescent="0.2">
      <c r="J12850" s="3"/>
    </row>
    <row r="12851" spans="10:10" x14ac:dyDescent="0.2">
      <c r="J12851" s="3"/>
    </row>
    <row r="12852" spans="10:10" x14ac:dyDescent="0.2">
      <c r="J12852" s="3"/>
    </row>
    <row r="12853" spans="10:10" x14ac:dyDescent="0.2">
      <c r="J12853" s="3"/>
    </row>
    <row r="12854" spans="10:10" x14ac:dyDescent="0.2">
      <c r="J12854" s="3"/>
    </row>
    <row r="12855" spans="10:10" x14ac:dyDescent="0.2">
      <c r="J12855" s="3"/>
    </row>
    <row r="12856" spans="10:10" x14ac:dyDescent="0.2">
      <c r="J12856" s="3"/>
    </row>
    <row r="12857" spans="10:10" x14ac:dyDescent="0.2">
      <c r="J12857" s="3"/>
    </row>
    <row r="12858" spans="10:10" x14ac:dyDescent="0.2">
      <c r="J12858" s="3"/>
    </row>
    <row r="12859" spans="10:10" x14ac:dyDescent="0.2">
      <c r="J12859" s="3"/>
    </row>
    <row r="12860" spans="10:10" x14ac:dyDescent="0.2">
      <c r="J12860" s="3"/>
    </row>
    <row r="12861" spans="10:10" x14ac:dyDescent="0.2">
      <c r="J12861" s="3"/>
    </row>
    <row r="12862" spans="10:10" x14ac:dyDescent="0.2">
      <c r="J12862" s="3"/>
    </row>
    <row r="12863" spans="10:10" x14ac:dyDescent="0.2">
      <c r="J12863" s="3"/>
    </row>
    <row r="12864" spans="10:10" x14ac:dyDescent="0.2">
      <c r="J12864" s="3"/>
    </row>
    <row r="12865" spans="10:10" x14ac:dyDescent="0.2">
      <c r="J12865" s="3"/>
    </row>
    <row r="12866" spans="10:10" x14ac:dyDescent="0.2">
      <c r="J12866" s="3"/>
    </row>
    <row r="12867" spans="10:10" x14ac:dyDescent="0.2">
      <c r="J12867" s="3"/>
    </row>
    <row r="12868" spans="10:10" x14ac:dyDescent="0.2">
      <c r="J12868" s="3"/>
    </row>
    <row r="12869" spans="10:10" x14ac:dyDescent="0.2">
      <c r="J12869" s="3"/>
    </row>
    <row r="12870" spans="10:10" x14ac:dyDescent="0.2">
      <c r="J12870" s="3"/>
    </row>
    <row r="12871" spans="10:10" x14ac:dyDescent="0.2">
      <c r="J12871" s="3"/>
    </row>
    <row r="12872" spans="10:10" x14ac:dyDescent="0.2">
      <c r="J12872" s="3"/>
    </row>
    <row r="12873" spans="10:10" x14ac:dyDescent="0.2">
      <c r="J12873" s="3"/>
    </row>
    <row r="12874" spans="10:10" x14ac:dyDescent="0.2">
      <c r="J12874" s="3"/>
    </row>
    <row r="12875" spans="10:10" x14ac:dyDescent="0.2">
      <c r="J12875" s="3"/>
    </row>
    <row r="12876" spans="10:10" x14ac:dyDescent="0.2">
      <c r="J12876" s="3"/>
    </row>
    <row r="12877" spans="10:10" x14ac:dyDescent="0.2">
      <c r="J12877" s="3"/>
    </row>
    <row r="12878" spans="10:10" x14ac:dyDescent="0.2">
      <c r="J12878" s="3"/>
    </row>
    <row r="12879" spans="10:10" x14ac:dyDescent="0.2">
      <c r="J12879" s="3"/>
    </row>
    <row r="12880" spans="10:10" x14ac:dyDescent="0.2">
      <c r="J12880" s="3"/>
    </row>
    <row r="12881" spans="10:10" x14ac:dyDescent="0.2">
      <c r="J12881" s="3"/>
    </row>
    <row r="12882" spans="10:10" x14ac:dyDescent="0.2">
      <c r="J12882" s="3"/>
    </row>
    <row r="12883" spans="10:10" x14ac:dyDescent="0.2">
      <c r="J12883" s="3"/>
    </row>
    <row r="12884" spans="10:10" x14ac:dyDescent="0.2">
      <c r="J12884" s="3"/>
    </row>
    <row r="12885" spans="10:10" x14ac:dyDescent="0.2">
      <c r="J12885" s="3"/>
    </row>
    <row r="12886" spans="10:10" x14ac:dyDescent="0.2">
      <c r="J12886" s="3"/>
    </row>
    <row r="12887" spans="10:10" x14ac:dyDescent="0.2">
      <c r="J12887" s="3"/>
    </row>
    <row r="12888" spans="10:10" x14ac:dyDescent="0.2">
      <c r="J12888" s="3"/>
    </row>
    <row r="12889" spans="10:10" x14ac:dyDescent="0.2">
      <c r="J12889" s="3"/>
    </row>
    <row r="12890" spans="10:10" x14ac:dyDescent="0.2">
      <c r="J12890" s="3"/>
    </row>
    <row r="12891" spans="10:10" x14ac:dyDescent="0.2">
      <c r="J12891" s="3"/>
    </row>
    <row r="12892" spans="10:10" x14ac:dyDescent="0.2">
      <c r="J12892" s="3"/>
    </row>
    <row r="12893" spans="10:10" x14ac:dyDescent="0.2">
      <c r="J12893" s="3"/>
    </row>
    <row r="12894" spans="10:10" x14ac:dyDescent="0.2">
      <c r="J12894" s="3"/>
    </row>
    <row r="12895" spans="10:10" x14ac:dyDescent="0.2">
      <c r="J12895" s="3"/>
    </row>
    <row r="12896" spans="10:10" x14ac:dyDescent="0.2">
      <c r="J12896" s="3"/>
    </row>
    <row r="12897" spans="10:10" x14ac:dyDescent="0.2">
      <c r="J12897" s="3"/>
    </row>
    <row r="12898" spans="10:10" x14ac:dyDescent="0.2">
      <c r="J12898" s="3"/>
    </row>
    <row r="12899" spans="10:10" x14ac:dyDescent="0.2">
      <c r="J12899" s="3"/>
    </row>
    <row r="12900" spans="10:10" x14ac:dyDescent="0.2">
      <c r="J12900" s="3"/>
    </row>
    <row r="12901" spans="10:10" x14ac:dyDescent="0.2">
      <c r="J12901" s="3"/>
    </row>
    <row r="12902" spans="10:10" x14ac:dyDescent="0.2">
      <c r="J12902" s="3"/>
    </row>
    <row r="12903" spans="10:10" x14ac:dyDescent="0.2">
      <c r="J12903" s="3"/>
    </row>
    <row r="12904" spans="10:10" x14ac:dyDescent="0.2">
      <c r="J12904" s="3"/>
    </row>
    <row r="12905" spans="10:10" x14ac:dyDescent="0.2">
      <c r="J12905" s="3"/>
    </row>
    <row r="12906" spans="10:10" x14ac:dyDescent="0.2">
      <c r="J12906" s="3"/>
    </row>
    <row r="12907" spans="10:10" x14ac:dyDescent="0.2">
      <c r="J12907" s="3"/>
    </row>
    <row r="12908" spans="10:10" x14ac:dyDescent="0.2">
      <c r="J12908" s="3"/>
    </row>
    <row r="12909" spans="10:10" x14ac:dyDescent="0.2">
      <c r="J12909" s="3"/>
    </row>
    <row r="12910" spans="10:10" x14ac:dyDescent="0.2">
      <c r="J12910" s="3"/>
    </row>
    <row r="12911" spans="10:10" x14ac:dyDescent="0.2">
      <c r="J12911" s="3"/>
    </row>
    <row r="12912" spans="10:10" x14ac:dyDescent="0.2">
      <c r="J12912" s="3"/>
    </row>
    <row r="12913" spans="10:10" x14ac:dyDescent="0.2">
      <c r="J12913" s="3"/>
    </row>
    <row r="12914" spans="10:10" x14ac:dyDescent="0.2">
      <c r="J12914" s="3"/>
    </row>
    <row r="12915" spans="10:10" x14ac:dyDescent="0.2">
      <c r="J12915" s="3"/>
    </row>
    <row r="12916" spans="10:10" x14ac:dyDescent="0.2">
      <c r="J12916" s="3"/>
    </row>
    <row r="12917" spans="10:10" x14ac:dyDescent="0.2">
      <c r="J12917" s="3"/>
    </row>
    <row r="12918" spans="10:10" x14ac:dyDescent="0.2">
      <c r="J12918" s="3"/>
    </row>
    <row r="12919" spans="10:10" x14ac:dyDescent="0.2">
      <c r="J12919" s="3"/>
    </row>
    <row r="12920" spans="10:10" x14ac:dyDescent="0.2">
      <c r="J12920" s="3"/>
    </row>
    <row r="12921" spans="10:10" x14ac:dyDescent="0.2">
      <c r="J12921" s="3"/>
    </row>
    <row r="12922" spans="10:10" x14ac:dyDescent="0.2">
      <c r="J12922" s="3"/>
    </row>
    <row r="12923" spans="10:10" x14ac:dyDescent="0.2">
      <c r="J12923" s="3"/>
    </row>
    <row r="12924" spans="10:10" x14ac:dyDescent="0.2">
      <c r="J12924" s="3"/>
    </row>
    <row r="12925" spans="10:10" x14ac:dyDescent="0.2">
      <c r="J12925" s="3"/>
    </row>
    <row r="12926" spans="10:10" x14ac:dyDescent="0.2">
      <c r="J12926" s="3"/>
    </row>
    <row r="12927" spans="10:10" x14ac:dyDescent="0.2">
      <c r="J12927" s="3"/>
    </row>
    <row r="12928" spans="10:10" x14ac:dyDescent="0.2">
      <c r="J12928" s="3"/>
    </row>
    <row r="12929" spans="10:10" x14ac:dyDescent="0.2">
      <c r="J12929" s="3"/>
    </row>
    <row r="12930" spans="10:10" x14ac:dyDescent="0.2">
      <c r="J12930" s="3"/>
    </row>
    <row r="12931" spans="10:10" x14ac:dyDescent="0.2">
      <c r="J12931" s="3"/>
    </row>
    <row r="12932" spans="10:10" x14ac:dyDescent="0.2">
      <c r="J12932" s="3"/>
    </row>
    <row r="12933" spans="10:10" x14ac:dyDescent="0.2">
      <c r="J12933" s="3"/>
    </row>
    <row r="12934" spans="10:10" x14ac:dyDescent="0.2">
      <c r="J12934" s="3"/>
    </row>
    <row r="12935" spans="10:10" x14ac:dyDescent="0.2">
      <c r="J12935" s="3"/>
    </row>
    <row r="12936" spans="10:10" x14ac:dyDescent="0.2">
      <c r="J12936" s="3"/>
    </row>
    <row r="12937" spans="10:10" x14ac:dyDescent="0.2">
      <c r="J12937" s="3"/>
    </row>
    <row r="12938" spans="10:10" x14ac:dyDescent="0.2">
      <c r="J12938" s="3"/>
    </row>
    <row r="12939" spans="10:10" x14ac:dyDescent="0.2">
      <c r="J12939" s="3"/>
    </row>
    <row r="12940" spans="10:10" x14ac:dyDescent="0.2">
      <c r="J12940" s="3"/>
    </row>
    <row r="12941" spans="10:10" x14ac:dyDescent="0.2">
      <c r="J12941" s="3"/>
    </row>
    <row r="12942" spans="10:10" x14ac:dyDescent="0.2">
      <c r="J12942" s="3"/>
    </row>
    <row r="12943" spans="10:10" x14ac:dyDescent="0.2">
      <c r="J12943" s="3"/>
    </row>
    <row r="12944" spans="10:10" x14ac:dyDescent="0.2">
      <c r="J12944" s="3"/>
    </row>
    <row r="12945" spans="10:10" x14ac:dyDescent="0.2">
      <c r="J12945" s="3"/>
    </row>
    <row r="12946" spans="10:10" x14ac:dyDescent="0.2">
      <c r="J12946" s="3"/>
    </row>
    <row r="12947" spans="10:10" x14ac:dyDescent="0.2">
      <c r="J12947" s="3"/>
    </row>
    <row r="12948" spans="10:10" x14ac:dyDescent="0.2">
      <c r="J12948" s="3"/>
    </row>
    <row r="12949" spans="10:10" x14ac:dyDescent="0.2">
      <c r="J12949" s="3"/>
    </row>
    <row r="12950" spans="10:10" x14ac:dyDescent="0.2">
      <c r="J12950" s="3"/>
    </row>
    <row r="12951" spans="10:10" x14ac:dyDescent="0.2">
      <c r="J12951" s="3"/>
    </row>
    <row r="12952" spans="10:10" x14ac:dyDescent="0.2">
      <c r="J12952" s="3"/>
    </row>
    <row r="12953" spans="10:10" x14ac:dyDescent="0.2">
      <c r="J12953" s="3"/>
    </row>
    <row r="12954" spans="10:10" x14ac:dyDescent="0.2">
      <c r="J12954" s="3"/>
    </row>
    <row r="12955" spans="10:10" x14ac:dyDescent="0.2">
      <c r="J12955" s="3"/>
    </row>
    <row r="12956" spans="10:10" x14ac:dyDescent="0.2">
      <c r="J12956" s="3"/>
    </row>
    <row r="12957" spans="10:10" x14ac:dyDescent="0.2">
      <c r="J12957" s="3"/>
    </row>
    <row r="12958" spans="10:10" x14ac:dyDescent="0.2">
      <c r="J12958" s="3"/>
    </row>
    <row r="12959" spans="10:10" x14ac:dyDescent="0.2">
      <c r="J12959" s="3"/>
    </row>
    <row r="12960" spans="10:10" x14ac:dyDescent="0.2">
      <c r="J12960" s="3"/>
    </row>
    <row r="12961" spans="10:10" x14ac:dyDescent="0.2">
      <c r="J12961" s="3"/>
    </row>
    <row r="12962" spans="10:10" x14ac:dyDescent="0.2">
      <c r="J12962" s="3"/>
    </row>
    <row r="12963" spans="10:10" x14ac:dyDescent="0.2">
      <c r="J12963" s="3"/>
    </row>
    <row r="12964" spans="10:10" x14ac:dyDescent="0.2">
      <c r="J12964" s="3"/>
    </row>
    <row r="12965" spans="10:10" x14ac:dyDescent="0.2">
      <c r="J12965" s="3"/>
    </row>
    <row r="12966" spans="10:10" x14ac:dyDescent="0.2">
      <c r="J12966" s="3"/>
    </row>
    <row r="12967" spans="10:10" x14ac:dyDescent="0.2">
      <c r="J12967" s="3"/>
    </row>
    <row r="12968" spans="10:10" x14ac:dyDescent="0.2">
      <c r="J12968" s="3"/>
    </row>
    <row r="12969" spans="10:10" x14ac:dyDescent="0.2">
      <c r="J12969" s="3"/>
    </row>
    <row r="12970" spans="10:10" x14ac:dyDescent="0.2">
      <c r="J12970" s="3"/>
    </row>
    <row r="12971" spans="10:10" x14ac:dyDescent="0.2">
      <c r="J12971" s="3"/>
    </row>
    <row r="12972" spans="10:10" x14ac:dyDescent="0.2">
      <c r="J12972" s="3"/>
    </row>
    <row r="12973" spans="10:10" x14ac:dyDescent="0.2">
      <c r="J12973" s="3"/>
    </row>
    <row r="12974" spans="10:10" x14ac:dyDescent="0.2">
      <c r="J12974" s="3"/>
    </row>
    <row r="12975" spans="10:10" x14ac:dyDescent="0.2">
      <c r="J12975" s="3"/>
    </row>
    <row r="12976" spans="10:10" x14ac:dyDescent="0.2">
      <c r="J12976" s="3"/>
    </row>
    <row r="12977" spans="10:10" x14ac:dyDescent="0.2">
      <c r="J12977" s="3"/>
    </row>
    <row r="12978" spans="10:10" x14ac:dyDescent="0.2">
      <c r="J12978" s="3"/>
    </row>
    <row r="12979" spans="10:10" x14ac:dyDescent="0.2">
      <c r="J12979" s="3"/>
    </row>
    <row r="12980" spans="10:10" x14ac:dyDescent="0.2">
      <c r="J12980" s="3"/>
    </row>
    <row r="12981" spans="10:10" x14ac:dyDescent="0.2">
      <c r="J12981" s="3"/>
    </row>
    <row r="12982" spans="10:10" x14ac:dyDescent="0.2">
      <c r="J12982" s="3"/>
    </row>
    <row r="12983" spans="10:10" x14ac:dyDescent="0.2">
      <c r="J12983" s="3"/>
    </row>
    <row r="12984" spans="10:10" x14ac:dyDescent="0.2">
      <c r="J12984" s="3"/>
    </row>
    <row r="12985" spans="10:10" x14ac:dyDescent="0.2">
      <c r="J12985" s="3"/>
    </row>
    <row r="12986" spans="10:10" x14ac:dyDescent="0.2">
      <c r="J12986" s="3"/>
    </row>
    <row r="12987" spans="10:10" x14ac:dyDescent="0.2">
      <c r="J12987" s="3"/>
    </row>
    <row r="12988" spans="10:10" x14ac:dyDescent="0.2">
      <c r="J12988" s="3"/>
    </row>
    <row r="12989" spans="10:10" x14ac:dyDescent="0.2">
      <c r="J12989" s="3"/>
    </row>
    <row r="12990" spans="10:10" x14ac:dyDescent="0.2">
      <c r="J12990" s="3"/>
    </row>
    <row r="12991" spans="10:10" x14ac:dyDescent="0.2">
      <c r="J12991" s="3"/>
    </row>
    <row r="12992" spans="10:10" x14ac:dyDescent="0.2">
      <c r="J12992" s="3"/>
    </row>
    <row r="12993" spans="10:10" x14ac:dyDescent="0.2">
      <c r="J12993" s="3"/>
    </row>
    <row r="12994" spans="10:10" x14ac:dyDescent="0.2">
      <c r="J12994" s="3"/>
    </row>
    <row r="12995" spans="10:10" x14ac:dyDescent="0.2">
      <c r="J12995" s="3"/>
    </row>
    <row r="12996" spans="10:10" x14ac:dyDescent="0.2">
      <c r="J12996" s="3"/>
    </row>
    <row r="12997" spans="10:10" x14ac:dyDescent="0.2">
      <c r="J12997" s="3"/>
    </row>
    <row r="12998" spans="10:10" x14ac:dyDescent="0.2">
      <c r="J12998" s="3"/>
    </row>
    <row r="12999" spans="10:10" x14ac:dyDescent="0.2">
      <c r="J12999" s="3"/>
    </row>
    <row r="13000" spans="10:10" x14ac:dyDescent="0.2">
      <c r="J13000" s="3"/>
    </row>
    <row r="13001" spans="10:10" x14ac:dyDescent="0.2">
      <c r="J13001" s="3"/>
    </row>
    <row r="13002" spans="10:10" x14ac:dyDescent="0.2">
      <c r="J13002" s="3"/>
    </row>
    <row r="13003" spans="10:10" x14ac:dyDescent="0.2">
      <c r="J13003" s="3"/>
    </row>
    <row r="13004" spans="10:10" x14ac:dyDescent="0.2">
      <c r="J13004" s="3"/>
    </row>
    <row r="13005" spans="10:10" x14ac:dyDescent="0.2">
      <c r="J13005" s="3"/>
    </row>
    <row r="13006" spans="10:10" x14ac:dyDescent="0.2">
      <c r="J13006" s="3"/>
    </row>
    <row r="13007" spans="10:10" x14ac:dyDescent="0.2">
      <c r="J13007" s="3"/>
    </row>
    <row r="13008" spans="10:10" x14ac:dyDescent="0.2">
      <c r="J13008" s="3"/>
    </row>
    <row r="13009" spans="10:10" x14ac:dyDescent="0.2">
      <c r="J13009" s="3"/>
    </row>
    <row r="13010" spans="10:10" x14ac:dyDescent="0.2">
      <c r="J13010" s="3"/>
    </row>
    <row r="13011" spans="10:10" x14ac:dyDescent="0.2">
      <c r="J13011" s="3"/>
    </row>
    <row r="13012" spans="10:10" x14ac:dyDescent="0.2">
      <c r="J13012" s="3"/>
    </row>
    <row r="13013" spans="10:10" x14ac:dyDescent="0.2">
      <c r="J13013" s="3"/>
    </row>
    <row r="13014" spans="10:10" x14ac:dyDescent="0.2">
      <c r="J13014" s="3"/>
    </row>
    <row r="13015" spans="10:10" x14ac:dyDescent="0.2">
      <c r="J13015" s="3"/>
    </row>
    <row r="13016" spans="10:10" x14ac:dyDescent="0.2">
      <c r="J13016" s="3"/>
    </row>
    <row r="13017" spans="10:10" x14ac:dyDescent="0.2">
      <c r="J13017" s="3"/>
    </row>
    <row r="13018" spans="10:10" x14ac:dyDescent="0.2">
      <c r="J13018" s="3"/>
    </row>
    <row r="13019" spans="10:10" x14ac:dyDescent="0.2">
      <c r="J13019" s="3"/>
    </row>
    <row r="13020" spans="10:10" x14ac:dyDescent="0.2">
      <c r="J13020" s="3"/>
    </row>
    <row r="13021" spans="10:10" x14ac:dyDescent="0.2">
      <c r="J13021" s="3"/>
    </row>
    <row r="13022" spans="10:10" x14ac:dyDescent="0.2">
      <c r="J13022" s="3"/>
    </row>
    <row r="13023" spans="10:10" x14ac:dyDescent="0.2">
      <c r="J13023" s="3"/>
    </row>
    <row r="13024" spans="10:10" x14ac:dyDescent="0.2">
      <c r="J13024" s="3"/>
    </row>
    <row r="13025" spans="10:10" x14ac:dyDescent="0.2">
      <c r="J13025" s="3"/>
    </row>
    <row r="13026" spans="10:10" x14ac:dyDescent="0.2">
      <c r="J13026" s="3"/>
    </row>
    <row r="13027" spans="10:10" x14ac:dyDescent="0.2">
      <c r="J13027" s="3"/>
    </row>
    <row r="13028" spans="10:10" x14ac:dyDescent="0.2">
      <c r="J13028" s="3"/>
    </row>
    <row r="13029" spans="10:10" x14ac:dyDescent="0.2">
      <c r="J13029" s="3"/>
    </row>
    <row r="13030" spans="10:10" x14ac:dyDescent="0.2">
      <c r="J13030" s="3"/>
    </row>
    <row r="13031" spans="10:10" x14ac:dyDescent="0.2">
      <c r="J13031" s="3"/>
    </row>
    <row r="13032" spans="10:10" x14ac:dyDescent="0.2">
      <c r="J13032" s="3"/>
    </row>
    <row r="13033" spans="10:10" x14ac:dyDescent="0.2">
      <c r="J13033" s="3"/>
    </row>
    <row r="13034" spans="10:10" x14ac:dyDescent="0.2">
      <c r="J13034" s="3"/>
    </row>
    <row r="13035" spans="10:10" x14ac:dyDescent="0.2">
      <c r="J13035" s="3"/>
    </row>
    <row r="13036" spans="10:10" x14ac:dyDescent="0.2">
      <c r="J13036" s="3"/>
    </row>
    <row r="13037" spans="10:10" x14ac:dyDescent="0.2">
      <c r="J13037" s="3"/>
    </row>
    <row r="13038" spans="10:10" x14ac:dyDescent="0.2">
      <c r="J13038" s="3"/>
    </row>
    <row r="13039" spans="10:10" x14ac:dyDescent="0.2">
      <c r="J13039" s="3"/>
    </row>
    <row r="13040" spans="10:10" x14ac:dyDescent="0.2">
      <c r="J13040" s="3"/>
    </row>
    <row r="13041" spans="10:10" x14ac:dyDescent="0.2">
      <c r="J13041" s="3"/>
    </row>
    <row r="13042" spans="10:10" x14ac:dyDescent="0.2">
      <c r="J13042" s="3"/>
    </row>
    <row r="13043" spans="10:10" x14ac:dyDescent="0.2">
      <c r="J13043" s="3"/>
    </row>
    <row r="13044" spans="10:10" x14ac:dyDescent="0.2">
      <c r="J13044" s="3"/>
    </row>
    <row r="13045" spans="10:10" x14ac:dyDescent="0.2">
      <c r="J13045" s="3"/>
    </row>
    <row r="13046" spans="10:10" x14ac:dyDescent="0.2">
      <c r="J13046" s="3"/>
    </row>
    <row r="13047" spans="10:10" x14ac:dyDescent="0.2">
      <c r="J13047" s="3"/>
    </row>
    <row r="13048" spans="10:10" x14ac:dyDescent="0.2">
      <c r="J13048" s="3"/>
    </row>
    <row r="13049" spans="10:10" x14ac:dyDescent="0.2">
      <c r="J13049" s="3"/>
    </row>
    <row r="13050" spans="10:10" x14ac:dyDescent="0.2">
      <c r="J13050" s="3"/>
    </row>
    <row r="13051" spans="10:10" x14ac:dyDescent="0.2">
      <c r="J13051" s="3"/>
    </row>
    <row r="13052" spans="10:10" x14ac:dyDescent="0.2">
      <c r="J13052" s="3"/>
    </row>
    <row r="13053" spans="10:10" x14ac:dyDescent="0.2">
      <c r="J13053" s="3"/>
    </row>
    <row r="13054" spans="10:10" x14ac:dyDescent="0.2">
      <c r="J13054" s="3"/>
    </row>
    <row r="13055" spans="10:10" x14ac:dyDescent="0.2">
      <c r="J13055" s="3"/>
    </row>
    <row r="13056" spans="10:10" x14ac:dyDescent="0.2">
      <c r="J13056" s="3"/>
    </row>
    <row r="13057" spans="10:10" x14ac:dyDescent="0.2">
      <c r="J13057" s="3"/>
    </row>
    <row r="13058" spans="10:10" x14ac:dyDescent="0.2">
      <c r="J13058" s="3"/>
    </row>
    <row r="13059" spans="10:10" x14ac:dyDescent="0.2">
      <c r="J13059" s="3"/>
    </row>
    <row r="13060" spans="10:10" x14ac:dyDescent="0.2">
      <c r="J13060" s="3"/>
    </row>
    <row r="13061" spans="10:10" x14ac:dyDescent="0.2">
      <c r="J13061" s="3"/>
    </row>
    <row r="13062" spans="10:10" x14ac:dyDescent="0.2">
      <c r="J13062" s="3"/>
    </row>
    <row r="13063" spans="10:10" x14ac:dyDescent="0.2">
      <c r="J13063" s="3"/>
    </row>
    <row r="13064" spans="10:10" x14ac:dyDescent="0.2">
      <c r="J13064" s="3"/>
    </row>
    <row r="13065" spans="10:10" x14ac:dyDescent="0.2">
      <c r="J13065" s="3"/>
    </row>
    <row r="13066" spans="10:10" x14ac:dyDescent="0.2">
      <c r="J13066" s="3"/>
    </row>
    <row r="13067" spans="10:10" x14ac:dyDescent="0.2">
      <c r="J13067" s="3"/>
    </row>
    <row r="13068" spans="10:10" x14ac:dyDescent="0.2">
      <c r="J13068" s="3"/>
    </row>
    <row r="13069" spans="10:10" x14ac:dyDescent="0.2">
      <c r="J13069" s="3"/>
    </row>
    <row r="13070" spans="10:10" x14ac:dyDescent="0.2">
      <c r="J13070" s="3"/>
    </row>
    <row r="13071" spans="10:10" x14ac:dyDescent="0.2">
      <c r="J13071" s="3"/>
    </row>
    <row r="13072" spans="10:10" x14ac:dyDescent="0.2">
      <c r="J13072" s="3"/>
    </row>
    <row r="13073" spans="10:10" x14ac:dyDescent="0.2">
      <c r="J13073" s="3"/>
    </row>
    <row r="13074" spans="10:10" x14ac:dyDescent="0.2">
      <c r="J13074" s="3"/>
    </row>
    <row r="13075" spans="10:10" x14ac:dyDescent="0.2">
      <c r="J13075" s="3"/>
    </row>
    <row r="13076" spans="10:10" x14ac:dyDescent="0.2">
      <c r="J13076" s="3"/>
    </row>
    <row r="13077" spans="10:10" x14ac:dyDescent="0.2">
      <c r="J13077" s="3"/>
    </row>
    <row r="13078" spans="10:10" x14ac:dyDescent="0.2">
      <c r="J13078" s="3"/>
    </row>
    <row r="13079" spans="10:10" x14ac:dyDescent="0.2">
      <c r="J13079" s="3"/>
    </row>
    <row r="13080" spans="10:10" x14ac:dyDescent="0.2">
      <c r="J13080" s="3"/>
    </row>
    <row r="13081" spans="10:10" x14ac:dyDescent="0.2">
      <c r="J13081" s="3"/>
    </row>
    <row r="13082" spans="10:10" x14ac:dyDescent="0.2">
      <c r="J13082" s="3"/>
    </row>
    <row r="13083" spans="10:10" x14ac:dyDescent="0.2">
      <c r="J13083" s="3"/>
    </row>
    <row r="13084" spans="10:10" x14ac:dyDescent="0.2">
      <c r="J13084" s="3"/>
    </row>
    <row r="13085" spans="10:10" x14ac:dyDescent="0.2">
      <c r="J13085" s="3"/>
    </row>
    <row r="13086" spans="10:10" x14ac:dyDescent="0.2">
      <c r="J13086" s="3"/>
    </row>
    <row r="13087" spans="10:10" x14ac:dyDescent="0.2">
      <c r="J13087" s="3"/>
    </row>
    <row r="13088" spans="10:10" x14ac:dyDescent="0.2">
      <c r="J13088" s="3"/>
    </row>
    <row r="13089" spans="10:10" x14ac:dyDescent="0.2">
      <c r="J13089" s="3"/>
    </row>
    <row r="13090" spans="10:10" x14ac:dyDescent="0.2">
      <c r="J13090" s="3"/>
    </row>
    <row r="13091" spans="10:10" x14ac:dyDescent="0.2">
      <c r="J13091" s="3"/>
    </row>
    <row r="13092" spans="10:10" x14ac:dyDescent="0.2">
      <c r="J13092" s="3"/>
    </row>
    <row r="13093" spans="10:10" x14ac:dyDescent="0.2">
      <c r="J13093" s="3"/>
    </row>
    <row r="13094" spans="10:10" x14ac:dyDescent="0.2">
      <c r="J13094" s="3"/>
    </row>
    <row r="13095" spans="10:10" x14ac:dyDescent="0.2">
      <c r="J13095" s="3"/>
    </row>
    <row r="13096" spans="10:10" x14ac:dyDescent="0.2">
      <c r="J13096" s="3"/>
    </row>
    <row r="13097" spans="10:10" x14ac:dyDescent="0.2">
      <c r="J13097" s="3"/>
    </row>
    <row r="13098" spans="10:10" x14ac:dyDescent="0.2">
      <c r="J13098" s="3"/>
    </row>
    <row r="13099" spans="10:10" x14ac:dyDescent="0.2">
      <c r="J13099" s="3"/>
    </row>
    <row r="13100" spans="10:10" x14ac:dyDescent="0.2">
      <c r="J13100" s="3"/>
    </row>
    <row r="13101" spans="10:10" x14ac:dyDescent="0.2">
      <c r="J13101" s="3"/>
    </row>
    <row r="13102" spans="10:10" x14ac:dyDescent="0.2">
      <c r="J13102" s="3"/>
    </row>
    <row r="13103" spans="10:10" x14ac:dyDescent="0.2">
      <c r="J13103" s="3"/>
    </row>
    <row r="13104" spans="10:10" x14ac:dyDescent="0.2">
      <c r="J13104" s="3"/>
    </row>
    <row r="13105" spans="10:10" x14ac:dyDescent="0.2">
      <c r="J13105" s="3"/>
    </row>
    <row r="13106" spans="10:10" x14ac:dyDescent="0.2">
      <c r="J13106" s="3"/>
    </row>
    <row r="13107" spans="10:10" x14ac:dyDescent="0.2">
      <c r="J13107" s="3"/>
    </row>
    <row r="13108" spans="10:10" x14ac:dyDescent="0.2">
      <c r="J13108" s="3"/>
    </row>
    <row r="13109" spans="10:10" x14ac:dyDescent="0.2">
      <c r="J13109" s="3"/>
    </row>
    <row r="13110" spans="10:10" x14ac:dyDescent="0.2">
      <c r="J13110" s="3"/>
    </row>
    <row r="13111" spans="10:10" x14ac:dyDescent="0.2">
      <c r="J13111" s="3"/>
    </row>
    <row r="13112" spans="10:10" x14ac:dyDescent="0.2">
      <c r="J13112" s="3"/>
    </row>
    <row r="13113" spans="10:10" x14ac:dyDescent="0.2">
      <c r="J13113" s="3"/>
    </row>
    <row r="13114" spans="10:10" x14ac:dyDescent="0.2">
      <c r="J13114" s="3"/>
    </row>
    <row r="13115" spans="10:10" x14ac:dyDescent="0.2">
      <c r="J13115" s="3"/>
    </row>
    <row r="13116" spans="10:10" x14ac:dyDescent="0.2">
      <c r="J13116" s="3"/>
    </row>
    <row r="13117" spans="10:10" x14ac:dyDescent="0.2">
      <c r="J13117" s="3"/>
    </row>
    <row r="13118" spans="10:10" x14ac:dyDescent="0.2">
      <c r="J13118" s="3"/>
    </row>
    <row r="13119" spans="10:10" x14ac:dyDescent="0.2">
      <c r="J13119" s="3"/>
    </row>
    <row r="13120" spans="10:10" x14ac:dyDescent="0.2">
      <c r="J13120" s="3"/>
    </row>
    <row r="13121" spans="10:10" x14ac:dyDescent="0.2">
      <c r="J13121" s="3"/>
    </row>
    <row r="13122" spans="10:10" x14ac:dyDescent="0.2">
      <c r="J13122" s="3"/>
    </row>
    <row r="13123" spans="10:10" x14ac:dyDescent="0.2">
      <c r="J13123" s="3"/>
    </row>
    <row r="13124" spans="10:10" x14ac:dyDescent="0.2">
      <c r="J13124" s="3"/>
    </row>
    <row r="13125" spans="10:10" x14ac:dyDescent="0.2">
      <c r="J13125" s="3"/>
    </row>
    <row r="13126" spans="10:10" x14ac:dyDescent="0.2">
      <c r="J13126" s="3"/>
    </row>
    <row r="13127" spans="10:10" x14ac:dyDescent="0.2">
      <c r="J13127" s="3"/>
    </row>
    <row r="13128" spans="10:10" x14ac:dyDescent="0.2">
      <c r="J13128" s="3"/>
    </row>
    <row r="13129" spans="10:10" x14ac:dyDescent="0.2">
      <c r="J13129" s="3"/>
    </row>
    <row r="13130" spans="10:10" x14ac:dyDescent="0.2">
      <c r="J13130" s="3"/>
    </row>
    <row r="13131" spans="10:10" x14ac:dyDescent="0.2">
      <c r="J13131" s="3"/>
    </row>
    <row r="13132" spans="10:10" x14ac:dyDescent="0.2">
      <c r="J13132" s="3"/>
    </row>
    <row r="13133" spans="10:10" x14ac:dyDescent="0.2">
      <c r="J13133" s="3"/>
    </row>
    <row r="13134" spans="10:10" x14ac:dyDescent="0.2">
      <c r="J13134" s="3"/>
    </row>
    <row r="13135" spans="10:10" x14ac:dyDescent="0.2">
      <c r="J13135" s="3"/>
    </row>
    <row r="13136" spans="10:10" x14ac:dyDescent="0.2">
      <c r="J13136" s="3"/>
    </row>
    <row r="13137" spans="10:10" x14ac:dyDescent="0.2">
      <c r="J13137" s="3"/>
    </row>
    <row r="13138" spans="10:10" x14ac:dyDescent="0.2">
      <c r="J13138" s="3"/>
    </row>
    <row r="13139" spans="10:10" x14ac:dyDescent="0.2">
      <c r="J13139" s="3"/>
    </row>
    <row r="13140" spans="10:10" x14ac:dyDescent="0.2">
      <c r="J13140" s="3"/>
    </row>
    <row r="13141" spans="10:10" x14ac:dyDescent="0.2">
      <c r="J13141" s="3"/>
    </row>
    <row r="13142" spans="10:10" x14ac:dyDescent="0.2">
      <c r="J13142" s="3"/>
    </row>
    <row r="13143" spans="10:10" x14ac:dyDescent="0.2">
      <c r="J13143" s="3"/>
    </row>
    <row r="13144" spans="10:10" x14ac:dyDescent="0.2">
      <c r="J13144" s="3"/>
    </row>
    <row r="13145" spans="10:10" x14ac:dyDescent="0.2">
      <c r="J13145" s="3"/>
    </row>
    <row r="13146" spans="10:10" x14ac:dyDescent="0.2">
      <c r="J13146" s="3"/>
    </row>
    <row r="13147" spans="10:10" x14ac:dyDescent="0.2">
      <c r="J13147" s="3"/>
    </row>
    <row r="13148" spans="10:10" x14ac:dyDescent="0.2">
      <c r="J13148" s="3"/>
    </row>
    <row r="13149" spans="10:10" x14ac:dyDescent="0.2">
      <c r="J13149" s="3"/>
    </row>
    <row r="13150" spans="10:10" x14ac:dyDescent="0.2">
      <c r="J13150" s="3"/>
    </row>
    <row r="13151" spans="10:10" x14ac:dyDescent="0.2">
      <c r="J13151" s="3"/>
    </row>
    <row r="13152" spans="10:10" x14ac:dyDescent="0.2">
      <c r="J13152" s="3"/>
    </row>
    <row r="13153" spans="10:10" x14ac:dyDescent="0.2">
      <c r="J13153" s="3"/>
    </row>
    <row r="13154" spans="10:10" x14ac:dyDescent="0.2">
      <c r="J13154" s="3"/>
    </row>
    <row r="13155" spans="10:10" x14ac:dyDescent="0.2">
      <c r="J13155" s="3"/>
    </row>
    <row r="13156" spans="10:10" x14ac:dyDescent="0.2">
      <c r="J13156" s="3"/>
    </row>
    <row r="13157" spans="10:10" x14ac:dyDescent="0.2">
      <c r="J13157" s="3"/>
    </row>
    <row r="13158" spans="10:10" x14ac:dyDescent="0.2">
      <c r="J13158" s="3"/>
    </row>
    <row r="13159" spans="10:10" x14ac:dyDescent="0.2">
      <c r="J13159" s="3"/>
    </row>
    <row r="13160" spans="10:10" x14ac:dyDescent="0.2">
      <c r="J13160" s="3"/>
    </row>
    <row r="13161" spans="10:10" x14ac:dyDescent="0.2">
      <c r="J13161" s="3"/>
    </row>
    <row r="13162" spans="10:10" x14ac:dyDescent="0.2">
      <c r="J13162" s="3"/>
    </row>
    <row r="13163" spans="10:10" x14ac:dyDescent="0.2">
      <c r="J13163" s="3"/>
    </row>
    <row r="13164" spans="10:10" x14ac:dyDescent="0.2">
      <c r="J13164" s="3"/>
    </row>
    <row r="13165" spans="10:10" x14ac:dyDescent="0.2">
      <c r="J13165" s="3"/>
    </row>
    <row r="13166" spans="10:10" x14ac:dyDescent="0.2">
      <c r="J13166" s="3"/>
    </row>
    <row r="13167" spans="10:10" x14ac:dyDescent="0.2">
      <c r="J13167" s="3"/>
    </row>
    <row r="13168" spans="10:10" x14ac:dyDescent="0.2">
      <c r="J13168" s="3"/>
    </row>
    <row r="13169" spans="10:10" x14ac:dyDescent="0.2">
      <c r="J13169" s="3"/>
    </row>
    <row r="13170" spans="10:10" x14ac:dyDescent="0.2">
      <c r="J13170" s="3"/>
    </row>
    <row r="13171" spans="10:10" x14ac:dyDescent="0.2">
      <c r="J13171" s="3"/>
    </row>
    <row r="13172" spans="10:10" x14ac:dyDescent="0.2">
      <c r="J13172" s="3"/>
    </row>
    <row r="13173" spans="10:10" x14ac:dyDescent="0.2">
      <c r="J13173" s="3"/>
    </row>
    <row r="13174" spans="10:10" x14ac:dyDescent="0.2">
      <c r="J13174" s="3"/>
    </row>
    <row r="13175" spans="10:10" x14ac:dyDescent="0.2">
      <c r="J13175" s="3"/>
    </row>
    <row r="13176" spans="10:10" x14ac:dyDescent="0.2">
      <c r="J13176" s="3"/>
    </row>
    <row r="13177" spans="10:10" x14ac:dyDescent="0.2">
      <c r="J13177" s="3"/>
    </row>
    <row r="13178" spans="10:10" x14ac:dyDescent="0.2">
      <c r="J13178" s="3"/>
    </row>
    <row r="13179" spans="10:10" x14ac:dyDescent="0.2">
      <c r="J13179" s="3"/>
    </row>
    <row r="13180" spans="10:10" x14ac:dyDescent="0.2">
      <c r="J13180" s="3"/>
    </row>
    <row r="13181" spans="10:10" x14ac:dyDescent="0.2">
      <c r="J13181" s="3"/>
    </row>
    <row r="13182" spans="10:10" x14ac:dyDescent="0.2">
      <c r="J13182" s="3"/>
    </row>
    <row r="13183" spans="10:10" x14ac:dyDescent="0.2">
      <c r="J13183" s="3"/>
    </row>
    <row r="13184" spans="10:10" x14ac:dyDescent="0.2">
      <c r="J13184" s="3"/>
    </row>
    <row r="13185" spans="10:10" x14ac:dyDescent="0.2">
      <c r="J13185" s="3"/>
    </row>
    <row r="13186" spans="10:10" x14ac:dyDescent="0.2">
      <c r="J13186" s="3"/>
    </row>
    <row r="13187" spans="10:10" x14ac:dyDescent="0.2">
      <c r="J13187" s="3"/>
    </row>
    <row r="13188" spans="10:10" x14ac:dyDescent="0.2">
      <c r="J13188" s="3"/>
    </row>
    <row r="13189" spans="10:10" x14ac:dyDescent="0.2">
      <c r="J13189" s="3"/>
    </row>
    <row r="13190" spans="10:10" x14ac:dyDescent="0.2">
      <c r="J13190" s="3"/>
    </row>
    <row r="13191" spans="10:10" x14ac:dyDescent="0.2">
      <c r="J13191" s="3"/>
    </row>
    <row r="13192" spans="10:10" x14ac:dyDescent="0.2">
      <c r="J13192" s="3"/>
    </row>
    <row r="13193" spans="10:10" x14ac:dyDescent="0.2">
      <c r="J13193" s="3"/>
    </row>
    <row r="13194" spans="10:10" x14ac:dyDescent="0.2">
      <c r="J13194" s="3"/>
    </row>
    <row r="13195" spans="10:10" x14ac:dyDescent="0.2">
      <c r="J13195" s="3"/>
    </row>
    <row r="13196" spans="10:10" x14ac:dyDescent="0.2">
      <c r="J13196" s="3"/>
    </row>
    <row r="13197" spans="10:10" x14ac:dyDescent="0.2">
      <c r="J13197" s="3"/>
    </row>
    <row r="13198" spans="10:10" x14ac:dyDescent="0.2">
      <c r="J13198" s="3"/>
    </row>
    <row r="13199" spans="10:10" x14ac:dyDescent="0.2">
      <c r="J13199" s="3"/>
    </row>
    <row r="13200" spans="10:10" x14ac:dyDescent="0.2">
      <c r="J13200" s="3"/>
    </row>
    <row r="13201" spans="10:10" x14ac:dyDescent="0.2">
      <c r="J13201" s="3"/>
    </row>
    <row r="13202" spans="10:10" x14ac:dyDescent="0.2">
      <c r="J13202" s="3"/>
    </row>
    <row r="13203" spans="10:10" x14ac:dyDescent="0.2">
      <c r="J13203" s="3"/>
    </row>
    <row r="13204" spans="10:10" x14ac:dyDescent="0.2">
      <c r="J13204" s="3"/>
    </row>
    <row r="13205" spans="10:10" x14ac:dyDescent="0.2">
      <c r="J13205" s="3"/>
    </row>
    <row r="13206" spans="10:10" x14ac:dyDescent="0.2">
      <c r="J13206" s="3"/>
    </row>
    <row r="13207" spans="10:10" x14ac:dyDescent="0.2">
      <c r="J13207" s="3"/>
    </row>
    <row r="13208" spans="10:10" x14ac:dyDescent="0.2">
      <c r="J13208" s="3"/>
    </row>
    <row r="13209" spans="10:10" x14ac:dyDescent="0.2">
      <c r="J13209" s="3"/>
    </row>
    <row r="13210" spans="10:10" x14ac:dyDescent="0.2">
      <c r="J13210" s="3"/>
    </row>
    <row r="13211" spans="10:10" x14ac:dyDescent="0.2">
      <c r="J13211" s="3"/>
    </row>
    <row r="13212" spans="10:10" x14ac:dyDescent="0.2">
      <c r="J13212" s="3"/>
    </row>
    <row r="13213" spans="10:10" x14ac:dyDescent="0.2">
      <c r="J13213" s="3"/>
    </row>
    <row r="13214" spans="10:10" x14ac:dyDescent="0.2">
      <c r="J13214" s="3"/>
    </row>
    <row r="13215" spans="10:10" x14ac:dyDescent="0.2">
      <c r="J13215" s="3"/>
    </row>
    <row r="13216" spans="10:10" x14ac:dyDescent="0.2">
      <c r="J13216" s="3"/>
    </row>
    <row r="13217" spans="10:10" x14ac:dyDescent="0.2">
      <c r="J13217" s="3"/>
    </row>
    <row r="13218" spans="10:10" x14ac:dyDescent="0.2">
      <c r="J13218" s="3"/>
    </row>
    <row r="13219" spans="10:10" x14ac:dyDescent="0.2">
      <c r="J13219" s="3"/>
    </row>
    <row r="13220" spans="10:10" x14ac:dyDescent="0.2">
      <c r="J13220" s="3"/>
    </row>
    <row r="13221" spans="10:10" x14ac:dyDescent="0.2">
      <c r="J13221" s="3"/>
    </row>
    <row r="13222" spans="10:10" x14ac:dyDescent="0.2">
      <c r="J13222" s="3"/>
    </row>
    <row r="13223" spans="10:10" x14ac:dyDescent="0.2">
      <c r="J13223" s="3"/>
    </row>
    <row r="13224" spans="10:10" x14ac:dyDescent="0.2">
      <c r="J13224" s="3"/>
    </row>
    <row r="13225" spans="10:10" x14ac:dyDescent="0.2">
      <c r="J13225" s="3"/>
    </row>
    <row r="13226" spans="10:10" x14ac:dyDescent="0.2">
      <c r="J13226" s="3"/>
    </row>
    <row r="13227" spans="10:10" x14ac:dyDescent="0.2">
      <c r="J13227" s="3"/>
    </row>
    <row r="13228" spans="10:10" x14ac:dyDescent="0.2">
      <c r="J13228" s="3"/>
    </row>
    <row r="13229" spans="10:10" x14ac:dyDescent="0.2">
      <c r="J13229" s="3"/>
    </row>
    <row r="13230" spans="10:10" x14ac:dyDescent="0.2">
      <c r="J13230" s="3"/>
    </row>
    <row r="13231" spans="10:10" x14ac:dyDescent="0.2">
      <c r="J13231" s="3"/>
    </row>
    <row r="13232" spans="10:10" x14ac:dyDescent="0.2">
      <c r="J13232" s="3"/>
    </row>
    <row r="13233" spans="10:10" x14ac:dyDescent="0.2">
      <c r="J13233" s="3"/>
    </row>
    <row r="13234" spans="10:10" x14ac:dyDescent="0.2">
      <c r="J13234" s="3"/>
    </row>
    <row r="13235" spans="10:10" x14ac:dyDescent="0.2">
      <c r="J13235" s="3"/>
    </row>
    <row r="13236" spans="10:10" x14ac:dyDescent="0.2">
      <c r="J13236" s="3"/>
    </row>
    <row r="13237" spans="10:10" x14ac:dyDescent="0.2">
      <c r="J13237" s="3"/>
    </row>
    <row r="13238" spans="10:10" x14ac:dyDescent="0.2">
      <c r="J13238" s="3"/>
    </row>
    <row r="13239" spans="10:10" x14ac:dyDescent="0.2">
      <c r="J13239" s="3"/>
    </row>
    <row r="13240" spans="10:10" x14ac:dyDescent="0.2">
      <c r="J13240" s="3"/>
    </row>
    <row r="13241" spans="10:10" x14ac:dyDescent="0.2">
      <c r="J13241" s="3"/>
    </row>
    <row r="13242" spans="10:10" x14ac:dyDescent="0.2">
      <c r="J13242" s="3"/>
    </row>
    <row r="13243" spans="10:10" x14ac:dyDescent="0.2">
      <c r="J13243" s="3"/>
    </row>
    <row r="13244" spans="10:10" x14ac:dyDescent="0.2">
      <c r="J13244" s="3"/>
    </row>
    <row r="13245" spans="10:10" x14ac:dyDescent="0.2">
      <c r="J13245" s="3"/>
    </row>
    <row r="13246" spans="10:10" x14ac:dyDescent="0.2">
      <c r="J13246" s="3"/>
    </row>
    <row r="13247" spans="10:10" x14ac:dyDescent="0.2">
      <c r="J13247" s="3"/>
    </row>
    <row r="13248" spans="10:10" x14ac:dyDescent="0.2">
      <c r="J13248" s="3"/>
    </row>
    <row r="13249" spans="10:10" x14ac:dyDescent="0.2">
      <c r="J13249" s="3"/>
    </row>
    <row r="13250" spans="10:10" x14ac:dyDescent="0.2">
      <c r="J13250" s="3"/>
    </row>
    <row r="13251" spans="10:10" x14ac:dyDescent="0.2">
      <c r="J13251" s="3"/>
    </row>
    <row r="13252" spans="10:10" x14ac:dyDescent="0.2">
      <c r="J13252" s="3"/>
    </row>
    <row r="13253" spans="10:10" x14ac:dyDescent="0.2">
      <c r="J13253" s="3"/>
    </row>
    <row r="13254" spans="10:10" x14ac:dyDescent="0.2">
      <c r="J13254" s="3"/>
    </row>
    <row r="13255" spans="10:10" x14ac:dyDescent="0.2">
      <c r="J13255" s="3"/>
    </row>
    <row r="13256" spans="10:10" x14ac:dyDescent="0.2">
      <c r="J13256" s="3"/>
    </row>
    <row r="13257" spans="10:10" x14ac:dyDescent="0.2">
      <c r="J13257" s="3"/>
    </row>
    <row r="13258" spans="10:10" x14ac:dyDescent="0.2">
      <c r="J13258" s="3"/>
    </row>
    <row r="13259" spans="10:10" x14ac:dyDescent="0.2">
      <c r="J13259" s="3"/>
    </row>
    <row r="13260" spans="10:10" x14ac:dyDescent="0.2">
      <c r="J13260" s="3"/>
    </row>
    <row r="13261" spans="10:10" x14ac:dyDescent="0.2">
      <c r="J13261" s="3"/>
    </row>
    <row r="13262" spans="10:10" x14ac:dyDescent="0.2">
      <c r="J13262" s="3"/>
    </row>
    <row r="13263" spans="10:10" x14ac:dyDescent="0.2">
      <c r="J13263" s="3"/>
    </row>
    <row r="13264" spans="10:10" x14ac:dyDescent="0.2">
      <c r="J13264" s="3"/>
    </row>
    <row r="13265" spans="10:10" x14ac:dyDescent="0.2">
      <c r="J13265" s="3"/>
    </row>
    <row r="13266" spans="10:10" x14ac:dyDescent="0.2">
      <c r="J13266" s="3"/>
    </row>
    <row r="13267" spans="10:10" x14ac:dyDescent="0.2">
      <c r="J13267" s="3"/>
    </row>
    <row r="13268" spans="10:10" x14ac:dyDescent="0.2">
      <c r="J13268" s="3"/>
    </row>
    <row r="13269" spans="10:10" x14ac:dyDescent="0.2">
      <c r="J13269" s="3"/>
    </row>
    <row r="13270" spans="10:10" x14ac:dyDescent="0.2">
      <c r="J13270" s="3"/>
    </row>
    <row r="13271" spans="10:10" x14ac:dyDescent="0.2">
      <c r="J13271" s="3"/>
    </row>
    <row r="13272" spans="10:10" x14ac:dyDescent="0.2">
      <c r="J13272" s="3"/>
    </row>
    <row r="13273" spans="10:10" x14ac:dyDescent="0.2">
      <c r="J13273" s="3"/>
    </row>
    <row r="13274" spans="10:10" x14ac:dyDescent="0.2">
      <c r="J13274" s="3"/>
    </row>
    <row r="13275" spans="10:10" x14ac:dyDescent="0.2">
      <c r="J13275" s="3"/>
    </row>
    <row r="13276" spans="10:10" x14ac:dyDescent="0.2">
      <c r="J13276" s="3"/>
    </row>
    <row r="13277" spans="10:10" x14ac:dyDescent="0.2">
      <c r="J13277" s="3"/>
    </row>
    <row r="13278" spans="10:10" x14ac:dyDescent="0.2">
      <c r="J13278" s="3"/>
    </row>
    <row r="13279" spans="10:10" x14ac:dyDescent="0.2">
      <c r="J13279" s="3"/>
    </row>
    <row r="13280" spans="10:10" x14ac:dyDescent="0.2">
      <c r="J13280" s="3"/>
    </row>
    <row r="13281" spans="10:10" x14ac:dyDescent="0.2">
      <c r="J13281" s="3"/>
    </row>
    <row r="13282" spans="10:10" x14ac:dyDescent="0.2">
      <c r="J13282" s="3"/>
    </row>
    <row r="13283" spans="10:10" x14ac:dyDescent="0.2">
      <c r="J13283" s="3"/>
    </row>
    <row r="13284" spans="10:10" x14ac:dyDescent="0.2">
      <c r="J13284" s="3"/>
    </row>
    <row r="13285" spans="10:10" x14ac:dyDescent="0.2">
      <c r="J13285" s="3"/>
    </row>
    <row r="13286" spans="10:10" x14ac:dyDescent="0.2">
      <c r="J13286" s="3"/>
    </row>
    <row r="13287" spans="10:10" x14ac:dyDescent="0.2">
      <c r="J13287" s="3"/>
    </row>
    <row r="13288" spans="10:10" x14ac:dyDescent="0.2">
      <c r="J13288" s="3"/>
    </row>
    <row r="13289" spans="10:10" x14ac:dyDescent="0.2">
      <c r="J13289" s="3"/>
    </row>
    <row r="13290" spans="10:10" x14ac:dyDescent="0.2">
      <c r="J13290" s="3"/>
    </row>
    <row r="13291" spans="10:10" x14ac:dyDescent="0.2">
      <c r="J13291" s="3"/>
    </row>
    <row r="13292" spans="10:10" x14ac:dyDescent="0.2">
      <c r="J13292" s="3"/>
    </row>
    <row r="13293" spans="10:10" x14ac:dyDescent="0.2">
      <c r="J13293" s="3"/>
    </row>
    <row r="13294" spans="10:10" x14ac:dyDescent="0.2">
      <c r="J13294" s="3"/>
    </row>
    <row r="13295" spans="10:10" x14ac:dyDescent="0.2">
      <c r="J13295" s="3"/>
    </row>
    <row r="13296" spans="10:10" x14ac:dyDescent="0.2">
      <c r="J13296" s="3"/>
    </row>
    <row r="13297" spans="10:10" x14ac:dyDescent="0.2">
      <c r="J13297" s="3"/>
    </row>
    <row r="13298" spans="10:10" x14ac:dyDescent="0.2">
      <c r="J13298" s="3"/>
    </row>
    <row r="13299" spans="10:10" x14ac:dyDescent="0.2">
      <c r="J13299" s="3"/>
    </row>
    <row r="13300" spans="10:10" x14ac:dyDescent="0.2">
      <c r="J13300" s="3"/>
    </row>
    <row r="13301" spans="10:10" x14ac:dyDescent="0.2">
      <c r="J13301" s="3"/>
    </row>
    <row r="13302" spans="10:10" x14ac:dyDescent="0.2">
      <c r="J13302" s="3"/>
    </row>
    <row r="13303" spans="10:10" x14ac:dyDescent="0.2">
      <c r="J13303" s="3"/>
    </row>
    <row r="13304" spans="10:10" x14ac:dyDescent="0.2">
      <c r="J13304" s="3"/>
    </row>
    <row r="13305" spans="10:10" x14ac:dyDescent="0.2">
      <c r="J13305" s="3"/>
    </row>
    <row r="13306" spans="10:10" x14ac:dyDescent="0.2">
      <c r="J13306" s="3"/>
    </row>
    <row r="13307" spans="10:10" x14ac:dyDescent="0.2">
      <c r="J13307" s="3"/>
    </row>
    <row r="13308" spans="10:10" x14ac:dyDescent="0.2">
      <c r="J13308" s="3"/>
    </row>
    <row r="13309" spans="10:10" x14ac:dyDescent="0.2">
      <c r="J13309" s="3"/>
    </row>
    <row r="13310" spans="10:10" x14ac:dyDescent="0.2">
      <c r="J13310" s="3"/>
    </row>
    <row r="13311" spans="10:10" x14ac:dyDescent="0.2">
      <c r="J13311" s="3"/>
    </row>
    <row r="13312" spans="10:10" x14ac:dyDescent="0.2">
      <c r="J13312" s="3"/>
    </row>
    <row r="13313" spans="10:10" x14ac:dyDescent="0.2">
      <c r="J13313" s="3"/>
    </row>
    <row r="13314" spans="10:10" x14ac:dyDescent="0.2">
      <c r="J13314" s="3"/>
    </row>
    <row r="13315" spans="10:10" x14ac:dyDescent="0.2">
      <c r="J13315" s="3"/>
    </row>
    <row r="13316" spans="10:10" x14ac:dyDescent="0.2">
      <c r="J13316" s="3"/>
    </row>
    <row r="13317" spans="10:10" x14ac:dyDescent="0.2">
      <c r="J13317" s="3"/>
    </row>
    <row r="13318" spans="10:10" x14ac:dyDescent="0.2">
      <c r="J13318" s="3"/>
    </row>
    <row r="13319" spans="10:10" x14ac:dyDescent="0.2">
      <c r="J13319" s="3"/>
    </row>
    <row r="13320" spans="10:10" x14ac:dyDescent="0.2">
      <c r="J13320" s="3"/>
    </row>
    <row r="13321" spans="10:10" x14ac:dyDescent="0.2">
      <c r="J13321" s="3"/>
    </row>
    <row r="13322" spans="10:10" x14ac:dyDescent="0.2">
      <c r="J13322" s="3"/>
    </row>
    <row r="13323" spans="10:10" x14ac:dyDescent="0.2">
      <c r="J13323" s="3"/>
    </row>
    <row r="13324" spans="10:10" x14ac:dyDescent="0.2">
      <c r="J13324" s="3"/>
    </row>
    <row r="13325" spans="10:10" x14ac:dyDescent="0.2">
      <c r="J13325" s="3"/>
    </row>
    <row r="13326" spans="10:10" x14ac:dyDescent="0.2">
      <c r="J13326" s="3"/>
    </row>
    <row r="13327" spans="10:10" x14ac:dyDescent="0.2">
      <c r="J13327" s="3"/>
    </row>
    <row r="13328" spans="10:10" x14ac:dyDescent="0.2">
      <c r="J13328" s="3"/>
    </row>
    <row r="13329" spans="10:10" x14ac:dyDescent="0.2">
      <c r="J13329" s="3"/>
    </row>
    <row r="13330" spans="10:10" x14ac:dyDescent="0.2">
      <c r="J13330" s="3"/>
    </row>
    <row r="13331" spans="10:10" x14ac:dyDescent="0.2">
      <c r="J13331" s="3"/>
    </row>
    <row r="13332" spans="10:10" x14ac:dyDescent="0.2">
      <c r="J13332" s="3"/>
    </row>
    <row r="13333" spans="10:10" x14ac:dyDescent="0.2">
      <c r="J13333" s="3"/>
    </row>
    <row r="13334" spans="10:10" x14ac:dyDescent="0.2">
      <c r="J13334" s="3"/>
    </row>
    <row r="13335" spans="10:10" x14ac:dyDescent="0.2">
      <c r="J13335" s="3"/>
    </row>
    <row r="13336" spans="10:10" x14ac:dyDescent="0.2">
      <c r="J13336" s="3"/>
    </row>
    <row r="13337" spans="10:10" x14ac:dyDescent="0.2">
      <c r="J13337" s="3"/>
    </row>
    <row r="13338" spans="10:10" x14ac:dyDescent="0.2">
      <c r="J13338" s="3"/>
    </row>
    <row r="13339" spans="10:10" x14ac:dyDescent="0.2">
      <c r="J13339" s="3"/>
    </row>
    <row r="13340" spans="10:10" x14ac:dyDescent="0.2">
      <c r="J13340" s="3"/>
    </row>
    <row r="13341" spans="10:10" x14ac:dyDescent="0.2">
      <c r="J13341" s="3"/>
    </row>
    <row r="13342" spans="10:10" x14ac:dyDescent="0.2">
      <c r="J13342" s="3"/>
    </row>
    <row r="13343" spans="10:10" x14ac:dyDescent="0.2">
      <c r="J13343" s="3"/>
    </row>
    <row r="13344" spans="10:10" x14ac:dyDescent="0.2">
      <c r="J13344" s="3"/>
    </row>
    <row r="13345" spans="10:10" x14ac:dyDescent="0.2">
      <c r="J13345" s="3"/>
    </row>
    <row r="13346" spans="10:10" x14ac:dyDescent="0.2">
      <c r="J13346" s="3"/>
    </row>
    <row r="13347" spans="10:10" x14ac:dyDescent="0.2">
      <c r="J13347" s="3"/>
    </row>
    <row r="13348" spans="10:10" x14ac:dyDescent="0.2">
      <c r="J13348" s="3"/>
    </row>
    <row r="13349" spans="10:10" x14ac:dyDescent="0.2">
      <c r="J13349" s="3"/>
    </row>
    <row r="13350" spans="10:10" x14ac:dyDescent="0.2">
      <c r="J13350" s="3"/>
    </row>
    <row r="13351" spans="10:10" x14ac:dyDescent="0.2">
      <c r="J13351" s="3"/>
    </row>
    <row r="13352" spans="10:10" x14ac:dyDescent="0.2">
      <c r="J13352" s="3"/>
    </row>
    <row r="13353" spans="10:10" x14ac:dyDescent="0.2">
      <c r="J13353" s="3"/>
    </row>
    <row r="13354" spans="10:10" x14ac:dyDescent="0.2">
      <c r="J13354" s="3"/>
    </row>
    <row r="13355" spans="10:10" x14ac:dyDescent="0.2">
      <c r="J13355" s="3"/>
    </row>
    <row r="13356" spans="10:10" x14ac:dyDescent="0.2">
      <c r="J13356" s="3"/>
    </row>
    <row r="13357" spans="10:10" x14ac:dyDescent="0.2">
      <c r="J13357" s="3"/>
    </row>
    <row r="13358" spans="10:10" x14ac:dyDescent="0.2">
      <c r="J13358" s="3"/>
    </row>
    <row r="13359" spans="10:10" x14ac:dyDescent="0.2">
      <c r="J13359" s="3"/>
    </row>
    <row r="13360" spans="10:10" x14ac:dyDescent="0.2">
      <c r="J13360" s="3"/>
    </row>
    <row r="13361" spans="10:10" x14ac:dyDescent="0.2">
      <c r="J13361" s="3"/>
    </row>
    <row r="13362" spans="10:10" x14ac:dyDescent="0.2">
      <c r="J13362" s="3"/>
    </row>
    <row r="13363" spans="10:10" x14ac:dyDescent="0.2">
      <c r="J13363" s="3"/>
    </row>
    <row r="13364" spans="10:10" x14ac:dyDescent="0.2">
      <c r="J13364" s="3"/>
    </row>
    <row r="13365" spans="10:10" x14ac:dyDescent="0.2">
      <c r="J13365" s="3"/>
    </row>
    <row r="13366" spans="10:10" x14ac:dyDescent="0.2">
      <c r="J13366" s="3"/>
    </row>
    <row r="13367" spans="10:10" x14ac:dyDescent="0.2">
      <c r="J13367" s="3"/>
    </row>
    <row r="13368" spans="10:10" x14ac:dyDescent="0.2">
      <c r="J13368" s="3"/>
    </row>
    <row r="13369" spans="10:10" x14ac:dyDescent="0.2">
      <c r="J13369" s="3"/>
    </row>
    <row r="13370" spans="10:10" x14ac:dyDescent="0.2">
      <c r="J13370" s="3"/>
    </row>
    <row r="13371" spans="10:10" x14ac:dyDescent="0.2">
      <c r="J13371" s="3"/>
    </row>
    <row r="13372" spans="10:10" x14ac:dyDescent="0.2">
      <c r="J13372" s="3"/>
    </row>
    <row r="13373" spans="10:10" x14ac:dyDescent="0.2">
      <c r="J13373" s="3"/>
    </row>
    <row r="13374" spans="10:10" x14ac:dyDescent="0.2">
      <c r="J13374" s="3"/>
    </row>
    <row r="13375" spans="10:10" x14ac:dyDescent="0.2">
      <c r="J13375" s="3"/>
    </row>
    <row r="13376" spans="10:10" x14ac:dyDescent="0.2">
      <c r="J13376" s="3"/>
    </row>
    <row r="13377" spans="10:10" x14ac:dyDescent="0.2">
      <c r="J13377" s="3"/>
    </row>
    <row r="13378" spans="10:10" x14ac:dyDescent="0.2">
      <c r="J13378" s="3"/>
    </row>
    <row r="13379" spans="10:10" x14ac:dyDescent="0.2">
      <c r="J13379" s="3"/>
    </row>
    <row r="13380" spans="10:10" x14ac:dyDescent="0.2">
      <c r="J13380" s="3"/>
    </row>
    <row r="13381" spans="10:10" x14ac:dyDescent="0.2">
      <c r="J13381" s="3"/>
    </row>
    <row r="13382" spans="10:10" x14ac:dyDescent="0.2">
      <c r="J13382" s="3"/>
    </row>
    <row r="13383" spans="10:10" x14ac:dyDescent="0.2">
      <c r="J13383" s="3"/>
    </row>
    <row r="13384" spans="10:10" x14ac:dyDescent="0.2">
      <c r="J13384" s="3"/>
    </row>
    <row r="13385" spans="10:10" x14ac:dyDescent="0.2">
      <c r="J13385" s="3"/>
    </row>
    <row r="13386" spans="10:10" x14ac:dyDescent="0.2">
      <c r="J13386" s="3"/>
    </row>
    <row r="13387" spans="10:10" x14ac:dyDescent="0.2">
      <c r="J13387" s="3"/>
    </row>
    <row r="13388" spans="10:10" x14ac:dyDescent="0.2">
      <c r="J13388" s="3"/>
    </row>
    <row r="13389" spans="10:10" x14ac:dyDescent="0.2">
      <c r="J13389" s="3"/>
    </row>
    <row r="13390" spans="10:10" x14ac:dyDescent="0.2">
      <c r="J13390" s="3"/>
    </row>
    <row r="13391" spans="10:10" x14ac:dyDescent="0.2">
      <c r="J13391" s="3"/>
    </row>
    <row r="13392" spans="10:10" x14ac:dyDescent="0.2">
      <c r="J13392" s="3"/>
    </row>
    <row r="13393" spans="10:10" x14ac:dyDescent="0.2">
      <c r="J13393" s="3"/>
    </row>
    <row r="13394" spans="10:10" x14ac:dyDescent="0.2">
      <c r="J13394" s="3"/>
    </row>
    <row r="13395" spans="10:10" x14ac:dyDescent="0.2">
      <c r="J13395" s="3"/>
    </row>
    <row r="13396" spans="10:10" x14ac:dyDescent="0.2">
      <c r="J13396" s="3"/>
    </row>
    <row r="13397" spans="10:10" x14ac:dyDescent="0.2">
      <c r="J13397" s="3"/>
    </row>
    <row r="13398" spans="10:10" x14ac:dyDescent="0.2">
      <c r="J13398" s="3"/>
    </row>
    <row r="13399" spans="10:10" x14ac:dyDescent="0.2">
      <c r="J13399" s="3"/>
    </row>
    <row r="13400" spans="10:10" x14ac:dyDescent="0.2">
      <c r="J13400" s="3"/>
    </row>
    <row r="13401" spans="10:10" x14ac:dyDescent="0.2">
      <c r="J13401" s="3"/>
    </row>
    <row r="13402" spans="10:10" x14ac:dyDescent="0.2">
      <c r="J13402" s="3"/>
    </row>
    <row r="13403" spans="10:10" x14ac:dyDescent="0.2">
      <c r="J13403" s="3"/>
    </row>
    <row r="13404" spans="10:10" x14ac:dyDescent="0.2">
      <c r="J13404" s="3"/>
    </row>
    <row r="13405" spans="10:10" x14ac:dyDescent="0.2">
      <c r="J13405" s="3"/>
    </row>
    <row r="13406" spans="10:10" x14ac:dyDescent="0.2">
      <c r="J13406" s="3"/>
    </row>
    <row r="13407" spans="10:10" x14ac:dyDescent="0.2">
      <c r="J13407" s="3"/>
    </row>
    <row r="13408" spans="10:10" x14ac:dyDescent="0.2">
      <c r="J13408" s="3"/>
    </row>
    <row r="13409" spans="10:10" x14ac:dyDescent="0.2">
      <c r="J13409" s="3"/>
    </row>
    <row r="13410" spans="10:10" x14ac:dyDescent="0.2">
      <c r="J13410" s="3"/>
    </row>
    <row r="13411" spans="10:10" x14ac:dyDescent="0.2">
      <c r="J13411" s="3"/>
    </row>
    <row r="13412" spans="10:10" x14ac:dyDescent="0.2">
      <c r="J13412" s="3"/>
    </row>
    <row r="13413" spans="10:10" x14ac:dyDescent="0.2">
      <c r="J13413" s="3"/>
    </row>
    <row r="13414" spans="10:10" x14ac:dyDescent="0.2">
      <c r="J13414" s="3"/>
    </row>
    <row r="13415" spans="10:10" x14ac:dyDescent="0.2">
      <c r="J13415" s="3"/>
    </row>
    <row r="13416" spans="10:10" x14ac:dyDescent="0.2">
      <c r="J13416" s="3"/>
    </row>
    <row r="13417" spans="10:10" x14ac:dyDescent="0.2">
      <c r="J13417" s="3"/>
    </row>
    <row r="13418" spans="10:10" x14ac:dyDescent="0.2">
      <c r="J13418" s="3"/>
    </row>
    <row r="13419" spans="10:10" x14ac:dyDescent="0.2">
      <c r="J13419" s="3"/>
    </row>
    <row r="13420" spans="10:10" x14ac:dyDescent="0.2">
      <c r="J13420" s="3"/>
    </row>
    <row r="13421" spans="10:10" x14ac:dyDescent="0.2">
      <c r="J13421" s="3"/>
    </row>
    <row r="13422" spans="10:10" x14ac:dyDescent="0.2">
      <c r="J13422" s="3"/>
    </row>
    <row r="13423" spans="10:10" x14ac:dyDescent="0.2">
      <c r="J13423" s="3"/>
    </row>
    <row r="13424" spans="10:10" x14ac:dyDescent="0.2">
      <c r="J13424" s="3"/>
    </row>
    <row r="13425" spans="10:10" x14ac:dyDescent="0.2">
      <c r="J13425" s="3"/>
    </row>
    <row r="13426" spans="10:10" x14ac:dyDescent="0.2">
      <c r="J13426" s="3"/>
    </row>
    <row r="13427" spans="10:10" x14ac:dyDescent="0.2">
      <c r="J13427" s="3"/>
    </row>
    <row r="13428" spans="10:10" x14ac:dyDescent="0.2">
      <c r="J13428" s="3"/>
    </row>
    <row r="13429" spans="10:10" x14ac:dyDescent="0.2">
      <c r="J13429" s="3"/>
    </row>
    <row r="13430" spans="10:10" x14ac:dyDescent="0.2">
      <c r="J13430" s="3"/>
    </row>
    <row r="13431" spans="10:10" x14ac:dyDescent="0.2">
      <c r="J13431" s="3"/>
    </row>
    <row r="13432" spans="10:10" x14ac:dyDescent="0.2">
      <c r="J13432" s="3"/>
    </row>
    <row r="13433" spans="10:10" x14ac:dyDescent="0.2">
      <c r="J13433" s="3"/>
    </row>
    <row r="13434" spans="10:10" x14ac:dyDescent="0.2">
      <c r="J13434" s="3"/>
    </row>
    <row r="13435" spans="10:10" x14ac:dyDescent="0.2">
      <c r="J13435" s="3"/>
    </row>
    <row r="13436" spans="10:10" x14ac:dyDescent="0.2">
      <c r="J13436" s="3"/>
    </row>
    <row r="13437" spans="10:10" x14ac:dyDescent="0.2">
      <c r="J13437" s="3"/>
    </row>
    <row r="13438" spans="10:10" x14ac:dyDescent="0.2">
      <c r="J13438" s="3"/>
    </row>
    <row r="13439" spans="10:10" x14ac:dyDescent="0.2">
      <c r="J13439" s="3"/>
    </row>
    <row r="13440" spans="10:10" x14ac:dyDescent="0.2">
      <c r="J13440" s="3"/>
    </row>
    <row r="13441" spans="10:10" x14ac:dyDescent="0.2">
      <c r="J13441" s="3"/>
    </row>
    <row r="13442" spans="10:10" x14ac:dyDescent="0.2">
      <c r="J13442" s="3"/>
    </row>
    <row r="13443" spans="10:10" x14ac:dyDescent="0.2">
      <c r="J13443" s="3"/>
    </row>
    <row r="13444" spans="10:10" x14ac:dyDescent="0.2">
      <c r="J13444" s="3"/>
    </row>
    <row r="13445" spans="10:10" x14ac:dyDescent="0.2">
      <c r="J13445" s="3"/>
    </row>
    <row r="13446" spans="10:10" x14ac:dyDescent="0.2">
      <c r="J13446" s="3"/>
    </row>
    <row r="13447" spans="10:10" x14ac:dyDescent="0.2">
      <c r="J13447" s="3"/>
    </row>
    <row r="13448" spans="10:10" x14ac:dyDescent="0.2">
      <c r="J13448" s="3"/>
    </row>
    <row r="13449" spans="10:10" x14ac:dyDescent="0.2">
      <c r="J13449" s="3"/>
    </row>
    <row r="13450" spans="10:10" x14ac:dyDescent="0.2">
      <c r="J13450" s="3"/>
    </row>
    <row r="13451" spans="10:10" x14ac:dyDescent="0.2">
      <c r="J13451" s="3"/>
    </row>
    <row r="13452" spans="10:10" x14ac:dyDescent="0.2">
      <c r="J13452" s="3"/>
    </row>
    <row r="13453" spans="10:10" x14ac:dyDescent="0.2">
      <c r="J13453" s="3"/>
    </row>
    <row r="13454" spans="10:10" x14ac:dyDescent="0.2">
      <c r="J13454" s="3"/>
    </row>
    <row r="13455" spans="10:10" x14ac:dyDescent="0.2">
      <c r="J13455" s="3"/>
    </row>
    <row r="13456" spans="10:10" x14ac:dyDescent="0.2">
      <c r="J13456" s="3"/>
    </row>
    <row r="13457" spans="10:10" x14ac:dyDescent="0.2">
      <c r="J13457" s="3"/>
    </row>
    <row r="13458" spans="10:10" x14ac:dyDescent="0.2">
      <c r="J13458" s="3"/>
    </row>
    <row r="13459" spans="10:10" x14ac:dyDescent="0.2">
      <c r="J13459" s="3"/>
    </row>
    <row r="13460" spans="10:10" x14ac:dyDescent="0.2">
      <c r="J13460" s="3"/>
    </row>
    <row r="13461" spans="10:10" x14ac:dyDescent="0.2">
      <c r="J13461" s="3"/>
    </row>
    <row r="13462" spans="10:10" x14ac:dyDescent="0.2">
      <c r="J13462" s="3"/>
    </row>
    <row r="13463" spans="10:10" x14ac:dyDescent="0.2">
      <c r="J13463" s="3"/>
    </row>
    <row r="13464" spans="10:10" x14ac:dyDescent="0.2">
      <c r="J13464" s="3"/>
    </row>
    <row r="13465" spans="10:10" x14ac:dyDescent="0.2">
      <c r="J13465" s="3"/>
    </row>
    <row r="13466" spans="10:10" x14ac:dyDescent="0.2">
      <c r="J13466" s="3"/>
    </row>
    <row r="13467" spans="10:10" x14ac:dyDescent="0.2">
      <c r="J13467" s="3"/>
    </row>
    <row r="13468" spans="10:10" x14ac:dyDescent="0.2">
      <c r="J13468" s="3"/>
    </row>
    <row r="13469" spans="10:10" x14ac:dyDescent="0.2">
      <c r="J13469" s="3"/>
    </row>
    <row r="13470" spans="10:10" x14ac:dyDescent="0.2">
      <c r="J13470" s="3"/>
    </row>
    <row r="13471" spans="10:10" x14ac:dyDescent="0.2">
      <c r="J13471" s="3"/>
    </row>
    <row r="13472" spans="10:10" x14ac:dyDescent="0.2">
      <c r="J13472" s="3"/>
    </row>
    <row r="13473" spans="10:10" x14ac:dyDescent="0.2">
      <c r="J13473" s="3"/>
    </row>
    <row r="13474" spans="10:10" x14ac:dyDescent="0.2">
      <c r="J13474" s="3"/>
    </row>
    <row r="13475" spans="10:10" x14ac:dyDescent="0.2">
      <c r="J13475" s="3"/>
    </row>
    <row r="13476" spans="10:10" x14ac:dyDescent="0.2">
      <c r="J13476" s="3"/>
    </row>
    <row r="13477" spans="10:10" x14ac:dyDescent="0.2">
      <c r="J13477" s="3"/>
    </row>
    <row r="13478" spans="10:10" x14ac:dyDescent="0.2">
      <c r="J13478" s="3"/>
    </row>
    <row r="13479" spans="10:10" x14ac:dyDescent="0.2">
      <c r="J13479" s="3"/>
    </row>
    <row r="13480" spans="10:10" x14ac:dyDescent="0.2">
      <c r="J13480" s="3"/>
    </row>
    <row r="13481" spans="10:10" x14ac:dyDescent="0.2">
      <c r="J13481" s="3"/>
    </row>
    <row r="13482" spans="10:10" x14ac:dyDescent="0.2">
      <c r="J13482" s="3"/>
    </row>
    <row r="13483" spans="10:10" x14ac:dyDescent="0.2">
      <c r="J13483" s="3"/>
    </row>
    <row r="13484" spans="10:10" x14ac:dyDescent="0.2">
      <c r="J13484" s="3"/>
    </row>
    <row r="13485" spans="10:10" x14ac:dyDescent="0.2">
      <c r="J13485" s="3"/>
    </row>
    <row r="13486" spans="10:10" x14ac:dyDescent="0.2">
      <c r="J13486" s="3"/>
    </row>
    <row r="13487" spans="10:10" x14ac:dyDescent="0.2">
      <c r="J13487" s="3"/>
    </row>
    <row r="13488" spans="10:10" x14ac:dyDescent="0.2">
      <c r="J13488" s="3"/>
    </row>
    <row r="13489" spans="10:10" x14ac:dyDescent="0.2">
      <c r="J13489" s="3"/>
    </row>
    <row r="13490" spans="10:10" x14ac:dyDescent="0.2">
      <c r="J13490" s="3"/>
    </row>
    <row r="13491" spans="10:10" x14ac:dyDescent="0.2">
      <c r="J13491" s="3"/>
    </row>
    <row r="13492" spans="10:10" x14ac:dyDescent="0.2">
      <c r="J13492" s="3"/>
    </row>
    <row r="13493" spans="10:10" x14ac:dyDescent="0.2">
      <c r="J13493" s="3"/>
    </row>
    <row r="13494" spans="10:10" x14ac:dyDescent="0.2">
      <c r="J13494" s="3"/>
    </row>
    <row r="13495" spans="10:10" x14ac:dyDescent="0.2">
      <c r="J13495" s="3"/>
    </row>
    <row r="13496" spans="10:10" x14ac:dyDescent="0.2">
      <c r="J13496" s="3"/>
    </row>
    <row r="13497" spans="10:10" x14ac:dyDescent="0.2">
      <c r="J13497" s="3"/>
    </row>
    <row r="13498" spans="10:10" x14ac:dyDescent="0.2">
      <c r="J13498" s="3"/>
    </row>
    <row r="13499" spans="10:10" x14ac:dyDescent="0.2">
      <c r="J13499" s="3"/>
    </row>
    <row r="13500" spans="10:10" x14ac:dyDescent="0.2">
      <c r="J13500" s="3"/>
    </row>
    <row r="13501" spans="10:10" x14ac:dyDescent="0.2">
      <c r="J13501" s="3"/>
    </row>
    <row r="13502" spans="10:10" x14ac:dyDescent="0.2">
      <c r="J13502" s="3"/>
    </row>
    <row r="13503" spans="10:10" x14ac:dyDescent="0.2">
      <c r="J13503" s="3"/>
    </row>
    <row r="13504" spans="10:10" x14ac:dyDescent="0.2">
      <c r="J13504" s="3"/>
    </row>
    <row r="13505" spans="10:10" x14ac:dyDescent="0.2">
      <c r="J13505" s="3"/>
    </row>
    <row r="13506" spans="10:10" x14ac:dyDescent="0.2">
      <c r="J13506" s="3"/>
    </row>
    <row r="13507" spans="10:10" x14ac:dyDescent="0.2">
      <c r="J13507" s="3"/>
    </row>
    <row r="13508" spans="10:10" x14ac:dyDescent="0.2">
      <c r="J13508" s="3"/>
    </row>
    <row r="13509" spans="10:10" x14ac:dyDescent="0.2">
      <c r="J13509" s="3"/>
    </row>
    <row r="13510" spans="10:10" x14ac:dyDescent="0.2">
      <c r="J13510" s="3"/>
    </row>
    <row r="13511" spans="10:10" x14ac:dyDescent="0.2">
      <c r="J13511" s="3"/>
    </row>
    <row r="13512" spans="10:10" x14ac:dyDescent="0.2">
      <c r="J13512" s="3"/>
    </row>
    <row r="13513" spans="10:10" x14ac:dyDescent="0.2">
      <c r="J13513" s="3"/>
    </row>
    <row r="13514" spans="10:10" x14ac:dyDescent="0.2">
      <c r="J13514" s="3"/>
    </row>
    <row r="13515" spans="10:10" x14ac:dyDescent="0.2">
      <c r="J13515" s="3"/>
    </row>
    <row r="13516" spans="10:10" x14ac:dyDescent="0.2">
      <c r="J13516" s="3"/>
    </row>
    <row r="13517" spans="10:10" x14ac:dyDescent="0.2">
      <c r="J13517" s="3"/>
    </row>
    <row r="13518" spans="10:10" x14ac:dyDescent="0.2">
      <c r="J13518" s="3"/>
    </row>
    <row r="13519" spans="10:10" x14ac:dyDescent="0.2">
      <c r="J13519" s="3"/>
    </row>
    <row r="13520" spans="10:10" x14ac:dyDescent="0.2">
      <c r="J13520" s="3"/>
    </row>
    <row r="13521" spans="10:10" x14ac:dyDescent="0.2">
      <c r="J13521" s="3"/>
    </row>
    <row r="13522" spans="10:10" x14ac:dyDescent="0.2">
      <c r="J13522" s="3"/>
    </row>
    <row r="13523" spans="10:10" x14ac:dyDescent="0.2">
      <c r="J13523" s="3"/>
    </row>
    <row r="13524" spans="10:10" x14ac:dyDescent="0.2">
      <c r="J13524" s="3"/>
    </row>
    <row r="13525" spans="10:10" x14ac:dyDescent="0.2">
      <c r="J13525" s="3"/>
    </row>
    <row r="13526" spans="10:10" x14ac:dyDescent="0.2">
      <c r="J13526" s="3"/>
    </row>
    <row r="13527" spans="10:10" x14ac:dyDescent="0.2">
      <c r="J13527" s="3"/>
    </row>
    <row r="13528" spans="10:10" x14ac:dyDescent="0.2">
      <c r="J13528" s="3"/>
    </row>
    <row r="13529" spans="10:10" x14ac:dyDescent="0.2">
      <c r="J13529" s="3"/>
    </row>
    <row r="13530" spans="10:10" x14ac:dyDescent="0.2">
      <c r="J13530" s="3"/>
    </row>
    <row r="13531" spans="10:10" x14ac:dyDescent="0.2">
      <c r="J13531" s="3"/>
    </row>
    <row r="13532" spans="10:10" x14ac:dyDescent="0.2">
      <c r="J13532" s="3"/>
    </row>
    <row r="13533" spans="10:10" x14ac:dyDescent="0.2">
      <c r="J13533" s="3"/>
    </row>
    <row r="13534" spans="10:10" x14ac:dyDescent="0.2">
      <c r="J13534" s="3"/>
    </row>
    <row r="13535" spans="10:10" x14ac:dyDescent="0.2">
      <c r="J13535" s="3"/>
    </row>
    <row r="13536" spans="10:10" x14ac:dyDescent="0.2">
      <c r="J13536" s="3"/>
    </row>
    <row r="13537" spans="10:10" x14ac:dyDescent="0.2">
      <c r="J13537" s="3"/>
    </row>
    <row r="13538" spans="10:10" x14ac:dyDescent="0.2">
      <c r="J13538" s="3"/>
    </row>
    <row r="13539" spans="10:10" x14ac:dyDescent="0.2">
      <c r="J13539" s="3"/>
    </row>
    <row r="13540" spans="10:10" x14ac:dyDescent="0.2">
      <c r="J13540" s="3"/>
    </row>
    <row r="13541" spans="10:10" x14ac:dyDescent="0.2">
      <c r="J13541" s="3"/>
    </row>
    <row r="13542" spans="10:10" x14ac:dyDescent="0.2">
      <c r="J13542" s="3"/>
    </row>
    <row r="13543" spans="10:10" x14ac:dyDescent="0.2">
      <c r="J13543" s="3"/>
    </row>
    <row r="13544" spans="10:10" x14ac:dyDescent="0.2">
      <c r="J13544" s="3"/>
    </row>
    <row r="13545" spans="10:10" x14ac:dyDescent="0.2">
      <c r="J13545" s="3"/>
    </row>
    <row r="13546" spans="10:10" x14ac:dyDescent="0.2">
      <c r="J13546" s="3"/>
    </row>
    <row r="13547" spans="10:10" x14ac:dyDescent="0.2">
      <c r="J13547" s="3"/>
    </row>
    <row r="13548" spans="10:10" x14ac:dyDescent="0.2">
      <c r="J13548" s="3"/>
    </row>
    <row r="13549" spans="10:10" x14ac:dyDescent="0.2">
      <c r="J13549" s="3"/>
    </row>
    <row r="13550" spans="10:10" x14ac:dyDescent="0.2">
      <c r="J13550" s="3"/>
    </row>
    <row r="13551" spans="10:10" x14ac:dyDescent="0.2">
      <c r="J13551" s="3"/>
    </row>
    <row r="13552" spans="10:10" x14ac:dyDescent="0.2">
      <c r="J13552" s="3"/>
    </row>
    <row r="13553" spans="10:10" x14ac:dyDescent="0.2">
      <c r="J13553" s="3"/>
    </row>
    <row r="13554" spans="10:10" x14ac:dyDescent="0.2">
      <c r="J13554" s="3"/>
    </row>
    <row r="13555" spans="10:10" x14ac:dyDescent="0.2">
      <c r="J13555" s="3"/>
    </row>
    <row r="13556" spans="10:10" x14ac:dyDescent="0.2">
      <c r="J13556" s="3"/>
    </row>
    <row r="13557" spans="10:10" x14ac:dyDescent="0.2">
      <c r="J13557" s="3"/>
    </row>
    <row r="13558" spans="10:10" x14ac:dyDescent="0.2">
      <c r="J13558" s="3"/>
    </row>
    <row r="13559" spans="10:10" x14ac:dyDescent="0.2">
      <c r="J13559" s="3"/>
    </row>
    <row r="13560" spans="10:10" x14ac:dyDescent="0.2">
      <c r="J13560" s="3"/>
    </row>
    <row r="13561" spans="10:10" x14ac:dyDescent="0.2">
      <c r="J13561" s="3"/>
    </row>
    <row r="13562" spans="10:10" x14ac:dyDescent="0.2">
      <c r="J13562" s="3"/>
    </row>
    <row r="13563" spans="10:10" x14ac:dyDescent="0.2">
      <c r="J13563" s="3"/>
    </row>
    <row r="13564" spans="10:10" x14ac:dyDescent="0.2">
      <c r="J13564" s="3"/>
    </row>
    <row r="13565" spans="10:10" x14ac:dyDescent="0.2">
      <c r="J13565" s="3"/>
    </row>
    <row r="13566" spans="10:10" x14ac:dyDescent="0.2">
      <c r="J13566" s="3"/>
    </row>
    <row r="13567" spans="10:10" x14ac:dyDescent="0.2">
      <c r="J13567" s="3"/>
    </row>
    <row r="13568" spans="10:10" x14ac:dyDescent="0.2">
      <c r="J13568" s="3"/>
    </row>
    <row r="13569" spans="10:10" x14ac:dyDescent="0.2">
      <c r="J13569" s="3"/>
    </row>
    <row r="13570" spans="10:10" x14ac:dyDescent="0.2">
      <c r="J13570" s="3"/>
    </row>
    <row r="13571" spans="10:10" x14ac:dyDescent="0.2">
      <c r="J13571" s="3"/>
    </row>
    <row r="13572" spans="10:10" x14ac:dyDescent="0.2">
      <c r="J13572" s="3"/>
    </row>
    <row r="13573" spans="10:10" x14ac:dyDescent="0.2">
      <c r="J13573" s="3"/>
    </row>
    <row r="13574" spans="10:10" x14ac:dyDescent="0.2">
      <c r="J13574" s="3"/>
    </row>
    <row r="13575" spans="10:10" x14ac:dyDescent="0.2">
      <c r="J13575" s="3"/>
    </row>
    <row r="13576" spans="10:10" x14ac:dyDescent="0.2">
      <c r="J13576" s="3"/>
    </row>
    <row r="13577" spans="10:10" x14ac:dyDescent="0.2">
      <c r="J13577" s="3"/>
    </row>
    <row r="13578" spans="10:10" x14ac:dyDescent="0.2">
      <c r="J13578" s="3"/>
    </row>
    <row r="13579" spans="10:10" x14ac:dyDescent="0.2">
      <c r="J13579" s="3"/>
    </row>
    <row r="13580" spans="10:10" x14ac:dyDescent="0.2">
      <c r="J13580" s="3"/>
    </row>
    <row r="13581" spans="10:10" x14ac:dyDescent="0.2">
      <c r="J13581" s="3"/>
    </row>
    <row r="13582" spans="10:10" x14ac:dyDescent="0.2">
      <c r="J13582" s="3"/>
    </row>
    <row r="13583" spans="10:10" x14ac:dyDescent="0.2">
      <c r="J13583" s="3"/>
    </row>
    <row r="13584" spans="10:10" x14ac:dyDescent="0.2">
      <c r="J13584" s="3"/>
    </row>
    <row r="13585" spans="10:10" x14ac:dyDescent="0.2">
      <c r="J13585" s="3"/>
    </row>
    <row r="13586" spans="10:10" x14ac:dyDescent="0.2">
      <c r="J13586" s="3"/>
    </row>
    <row r="13587" spans="10:10" x14ac:dyDescent="0.2">
      <c r="J13587" s="3"/>
    </row>
    <row r="13588" spans="10:10" x14ac:dyDescent="0.2">
      <c r="J13588" s="3"/>
    </row>
    <row r="13589" spans="10:10" x14ac:dyDescent="0.2">
      <c r="J13589" s="3"/>
    </row>
    <row r="13590" spans="10:10" x14ac:dyDescent="0.2">
      <c r="J13590" s="3"/>
    </row>
    <row r="13591" spans="10:10" x14ac:dyDescent="0.2">
      <c r="J13591" s="3"/>
    </row>
    <row r="13592" spans="10:10" x14ac:dyDescent="0.2">
      <c r="J13592" s="3"/>
    </row>
    <row r="13593" spans="10:10" x14ac:dyDescent="0.2">
      <c r="J13593" s="3"/>
    </row>
    <row r="13594" spans="10:10" x14ac:dyDescent="0.2">
      <c r="J13594" s="3"/>
    </row>
    <row r="13595" spans="10:10" x14ac:dyDescent="0.2">
      <c r="J13595" s="3"/>
    </row>
    <row r="13596" spans="10:10" x14ac:dyDescent="0.2">
      <c r="J13596" s="3"/>
    </row>
    <row r="13597" spans="10:10" x14ac:dyDescent="0.2">
      <c r="J13597" s="3"/>
    </row>
    <row r="13598" spans="10:10" x14ac:dyDescent="0.2">
      <c r="J13598" s="3"/>
    </row>
    <row r="13599" spans="10:10" x14ac:dyDescent="0.2">
      <c r="J13599" s="3"/>
    </row>
    <row r="13600" spans="10:10" x14ac:dyDescent="0.2">
      <c r="J13600" s="3"/>
    </row>
    <row r="13601" spans="10:10" x14ac:dyDescent="0.2">
      <c r="J13601" s="3"/>
    </row>
    <row r="13602" spans="10:10" x14ac:dyDescent="0.2">
      <c r="J13602" s="3"/>
    </row>
    <row r="13603" spans="10:10" x14ac:dyDescent="0.2">
      <c r="J13603" s="3"/>
    </row>
    <row r="13604" spans="10:10" x14ac:dyDescent="0.2">
      <c r="J13604" s="3"/>
    </row>
    <row r="13605" spans="10:10" x14ac:dyDescent="0.2">
      <c r="J13605" s="3"/>
    </row>
    <row r="13606" spans="10:10" x14ac:dyDescent="0.2">
      <c r="J13606" s="3"/>
    </row>
    <row r="13607" spans="10:10" x14ac:dyDescent="0.2">
      <c r="J13607" s="3"/>
    </row>
    <row r="13608" spans="10:10" x14ac:dyDescent="0.2">
      <c r="J13608" s="3"/>
    </row>
    <row r="13609" spans="10:10" x14ac:dyDescent="0.2">
      <c r="J13609" s="3"/>
    </row>
    <row r="13610" spans="10:10" x14ac:dyDescent="0.2">
      <c r="J13610" s="3"/>
    </row>
    <row r="13611" spans="10:10" x14ac:dyDescent="0.2">
      <c r="J13611" s="3"/>
    </row>
    <row r="13612" spans="10:10" x14ac:dyDescent="0.2">
      <c r="J13612" s="3"/>
    </row>
    <row r="13613" spans="10:10" x14ac:dyDescent="0.2">
      <c r="J13613" s="3"/>
    </row>
    <row r="13614" spans="10:10" x14ac:dyDescent="0.2">
      <c r="J13614" s="3"/>
    </row>
    <row r="13615" spans="10:10" x14ac:dyDescent="0.2">
      <c r="J13615" s="3"/>
    </row>
    <row r="13616" spans="10:10" x14ac:dyDescent="0.2">
      <c r="J13616" s="3"/>
    </row>
    <row r="13617" spans="10:10" x14ac:dyDescent="0.2">
      <c r="J13617" s="3"/>
    </row>
    <row r="13618" spans="10:10" x14ac:dyDescent="0.2">
      <c r="J13618" s="3"/>
    </row>
    <row r="13619" spans="10:10" x14ac:dyDescent="0.2">
      <c r="J13619" s="3"/>
    </row>
    <row r="13620" spans="10:10" x14ac:dyDescent="0.2">
      <c r="J13620" s="3"/>
    </row>
    <row r="13621" spans="10:10" x14ac:dyDescent="0.2">
      <c r="J13621" s="3"/>
    </row>
    <row r="13622" spans="10:10" x14ac:dyDescent="0.2">
      <c r="J13622" s="3"/>
    </row>
    <row r="13623" spans="10:10" x14ac:dyDescent="0.2">
      <c r="J13623" s="3"/>
    </row>
    <row r="13624" spans="10:10" x14ac:dyDescent="0.2">
      <c r="J13624" s="3"/>
    </row>
    <row r="13625" spans="10:10" x14ac:dyDescent="0.2">
      <c r="J13625" s="3"/>
    </row>
    <row r="13626" spans="10:10" x14ac:dyDescent="0.2">
      <c r="J13626" s="3"/>
    </row>
    <row r="13627" spans="10:10" x14ac:dyDescent="0.2">
      <c r="J13627" s="3"/>
    </row>
    <row r="13628" spans="10:10" x14ac:dyDescent="0.2">
      <c r="J13628" s="3"/>
    </row>
    <row r="13629" spans="10:10" x14ac:dyDescent="0.2">
      <c r="J13629" s="3"/>
    </row>
    <row r="13630" spans="10:10" x14ac:dyDescent="0.2">
      <c r="J13630" s="3"/>
    </row>
    <row r="13631" spans="10:10" x14ac:dyDescent="0.2">
      <c r="J13631" s="3"/>
    </row>
    <row r="13632" spans="10:10" x14ac:dyDescent="0.2">
      <c r="J13632" s="3"/>
    </row>
    <row r="13633" spans="10:10" x14ac:dyDescent="0.2">
      <c r="J13633" s="3"/>
    </row>
    <row r="13634" spans="10:10" x14ac:dyDescent="0.2">
      <c r="J13634" s="3"/>
    </row>
    <row r="13635" spans="10:10" x14ac:dyDescent="0.2">
      <c r="J13635" s="3"/>
    </row>
    <row r="13636" spans="10:10" x14ac:dyDescent="0.2">
      <c r="J13636" s="3"/>
    </row>
    <row r="13637" spans="10:10" x14ac:dyDescent="0.2">
      <c r="J13637" s="3"/>
    </row>
    <row r="13638" spans="10:10" x14ac:dyDescent="0.2">
      <c r="J13638" s="3"/>
    </row>
    <row r="13639" spans="10:10" x14ac:dyDescent="0.2">
      <c r="J13639" s="3"/>
    </row>
    <row r="13640" spans="10:10" x14ac:dyDescent="0.2">
      <c r="J13640" s="3"/>
    </row>
    <row r="13641" spans="10:10" x14ac:dyDescent="0.2">
      <c r="J13641" s="3"/>
    </row>
    <row r="13642" spans="10:10" x14ac:dyDescent="0.2">
      <c r="J13642" s="3"/>
    </row>
    <row r="13643" spans="10:10" x14ac:dyDescent="0.2">
      <c r="J13643" s="3"/>
    </row>
    <row r="13644" spans="10:10" x14ac:dyDescent="0.2">
      <c r="J13644" s="3"/>
    </row>
    <row r="13645" spans="10:10" x14ac:dyDescent="0.2">
      <c r="J13645" s="3"/>
    </row>
    <row r="13646" spans="10:10" x14ac:dyDescent="0.2">
      <c r="J13646" s="3"/>
    </row>
    <row r="13647" spans="10:10" x14ac:dyDescent="0.2">
      <c r="J13647" s="3"/>
    </row>
    <row r="13648" spans="10:10" x14ac:dyDescent="0.2">
      <c r="J13648" s="3"/>
    </row>
    <row r="13649" spans="10:10" x14ac:dyDescent="0.2">
      <c r="J13649" s="3"/>
    </row>
    <row r="13650" spans="10:10" x14ac:dyDescent="0.2">
      <c r="J13650" s="3"/>
    </row>
    <row r="13651" spans="10:10" x14ac:dyDescent="0.2">
      <c r="J13651" s="3"/>
    </row>
    <row r="13652" spans="10:10" x14ac:dyDescent="0.2">
      <c r="J13652" s="3"/>
    </row>
    <row r="13653" spans="10:10" x14ac:dyDescent="0.2">
      <c r="J13653" s="3"/>
    </row>
    <row r="13654" spans="10:10" x14ac:dyDescent="0.2">
      <c r="J13654" s="3"/>
    </row>
    <row r="13655" spans="10:10" x14ac:dyDescent="0.2">
      <c r="J13655" s="3"/>
    </row>
    <row r="13656" spans="10:10" x14ac:dyDescent="0.2">
      <c r="J13656" s="3"/>
    </row>
    <row r="13657" spans="10:10" x14ac:dyDescent="0.2">
      <c r="J13657" s="3"/>
    </row>
    <row r="13658" spans="10:10" x14ac:dyDescent="0.2">
      <c r="J13658" s="3"/>
    </row>
    <row r="13659" spans="10:10" x14ac:dyDescent="0.2">
      <c r="J13659" s="3"/>
    </row>
    <row r="13660" spans="10:10" x14ac:dyDescent="0.2">
      <c r="J13660" s="3"/>
    </row>
    <row r="13661" spans="10:10" x14ac:dyDescent="0.2">
      <c r="J13661" s="3"/>
    </row>
    <row r="13662" spans="10:10" x14ac:dyDescent="0.2">
      <c r="J13662" s="3"/>
    </row>
    <row r="13663" spans="10:10" x14ac:dyDescent="0.2">
      <c r="J13663" s="3"/>
    </row>
    <row r="13664" spans="10:10" x14ac:dyDescent="0.2">
      <c r="J13664" s="3"/>
    </row>
    <row r="13665" spans="10:10" x14ac:dyDescent="0.2">
      <c r="J13665" s="3"/>
    </row>
    <row r="13666" spans="10:10" x14ac:dyDescent="0.2">
      <c r="J13666" s="3"/>
    </row>
    <row r="13667" spans="10:10" x14ac:dyDescent="0.2">
      <c r="J13667" s="3"/>
    </row>
    <row r="13668" spans="10:10" x14ac:dyDescent="0.2">
      <c r="J13668" s="3"/>
    </row>
    <row r="13669" spans="10:10" x14ac:dyDescent="0.2">
      <c r="J13669" s="3"/>
    </row>
    <row r="13670" spans="10:10" x14ac:dyDescent="0.2">
      <c r="J13670" s="3"/>
    </row>
    <row r="13671" spans="10:10" x14ac:dyDescent="0.2">
      <c r="J13671" s="3"/>
    </row>
    <row r="13672" spans="10:10" x14ac:dyDescent="0.2">
      <c r="J13672" s="3"/>
    </row>
    <row r="13673" spans="10:10" x14ac:dyDescent="0.2">
      <c r="J13673" s="3"/>
    </row>
    <row r="13674" spans="10:10" x14ac:dyDescent="0.2">
      <c r="J13674" s="3"/>
    </row>
    <row r="13675" spans="10:10" x14ac:dyDescent="0.2">
      <c r="J13675" s="3"/>
    </row>
    <row r="13676" spans="10:10" x14ac:dyDescent="0.2">
      <c r="J13676" s="3"/>
    </row>
    <row r="13677" spans="10:10" x14ac:dyDescent="0.2">
      <c r="J13677" s="3"/>
    </row>
    <row r="13678" spans="10:10" x14ac:dyDescent="0.2">
      <c r="J13678" s="3"/>
    </row>
    <row r="13679" spans="10:10" x14ac:dyDescent="0.2">
      <c r="J13679" s="3"/>
    </row>
    <row r="13680" spans="10:10" x14ac:dyDescent="0.2">
      <c r="J13680" s="3"/>
    </row>
    <row r="13681" spans="10:10" x14ac:dyDescent="0.2">
      <c r="J13681" s="3"/>
    </row>
    <row r="13682" spans="10:10" x14ac:dyDescent="0.2">
      <c r="J13682" s="3"/>
    </row>
    <row r="13683" spans="10:10" x14ac:dyDescent="0.2">
      <c r="J13683" s="3"/>
    </row>
    <row r="13684" spans="10:10" x14ac:dyDescent="0.2">
      <c r="J13684" s="3"/>
    </row>
    <row r="13685" spans="10:10" x14ac:dyDescent="0.2">
      <c r="J13685" s="3"/>
    </row>
    <row r="13686" spans="10:10" x14ac:dyDescent="0.2">
      <c r="J13686" s="3"/>
    </row>
    <row r="13687" spans="10:10" x14ac:dyDescent="0.2">
      <c r="J13687" s="3"/>
    </row>
    <row r="13688" spans="10:10" x14ac:dyDescent="0.2">
      <c r="J13688" s="3"/>
    </row>
    <row r="13689" spans="10:10" x14ac:dyDescent="0.2">
      <c r="J13689" s="3"/>
    </row>
    <row r="13690" spans="10:10" x14ac:dyDescent="0.2">
      <c r="J13690" s="3"/>
    </row>
    <row r="13691" spans="10:10" x14ac:dyDescent="0.2">
      <c r="J13691" s="3"/>
    </row>
    <row r="13692" spans="10:10" x14ac:dyDescent="0.2">
      <c r="J13692" s="3"/>
    </row>
    <row r="13693" spans="10:10" x14ac:dyDescent="0.2">
      <c r="J13693" s="3"/>
    </row>
    <row r="13694" spans="10:10" x14ac:dyDescent="0.2">
      <c r="J13694" s="3"/>
    </row>
    <row r="13695" spans="10:10" x14ac:dyDescent="0.2">
      <c r="J13695" s="3"/>
    </row>
    <row r="13696" spans="10:10" x14ac:dyDescent="0.2">
      <c r="J13696" s="3"/>
    </row>
    <row r="13697" spans="10:10" x14ac:dyDescent="0.2">
      <c r="J13697" s="3"/>
    </row>
    <row r="13698" spans="10:10" x14ac:dyDescent="0.2">
      <c r="J13698" s="3"/>
    </row>
    <row r="13699" spans="10:10" x14ac:dyDescent="0.2">
      <c r="J13699" s="3"/>
    </row>
    <row r="13700" spans="10:10" x14ac:dyDescent="0.2">
      <c r="J13700" s="3"/>
    </row>
    <row r="13701" spans="10:10" x14ac:dyDescent="0.2">
      <c r="J13701" s="3"/>
    </row>
    <row r="13702" spans="10:10" x14ac:dyDescent="0.2">
      <c r="J13702" s="3"/>
    </row>
    <row r="13703" spans="10:10" x14ac:dyDescent="0.2">
      <c r="J13703" s="3"/>
    </row>
    <row r="13704" spans="10:10" x14ac:dyDescent="0.2">
      <c r="J13704" s="3"/>
    </row>
    <row r="13705" spans="10:10" x14ac:dyDescent="0.2">
      <c r="J13705" s="3"/>
    </row>
    <row r="13706" spans="10:10" x14ac:dyDescent="0.2">
      <c r="J13706" s="3"/>
    </row>
    <row r="13707" spans="10:10" x14ac:dyDescent="0.2">
      <c r="J13707" s="3"/>
    </row>
    <row r="13708" spans="10:10" x14ac:dyDescent="0.2">
      <c r="J13708" s="3"/>
    </row>
    <row r="13709" spans="10:10" x14ac:dyDescent="0.2">
      <c r="J13709" s="3"/>
    </row>
    <row r="13710" spans="10:10" x14ac:dyDescent="0.2">
      <c r="J13710" s="3"/>
    </row>
    <row r="13711" spans="10:10" x14ac:dyDescent="0.2">
      <c r="J13711" s="3"/>
    </row>
    <row r="13712" spans="10:10" x14ac:dyDescent="0.2">
      <c r="J13712" s="3"/>
    </row>
    <row r="13713" spans="10:10" x14ac:dyDescent="0.2">
      <c r="J13713" s="3"/>
    </row>
    <row r="13714" spans="10:10" x14ac:dyDescent="0.2">
      <c r="J13714" s="3"/>
    </row>
    <row r="13715" spans="10:10" x14ac:dyDescent="0.2">
      <c r="J13715" s="3"/>
    </row>
    <row r="13716" spans="10:10" x14ac:dyDescent="0.2">
      <c r="J13716" s="3"/>
    </row>
    <row r="13717" spans="10:10" x14ac:dyDescent="0.2">
      <c r="J13717" s="3"/>
    </row>
    <row r="13718" spans="10:10" x14ac:dyDescent="0.2">
      <c r="J13718" s="3"/>
    </row>
    <row r="13719" spans="10:10" x14ac:dyDescent="0.2">
      <c r="J13719" s="3"/>
    </row>
    <row r="13720" spans="10:10" x14ac:dyDescent="0.2">
      <c r="J13720" s="3"/>
    </row>
    <row r="13721" spans="10:10" x14ac:dyDescent="0.2">
      <c r="J13721" s="3"/>
    </row>
    <row r="13722" spans="10:10" x14ac:dyDescent="0.2">
      <c r="J13722" s="3"/>
    </row>
    <row r="13723" spans="10:10" x14ac:dyDescent="0.2">
      <c r="J13723" s="3"/>
    </row>
    <row r="13724" spans="10:10" x14ac:dyDescent="0.2">
      <c r="J13724" s="3"/>
    </row>
    <row r="13725" spans="10:10" x14ac:dyDescent="0.2">
      <c r="J13725" s="3"/>
    </row>
    <row r="13726" spans="10:10" x14ac:dyDescent="0.2">
      <c r="J13726" s="3"/>
    </row>
    <row r="13727" spans="10:10" x14ac:dyDescent="0.2">
      <c r="J13727" s="3"/>
    </row>
    <row r="13728" spans="10:10" x14ac:dyDescent="0.2">
      <c r="J13728" s="3"/>
    </row>
    <row r="13729" spans="10:10" x14ac:dyDescent="0.2">
      <c r="J13729" s="3"/>
    </row>
    <row r="13730" spans="10:10" x14ac:dyDescent="0.2">
      <c r="J13730" s="3"/>
    </row>
    <row r="13731" spans="10:10" x14ac:dyDescent="0.2">
      <c r="J13731" s="3"/>
    </row>
    <row r="13732" spans="10:10" x14ac:dyDescent="0.2">
      <c r="J13732" s="3"/>
    </row>
    <row r="13733" spans="10:10" x14ac:dyDescent="0.2">
      <c r="J13733" s="3"/>
    </row>
    <row r="13734" spans="10:10" x14ac:dyDescent="0.2">
      <c r="J13734" s="3"/>
    </row>
    <row r="13735" spans="10:10" x14ac:dyDescent="0.2">
      <c r="J13735" s="3"/>
    </row>
    <row r="13736" spans="10:10" x14ac:dyDescent="0.2">
      <c r="J13736" s="3"/>
    </row>
    <row r="13737" spans="10:10" x14ac:dyDescent="0.2">
      <c r="J13737" s="3"/>
    </row>
    <row r="13738" spans="10:10" x14ac:dyDescent="0.2">
      <c r="J13738" s="3"/>
    </row>
    <row r="13739" spans="10:10" x14ac:dyDescent="0.2">
      <c r="J13739" s="3"/>
    </row>
    <row r="13740" spans="10:10" x14ac:dyDescent="0.2">
      <c r="J13740" s="3"/>
    </row>
    <row r="13741" spans="10:10" x14ac:dyDescent="0.2">
      <c r="J13741" s="3"/>
    </row>
    <row r="13742" spans="10:10" x14ac:dyDescent="0.2">
      <c r="J13742" s="3"/>
    </row>
    <row r="13743" spans="10:10" x14ac:dyDescent="0.2">
      <c r="J13743" s="3"/>
    </row>
    <row r="13744" spans="10:10" x14ac:dyDescent="0.2">
      <c r="J13744" s="3"/>
    </row>
    <row r="13745" spans="10:10" x14ac:dyDescent="0.2">
      <c r="J13745" s="3"/>
    </row>
    <row r="13746" spans="10:10" x14ac:dyDescent="0.2">
      <c r="J13746" s="3"/>
    </row>
    <row r="13747" spans="10:10" x14ac:dyDescent="0.2">
      <c r="J13747" s="3"/>
    </row>
    <row r="13748" spans="10:10" x14ac:dyDescent="0.2">
      <c r="J13748" s="3"/>
    </row>
    <row r="13749" spans="10:10" x14ac:dyDescent="0.2">
      <c r="J13749" s="3"/>
    </row>
    <row r="13750" spans="10:10" x14ac:dyDescent="0.2">
      <c r="J13750" s="3"/>
    </row>
    <row r="13751" spans="10:10" x14ac:dyDescent="0.2">
      <c r="J13751" s="3"/>
    </row>
    <row r="13752" spans="10:10" x14ac:dyDescent="0.2">
      <c r="J13752" s="3"/>
    </row>
    <row r="13753" spans="10:10" x14ac:dyDescent="0.2">
      <c r="J13753" s="3"/>
    </row>
    <row r="13754" spans="10:10" x14ac:dyDescent="0.2">
      <c r="J13754" s="3"/>
    </row>
    <row r="13755" spans="10:10" x14ac:dyDescent="0.2">
      <c r="J13755" s="3"/>
    </row>
    <row r="13756" spans="10:10" x14ac:dyDescent="0.2">
      <c r="J13756" s="3"/>
    </row>
    <row r="13757" spans="10:10" x14ac:dyDescent="0.2">
      <c r="J13757" s="3"/>
    </row>
    <row r="13758" spans="10:10" x14ac:dyDescent="0.2">
      <c r="J13758" s="3"/>
    </row>
    <row r="13759" spans="10:10" x14ac:dyDescent="0.2">
      <c r="J13759" s="3"/>
    </row>
    <row r="13760" spans="10:10" x14ac:dyDescent="0.2">
      <c r="J13760" s="3"/>
    </row>
    <row r="13761" spans="10:10" x14ac:dyDescent="0.2">
      <c r="J13761" s="3"/>
    </row>
    <row r="13762" spans="10:10" x14ac:dyDescent="0.2">
      <c r="J13762" s="3"/>
    </row>
    <row r="13763" spans="10:10" x14ac:dyDescent="0.2">
      <c r="J13763" s="3"/>
    </row>
    <row r="13764" spans="10:10" x14ac:dyDescent="0.2">
      <c r="J13764" s="3"/>
    </row>
    <row r="13765" spans="10:10" x14ac:dyDescent="0.2">
      <c r="J13765" s="3"/>
    </row>
    <row r="13766" spans="10:10" x14ac:dyDescent="0.2">
      <c r="J13766" s="3"/>
    </row>
    <row r="13767" spans="10:10" x14ac:dyDescent="0.2">
      <c r="J13767" s="3"/>
    </row>
    <row r="13768" spans="10:10" x14ac:dyDescent="0.2">
      <c r="J13768" s="3"/>
    </row>
    <row r="13769" spans="10:10" x14ac:dyDescent="0.2">
      <c r="J13769" s="3"/>
    </row>
    <row r="13770" spans="10:10" x14ac:dyDescent="0.2">
      <c r="J13770" s="3"/>
    </row>
    <row r="13771" spans="10:10" x14ac:dyDescent="0.2">
      <c r="J13771" s="3"/>
    </row>
    <row r="13772" spans="10:10" x14ac:dyDescent="0.2">
      <c r="J13772" s="3"/>
    </row>
    <row r="13773" spans="10:10" x14ac:dyDescent="0.2">
      <c r="J13773" s="3"/>
    </row>
    <row r="13774" spans="10:10" x14ac:dyDescent="0.2">
      <c r="J13774" s="3"/>
    </row>
    <row r="13775" spans="10:10" x14ac:dyDescent="0.2">
      <c r="J13775" s="3"/>
    </row>
    <row r="13776" spans="10:10" x14ac:dyDescent="0.2">
      <c r="J13776" s="3"/>
    </row>
    <row r="13777" spans="10:10" x14ac:dyDescent="0.2">
      <c r="J13777" s="3"/>
    </row>
    <row r="13778" spans="10:10" x14ac:dyDescent="0.2">
      <c r="J13778" s="3"/>
    </row>
    <row r="13779" spans="10:10" x14ac:dyDescent="0.2">
      <c r="J13779" s="3"/>
    </row>
    <row r="13780" spans="10:10" x14ac:dyDescent="0.2">
      <c r="J13780" s="3"/>
    </row>
    <row r="13781" spans="10:10" x14ac:dyDescent="0.2">
      <c r="J13781" s="3"/>
    </row>
    <row r="13782" spans="10:10" x14ac:dyDescent="0.2">
      <c r="J13782" s="3"/>
    </row>
    <row r="13783" spans="10:10" x14ac:dyDescent="0.2">
      <c r="J13783" s="3"/>
    </row>
    <row r="13784" spans="10:10" x14ac:dyDescent="0.2">
      <c r="J13784" s="3"/>
    </row>
    <row r="13785" spans="10:10" x14ac:dyDescent="0.2">
      <c r="J13785" s="3"/>
    </row>
    <row r="13786" spans="10:10" x14ac:dyDescent="0.2">
      <c r="J13786" s="3"/>
    </row>
    <row r="13787" spans="10:10" x14ac:dyDescent="0.2">
      <c r="J13787" s="3"/>
    </row>
    <row r="13788" spans="10:10" x14ac:dyDescent="0.2">
      <c r="J13788" s="3"/>
    </row>
    <row r="13789" spans="10:10" x14ac:dyDescent="0.2">
      <c r="J13789" s="3"/>
    </row>
    <row r="13790" spans="10:10" x14ac:dyDescent="0.2">
      <c r="J13790" s="3"/>
    </row>
    <row r="13791" spans="10:10" x14ac:dyDescent="0.2">
      <c r="J13791" s="3"/>
    </row>
    <row r="13792" spans="10:10" x14ac:dyDescent="0.2">
      <c r="J13792" s="3"/>
    </row>
    <row r="13793" spans="10:10" x14ac:dyDescent="0.2">
      <c r="J13793" s="3"/>
    </row>
    <row r="13794" spans="10:10" x14ac:dyDescent="0.2">
      <c r="J13794" s="3"/>
    </row>
    <row r="13795" spans="10:10" x14ac:dyDescent="0.2">
      <c r="J13795" s="3"/>
    </row>
    <row r="13796" spans="10:10" x14ac:dyDescent="0.2">
      <c r="J13796" s="3"/>
    </row>
    <row r="13797" spans="10:10" x14ac:dyDescent="0.2">
      <c r="J13797" s="3"/>
    </row>
    <row r="13798" spans="10:10" x14ac:dyDescent="0.2">
      <c r="J13798" s="3"/>
    </row>
    <row r="13799" spans="10:10" x14ac:dyDescent="0.2">
      <c r="J13799" s="3"/>
    </row>
    <row r="13800" spans="10:10" x14ac:dyDescent="0.2">
      <c r="J13800" s="3"/>
    </row>
    <row r="13801" spans="10:10" x14ac:dyDescent="0.2">
      <c r="J13801" s="3"/>
    </row>
    <row r="13802" spans="10:10" x14ac:dyDescent="0.2">
      <c r="J13802" s="3"/>
    </row>
    <row r="13803" spans="10:10" x14ac:dyDescent="0.2">
      <c r="J13803" s="3"/>
    </row>
    <row r="13804" spans="10:10" x14ac:dyDescent="0.2">
      <c r="J13804" s="3"/>
    </row>
    <row r="13805" spans="10:10" x14ac:dyDescent="0.2">
      <c r="J13805" s="3"/>
    </row>
    <row r="13806" spans="10:10" x14ac:dyDescent="0.2">
      <c r="J13806" s="3"/>
    </row>
    <row r="13807" spans="10:10" x14ac:dyDescent="0.2">
      <c r="J13807" s="3"/>
    </row>
    <row r="13808" spans="10:10" x14ac:dyDescent="0.2">
      <c r="J13808" s="3"/>
    </row>
    <row r="13809" spans="10:10" x14ac:dyDescent="0.2">
      <c r="J13809" s="3"/>
    </row>
    <row r="13810" spans="10:10" x14ac:dyDescent="0.2">
      <c r="J13810" s="3"/>
    </row>
    <row r="13811" spans="10:10" x14ac:dyDescent="0.2">
      <c r="J13811" s="3"/>
    </row>
    <row r="13812" spans="10:10" x14ac:dyDescent="0.2">
      <c r="J13812" s="3"/>
    </row>
    <row r="13813" spans="10:10" x14ac:dyDescent="0.2">
      <c r="J13813" s="3"/>
    </row>
    <row r="13814" spans="10:10" x14ac:dyDescent="0.2">
      <c r="J13814" s="3"/>
    </row>
    <row r="13815" spans="10:10" x14ac:dyDescent="0.2">
      <c r="J13815" s="3"/>
    </row>
    <row r="13816" spans="10:10" x14ac:dyDescent="0.2">
      <c r="J13816" s="3"/>
    </row>
    <row r="13817" spans="10:10" x14ac:dyDescent="0.2">
      <c r="J13817" s="3"/>
    </row>
    <row r="13818" spans="10:10" x14ac:dyDescent="0.2">
      <c r="J13818" s="3"/>
    </row>
    <row r="13819" spans="10:10" x14ac:dyDescent="0.2">
      <c r="J13819" s="3"/>
    </row>
    <row r="13820" spans="10:10" x14ac:dyDescent="0.2">
      <c r="J13820" s="3"/>
    </row>
    <row r="13821" spans="10:10" x14ac:dyDescent="0.2">
      <c r="J13821" s="3"/>
    </row>
    <row r="13822" spans="10:10" x14ac:dyDescent="0.2">
      <c r="J13822" s="3"/>
    </row>
    <row r="13823" spans="10:10" x14ac:dyDescent="0.2">
      <c r="J13823" s="3"/>
    </row>
    <row r="13824" spans="10:10" x14ac:dyDescent="0.2">
      <c r="J13824" s="3"/>
    </row>
    <row r="13825" spans="10:10" x14ac:dyDescent="0.2">
      <c r="J13825" s="3"/>
    </row>
    <row r="13826" spans="10:10" x14ac:dyDescent="0.2">
      <c r="J13826" s="3"/>
    </row>
    <row r="13827" spans="10:10" x14ac:dyDescent="0.2">
      <c r="J13827" s="3"/>
    </row>
    <row r="13828" spans="10:10" x14ac:dyDescent="0.2">
      <c r="J13828" s="3"/>
    </row>
    <row r="13829" spans="10:10" x14ac:dyDescent="0.2">
      <c r="J13829" s="3"/>
    </row>
    <row r="13830" spans="10:10" x14ac:dyDescent="0.2">
      <c r="J13830" s="3"/>
    </row>
    <row r="13831" spans="10:10" x14ac:dyDescent="0.2">
      <c r="J13831" s="3"/>
    </row>
    <row r="13832" spans="10:10" x14ac:dyDescent="0.2">
      <c r="J13832" s="3"/>
    </row>
    <row r="13833" spans="10:10" x14ac:dyDescent="0.2">
      <c r="J13833" s="3"/>
    </row>
    <row r="13834" spans="10:10" x14ac:dyDescent="0.2">
      <c r="J13834" s="3"/>
    </row>
    <row r="13835" spans="10:10" x14ac:dyDescent="0.2">
      <c r="J13835" s="3"/>
    </row>
    <row r="13836" spans="10:10" x14ac:dyDescent="0.2">
      <c r="J13836" s="3"/>
    </row>
    <row r="13837" spans="10:10" x14ac:dyDescent="0.2">
      <c r="J13837" s="3"/>
    </row>
    <row r="13838" spans="10:10" x14ac:dyDescent="0.2">
      <c r="J13838" s="3"/>
    </row>
    <row r="13839" spans="10:10" x14ac:dyDescent="0.2">
      <c r="J13839" s="3"/>
    </row>
    <row r="13840" spans="10:10" x14ac:dyDescent="0.2">
      <c r="J13840" s="3"/>
    </row>
    <row r="13841" spans="10:10" x14ac:dyDescent="0.2">
      <c r="J13841" s="3"/>
    </row>
    <row r="13842" spans="10:10" x14ac:dyDescent="0.2">
      <c r="J13842" s="3"/>
    </row>
    <row r="13843" spans="10:10" x14ac:dyDescent="0.2">
      <c r="J13843" s="3"/>
    </row>
    <row r="13844" spans="10:10" x14ac:dyDescent="0.2">
      <c r="J13844" s="3"/>
    </row>
    <row r="13845" spans="10:10" x14ac:dyDescent="0.2">
      <c r="J13845" s="3"/>
    </row>
    <row r="13846" spans="10:10" x14ac:dyDescent="0.2">
      <c r="J13846" s="3"/>
    </row>
    <row r="13847" spans="10:10" x14ac:dyDescent="0.2">
      <c r="J13847" s="3"/>
    </row>
    <row r="13848" spans="10:10" x14ac:dyDescent="0.2">
      <c r="J13848" s="3"/>
    </row>
    <row r="13849" spans="10:10" x14ac:dyDescent="0.2">
      <c r="J13849" s="3"/>
    </row>
    <row r="13850" spans="10:10" x14ac:dyDescent="0.2">
      <c r="J13850" s="3"/>
    </row>
    <row r="13851" spans="10:10" x14ac:dyDescent="0.2">
      <c r="J13851" s="3"/>
    </row>
    <row r="13852" spans="10:10" x14ac:dyDescent="0.2">
      <c r="J13852" s="3"/>
    </row>
    <row r="13853" spans="10:10" x14ac:dyDescent="0.2">
      <c r="J13853" s="3"/>
    </row>
    <row r="13854" spans="10:10" x14ac:dyDescent="0.2">
      <c r="J13854" s="3"/>
    </row>
    <row r="13855" spans="10:10" x14ac:dyDescent="0.2">
      <c r="J13855" s="3"/>
    </row>
    <row r="13856" spans="10:10" x14ac:dyDescent="0.2">
      <c r="J13856" s="3"/>
    </row>
    <row r="13857" spans="10:10" x14ac:dyDescent="0.2">
      <c r="J13857" s="3"/>
    </row>
    <row r="13858" spans="10:10" x14ac:dyDescent="0.2">
      <c r="J13858" s="3"/>
    </row>
    <row r="13859" spans="10:10" x14ac:dyDescent="0.2">
      <c r="J13859" s="3"/>
    </row>
    <row r="13860" spans="10:10" x14ac:dyDescent="0.2">
      <c r="J13860" s="3"/>
    </row>
    <row r="13861" spans="10:10" x14ac:dyDescent="0.2">
      <c r="J13861" s="3"/>
    </row>
    <row r="13862" spans="10:10" x14ac:dyDescent="0.2">
      <c r="J13862" s="3"/>
    </row>
    <row r="13863" spans="10:10" x14ac:dyDescent="0.2">
      <c r="J13863" s="3"/>
    </row>
    <row r="13864" spans="10:10" x14ac:dyDescent="0.2">
      <c r="J13864" s="3"/>
    </row>
    <row r="13865" spans="10:10" x14ac:dyDescent="0.2">
      <c r="J13865" s="3"/>
    </row>
    <row r="13866" spans="10:10" x14ac:dyDescent="0.2">
      <c r="J13866" s="3"/>
    </row>
    <row r="13867" spans="10:10" x14ac:dyDescent="0.2">
      <c r="J13867" s="3"/>
    </row>
    <row r="13868" spans="10:10" x14ac:dyDescent="0.2">
      <c r="J13868" s="3"/>
    </row>
    <row r="13869" spans="10:10" x14ac:dyDescent="0.2">
      <c r="J13869" s="3"/>
    </row>
    <row r="13870" spans="10:10" x14ac:dyDescent="0.2">
      <c r="J13870" s="3"/>
    </row>
    <row r="13871" spans="10:10" x14ac:dyDescent="0.2">
      <c r="J13871" s="3"/>
    </row>
    <row r="13872" spans="10:10" x14ac:dyDescent="0.2">
      <c r="J13872" s="3"/>
    </row>
    <row r="13873" spans="10:10" x14ac:dyDescent="0.2">
      <c r="J13873" s="3"/>
    </row>
    <row r="13874" spans="10:10" x14ac:dyDescent="0.2">
      <c r="J13874" s="3"/>
    </row>
    <row r="13875" spans="10:10" x14ac:dyDescent="0.2">
      <c r="J13875" s="3"/>
    </row>
    <row r="13876" spans="10:10" x14ac:dyDescent="0.2">
      <c r="J13876" s="3"/>
    </row>
    <row r="13877" spans="10:10" x14ac:dyDescent="0.2">
      <c r="J13877" s="3"/>
    </row>
    <row r="13878" spans="10:10" x14ac:dyDescent="0.2">
      <c r="J13878" s="3"/>
    </row>
    <row r="13879" spans="10:10" x14ac:dyDescent="0.2">
      <c r="J13879" s="3"/>
    </row>
    <row r="13880" spans="10:10" x14ac:dyDescent="0.2">
      <c r="J13880" s="3"/>
    </row>
    <row r="13881" spans="10:10" x14ac:dyDescent="0.2">
      <c r="J13881" s="3"/>
    </row>
    <row r="13882" spans="10:10" x14ac:dyDescent="0.2">
      <c r="J13882" s="3"/>
    </row>
    <row r="13883" spans="10:10" x14ac:dyDescent="0.2">
      <c r="J13883" s="3"/>
    </row>
    <row r="13884" spans="10:10" x14ac:dyDescent="0.2">
      <c r="J13884" s="3"/>
    </row>
    <row r="13885" spans="10:10" x14ac:dyDescent="0.2">
      <c r="J13885" s="3"/>
    </row>
    <row r="13886" spans="10:10" x14ac:dyDescent="0.2">
      <c r="J13886" s="3"/>
    </row>
    <row r="13887" spans="10:10" x14ac:dyDescent="0.2">
      <c r="J13887" s="3"/>
    </row>
    <row r="13888" spans="10:10" x14ac:dyDescent="0.2">
      <c r="J13888" s="3"/>
    </row>
    <row r="13889" spans="10:10" x14ac:dyDescent="0.2">
      <c r="J13889" s="3"/>
    </row>
    <row r="13890" spans="10:10" x14ac:dyDescent="0.2">
      <c r="J13890" s="3"/>
    </row>
    <row r="13891" spans="10:10" x14ac:dyDescent="0.2">
      <c r="J13891" s="3"/>
    </row>
    <row r="13892" spans="10:10" x14ac:dyDescent="0.2">
      <c r="J13892" s="3"/>
    </row>
    <row r="13893" spans="10:10" x14ac:dyDescent="0.2">
      <c r="J13893" s="3"/>
    </row>
    <row r="13894" spans="10:10" x14ac:dyDescent="0.2">
      <c r="J13894" s="3"/>
    </row>
    <row r="13895" spans="10:10" x14ac:dyDescent="0.2">
      <c r="J13895" s="3"/>
    </row>
    <row r="13896" spans="10:10" x14ac:dyDescent="0.2">
      <c r="J13896" s="3"/>
    </row>
    <row r="13897" spans="10:10" x14ac:dyDescent="0.2">
      <c r="J13897" s="3"/>
    </row>
    <row r="13898" spans="10:10" x14ac:dyDescent="0.2">
      <c r="J13898" s="3"/>
    </row>
    <row r="13899" spans="10:10" x14ac:dyDescent="0.2">
      <c r="J13899" s="3"/>
    </row>
    <row r="13900" spans="10:10" x14ac:dyDescent="0.2">
      <c r="J13900" s="3"/>
    </row>
    <row r="13901" spans="10:10" x14ac:dyDescent="0.2">
      <c r="J13901" s="3"/>
    </row>
    <row r="13902" spans="10:10" x14ac:dyDescent="0.2">
      <c r="J13902" s="3"/>
    </row>
    <row r="13903" spans="10:10" x14ac:dyDescent="0.2">
      <c r="J13903" s="3"/>
    </row>
    <row r="13904" spans="10:10" x14ac:dyDescent="0.2">
      <c r="J13904" s="3"/>
    </row>
    <row r="13905" spans="10:10" x14ac:dyDescent="0.2">
      <c r="J13905" s="3"/>
    </row>
    <row r="13906" spans="10:10" x14ac:dyDescent="0.2">
      <c r="J13906" s="3"/>
    </row>
    <row r="13907" spans="10:10" x14ac:dyDescent="0.2">
      <c r="J13907" s="3"/>
    </row>
    <row r="13908" spans="10:10" x14ac:dyDescent="0.2">
      <c r="J13908" s="3"/>
    </row>
    <row r="13909" spans="10:10" x14ac:dyDescent="0.2">
      <c r="J13909" s="3"/>
    </row>
    <row r="13910" spans="10:10" x14ac:dyDescent="0.2">
      <c r="J13910" s="3"/>
    </row>
    <row r="13911" spans="10:10" x14ac:dyDescent="0.2">
      <c r="J13911" s="3"/>
    </row>
    <row r="13912" spans="10:10" x14ac:dyDescent="0.2">
      <c r="J13912" s="3"/>
    </row>
    <row r="13913" spans="10:10" x14ac:dyDescent="0.2">
      <c r="J13913" s="3"/>
    </row>
    <row r="13914" spans="10:10" x14ac:dyDescent="0.2">
      <c r="J13914" s="3"/>
    </row>
    <row r="13915" spans="10:10" x14ac:dyDescent="0.2">
      <c r="J13915" s="3"/>
    </row>
    <row r="13916" spans="10:10" x14ac:dyDescent="0.2">
      <c r="J13916" s="3"/>
    </row>
    <row r="13917" spans="10:10" x14ac:dyDescent="0.2">
      <c r="J13917" s="3"/>
    </row>
    <row r="13918" spans="10:10" x14ac:dyDescent="0.2">
      <c r="J13918" s="3"/>
    </row>
    <row r="13919" spans="10:10" x14ac:dyDescent="0.2">
      <c r="J13919" s="3"/>
    </row>
    <row r="13920" spans="10:10" x14ac:dyDescent="0.2">
      <c r="J13920" s="3"/>
    </row>
    <row r="13921" spans="10:10" x14ac:dyDescent="0.2">
      <c r="J13921" s="3"/>
    </row>
    <row r="13922" spans="10:10" x14ac:dyDescent="0.2">
      <c r="J13922" s="3"/>
    </row>
    <row r="13923" spans="10:10" x14ac:dyDescent="0.2">
      <c r="J13923" s="3"/>
    </row>
    <row r="13924" spans="10:10" x14ac:dyDescent="0.2">
      <c r="J13924" s="3"/>
    </row>
    <row r="13925" spans="10:10" x14ac:dyDescent="0.2">
      <c r="J13925" s="3"/>
    </row>
    <row r="13926" spans="10:10" x14ac:dyDescent="0.2">
      <c r="J13926" s="3"/>
    </row>
    <row r="13927" spans="10:10" x14ac:dyDescent="0.2">
      <c r="J13927" s="3"/>
    </row>
    <row r="13928" spans="10:10" x14ac:dyDescent="0.2">
      <c r="J13928" s="3"/>
    </row>
    <row r="13929" spans="10:10" x14ac:dyDescent="0.2">
      <c r="J13929" s="3"/>
    </row>
    <row r="13930" spans="10:10" x14ac:dyDescent="0.2">
      <c r="J13930" s="3"/>
    </row>
    <row r="13931" spans="10:10" x14ac:dyDescent="0.2">
      <c r="J13931" s="3"/>
    </row>
    <row r="13932" spans="10:10" x14ac:dyDescent="0.2">
      <c r="J13932" s="3"/>
    </row>
    <row r="13933" spans="10:10" x14ac:dyDescent="0.2">
      <c r="J13933" s="3"/>
    </row>
    <row r="13934" spans="10:10" x14ac:dyDescent="0.2">
      <c r="J13934" s="3"/>
    </row>
    <row r="13935" spans="10:10" x14ac:dyDescent="0.2">
      <c r="J13935" s="3"/>
    </row>
    <row r="13936" spans="10:10" x14ac:dyDescent="0.2">
      <c r="J13936" s="3"/>
    </row>
    <row r="13937" spans="10:10" x14ac:dyDescent="0.2">
      <c r="J13937" s="3"/>
    </row>
    <row r="13938" spans="10:10" x14ac:dyDescent="0.2">
      <c r="J13938" s="3"/>
    </row>
    <row r="13939" spans="10:10" x14ac:dyDescent="0.2">
      <c r="J13939" s="3"/>
    </row>
    <row r="13940" spans="10:10" x14ac:dyDescent="0.2">
      <c r="J13940" s="3"/>
    </row>
    <row r="13941" spans="10:10" x14ac:dyDescent="0.2">
      <c r="J13941" s="3"/>
    </row>
    <row r="13942" spans="10:10" x14ac:dyDescent="0.2">
      <c r="J13942" s="3"/>
    </row>
    <row r="13943" spans="10:10" x14ac:dyDescent="0.2">
      <c r="J13943" s="3"/>
    </row>
    <row r="13944" spans="10:10" x14ac:dyDescent="0.2">
      <c r="J13944" s="3"/>
    </row>
    <row r="13945" spans="10:10" x14ac:dyDescent="0.2">
      <c r="J13945" s="3"/>
    </row>
    <row r="13946" spans="10:10" x14ac:dyDescent="0.2">
      <c r="J13946" s="3"/>
    </row>
    <row r="13947" spans="10:10" x14ac:dyDescent="0.2">
      <c r="J13947" s="3"/>
    </row>
    <row r="13948" spans="10:10" x14ac:dyDescent="0.2">
      <c r="J13948" s="3"/>
    </row>
    <row r="13949" spans="10:10" x14ac:dyDescent="0.2">
      <c r="J13949" s="3"/>
    </row>
    <row r="13950" spans="10:10" x14ac:dyDescent="0.2">
      <c r="J13950" s="3"/>
    </row>
    <row r="13951" spans="10:10" x14ac:dyDescent="0.2">
      <c r="J13951" s="3"/>
    </row>
    <row r="13952" spans="10:10" x14ac:dyDescent="0.2">
      <c r="J13952" s="3"/>
    </row>
    <row r="13953" spans="10:10" x14ac:dyDescent="0.2">
      <c r="J13953" s="3"/>
    </row>
    <row r="13954" spans="10:10" x14ac:dyDescent="0.2">
      <c r="J13954" s="3"/>
    </row>
    <row r="13955" spans="10:10" x14ac:dyDescent="0.2">
      <c r="J13955" s="3"/>
    </row>
    <row r="13956" spans="10:10" x14ac:dyDescent="0.2">
      <c r="J13956" s="3"/>
    </row>
    <row r="13957" spans="10:10" x14ac:dyDescent="0.2">
      <c r="J13957" s="3"/>
    </row>
    <row r="13958" spans="10:10" x14ac:dyDescent="0.2">
      <c r="J13958" s="3"/>
    </row>
    <row r="13959" spans="10:10" x14ac:dyDescent="0.2">
      <c r="J13959" s="3"/>
    </row>
    <row r="13960" spans="10:10" x14ac:dyDescent="0.2">
      <c r="J13960" s="3"/>
    </row>
    <row r="13961" spans="10:10" x14ac:dyDescent="0.2">
      <c r="J13961" s="3"/>
    </row>
    <row r="13962" spans="10:10" x14ac:dyDescent="0.2">
      <c r="J13962" s="3"/>
    </row>
    <row r="13963" spans="10:10" x14ac:dyDescent="0.2">
      <c r="J13963" s="3"/>
    </row>
    <row r="13964" spans="10:10" x14ac:dyDescent="0.2">
      <c r="J13964" s="3"/>
    </row>
    <row r="13965" spans="10:10" x14ac:dyDescent="0.2">
      <c r="J13965" s="3"/>
    </row>
    <row r="13966" spans="10:10" x14ac:dyDescent="0.2">
      <c r="J13966" s="3"/>
    </row>
    <row r="13967" spans="10:10" x14ac:dyDescent="0.2">
      <c r="J13967" s="3"/>
    </row>
    <row r="13968" spans="10:10" x14ac:dyDescent="0.2">
      <c r="J13968" s="3"/>
    </row>
    <row r="13969" spans="10:10" x14ac:dyDescent="0.2">
      <c r="J13969" s="3"/>
    </row>
    <row r="13970" spans="10:10" x14ac:dyDescent="0.2">
      <c r="J13970" s="3"/>
    </row>
    <row r="13971" spans="10:10" x14ac:dyDescent="0.2">
      <c r="J13971" s="3"/>
    </row>
    <row r="13972" spans="10:10" x14ac:dyDescent="0.2">
      <c r="J13972" s="3"/>
    </row>
    <row r="13973" spans="10:10" x14ac:dyDescent="0.2">
      <c r="J13973" s="3"/>
    </row>
    <row r="13974" spans="10:10" x14ac:dyDescent="0.2">
      <c r="J13974" s="3"/>
    </row>
    <row r="13975" spans="10:10" x14ac:dyDescent="0.2">
      <c r="J13975" s="3"/>
    </row>
    <row r="13976" spans="10:10" x14ac:dyDescent="0.2">
      <c r="J13976" s="3"/>
    </row>
    <row r="13977" spans="10:10" x14ac:dyDescent="0.2">
      <c r="J13977" s="3"/>
    </row>
    <row r="13978" spans="10:10" x14ac:dyDescent="0.2">
      <c r="J13978" s="3"/>
    </row>
    <row r="13979" spans="10:10" x14ac:dyDescent="0.2">
      <c r="J13979" s="3"/>
    </row>
    <row r="13980" spans="10:10" x14ac:dyDescent="0.2">
      <c r="J13980" s="3"/>
    </row>
    <row r="13981" spans="10:10" x14ac:dyDescent="0.2">
      <c r="J13981" s="3"/>
    </row>
    <row r="13982" spans="10:10" x14ac:dyDescent="0.2">
      <c r="J13982" s="3"/>
    </row>
    <row r="13983" spans="10:10" x14ac:dyDescent="0.2">
      <c r="J13983" s="3"/>
    </row>
    <row r="13984" spans="10:10" x14ac:dyDescent="0.2">
      <c r="J13984" s="3"/>
    </row>
    <row r="13985" spans="10:10" x14ac:dyDescent="0.2">
      <c r="J13985" s="3"/>
    </row>
    <row r="13986" spans="10:10" x14ac:dyDescent="0.2">
      <c r="J13986" s="3"/>
    </row>
    <row r="13987" spans="10:10" x14ac:dyDescent="0.2">
      <c r="J13987" s="3"/>
    </row>
    <row r="13988" spans="10:10" x14ac:dyDescent="0.2">
      <c r="J13988" s="3"/>
    </row>
    <row r="13989" spans="10:10" x14ac:dyDescent="0.2">
      <c r="J13989" s="3"/>
    </row>
    <row r="13990" spans="10:10" x14ac:dyDescent="0.2">
      <c r="J13990" s="3"/>
    </row>
    <row r="13991" spans="10:10" x14ac:dyDescent="0.2">
      <c r="J13991" s="3"/>
    </row>
    <row r="13992" spans="10:10" x14ac:dyDescent="0.2">
      <c r="J13992" s="3"/>
    </row>
    <row r="13993" spans="10:10" x14ac:dyDescent="0.2">
      <c r="J13993" s="3"/>
    </row>
    <row r="13994" spans="10:10" x14ac:dyDescent="0.2">
      <c r="J13994" s="3"/>
    </row>
    <row r="13995" spans="10:10" x14ac:dyDescent="0.2">
      <c r="J13995" s="3"/>
    </row>
    <row r="13996" spans="10:10" x14ac:dyDescent="0.2">
      <c r="J13996" s="3"/>
    </row>
    <row r="13997" spans="10:10" x14ac:dyDescent="0.2">
      <c r="J13997" s="3"/>
    </row>
    <row r="13998" spans="10:10" x14ac:dyDescent="0.2">
      <c r="J13998" s="3"/>
    </row>
    <row r="13999" spans="10:10" x14ac:dyDescent="0.2">
      <c r="J13999" s="3"/>
    </row>
    <row r="14000" spans="10:10" x14ac:dyDescent="0.2">
      <c r="J14000" s="3"/>
    </row>
    <row r="14001" spans="10:10" x14ac:dyDescent="0.2">
      <c r="J14001" s="3"/>
    </row>
    <row r="14002" spans="10:10" x14ac:dyDescent="0.2">
      <c r="J14002" s="3"/>
    </row>
    <row r="14003" spans="10:10" x14ac:dyDescent="0.2">
      <c r="J14003" s="3"/>
    </row>
    <row r="14004" spans="10:10" x14ac:dyDescent="0.2">
      <c r="J14004" s="3"/>
    </row>
    <row r="14005" spans="10:10" x14ac:dyDescent="0.2">
      <c r="J14005" s="3"/>
    </row>
    <row r="14006" spans="10:10" x14ac:dyDescent="0.2">
      <c r="J14006" s="3"/>
    </row>
    <row r="14007" spans="10:10" x14ac:dyDescent="0.2">
      <c r="J14007" s="3"/>
    </row>
    <row r="14008" spans="10:10" x14ac:dyDescent="0.2">
      <c r="J14008" s="3"/>
    </row>
    <row r="14009" spans="10:10" x14ac:dyDescent="0.2">
      <c r="J14009" s="3"/>
    </row>
    <row r="14010" spans="10:10" x14ac:dyDescent="0.2">
      <c r="J14010" s="3"/>
    </row>
    <row r="14011" spans="10:10" x14ac:dyDescent="0.2">
      <c r="J14011" s="3"/>
    </row>
    <row r="14012" spans="10:10" x14ac:dyDescent="0.2">
      <c r="J14012" s="3"/>
    </row>
    <row r="14013" spans="10:10" x14ac:dyDescent="0.2">
      <c r="J14013" s="3"/>
    </row>
    <row r="14014" spans="10:10" x14ac:dyDescent="0.2">
      <c r="J14014" s="3"/>
    </row>
    <row r="14015" spans="10:10" x14ac:dyDescent="0.2">
      <c r="J14015" s="3"/>
    </row>
    <row r="14016" spans="10:10" x14ac:dyDescent="0.2">
      <c r="J14016" s="3"/>
    </row>
    <row r="14017" spans="10:10" x14ac:dyDescent="0.2">
      <c r="J14017" s="3"/>
    </row>
    <row r="14018" spans="10:10" x14ac:dyDescent="0.2">
      <c r="J14018" s="3"/>
    </row>
    <row r="14019" spans="10:10" x14ac:dyDescent="0.2">
      <c r="J14019" s="3"/>
    </row>
    <row r="14020" spans="10:10" x14ac:dyDescent="0.2">
      <c r="J14020" s="3"/>
    </row>
    <row r="14021" spans="10:10" x14ac:dyDescent="0.2">
      <c r="J14021" s="3"/>
    </row>
    <row r="14022" spans="10:10" x14ac:dyDescent="0.2">
      <c r="J14022" s="3"/>
    </row>
    <row r="14023" spans="10:10" x14ac:dyDescent="0.2">
      <c r="J14023" s="3"/>
    </row>
    <row r="14024" spans="10:10" x14ac:dyDescent="0.2">
      <c r="J14024" s="3"/>
    </row>
    <row r="14025" spans="10:10" x14ac:dyDescent="0.2">
      <c r="J14025" s="3"/>
    </row>
    <row r="14026" spans="10:10" x14ac:dyDescent="0.2">
      <c r="J14026" s="3"/>
    </row>
    <row r="14027" spans="10:10" x14ac:dyDescent="0.2">
      <c r="J14027" s="3"/>
    </row>
    <row r="14028" spans="10:10" x14ac:dyDescent="0.2">
      <c r="J14028" s="3"/>
    </row>
    <row r="14029" spans="10:10" x14ac:dyDescent="0.2">
      <c r="J14029" s="3"/>
    </row>
    <row r="14030" spans="10:10" x14ac:dyDescent="0.2">
      <c r="J14030" s="3"/>
    </row>
    <row r="14031" spans="10:10" x14ac:dyDescent="0.2">
      <c r="J14031" s="3"/>
    </row>
    <row r="14032" spans="10:10" x14ac:dyDescent="0.2">
      <c r="J14032" s="3"/>
    </row>
    <row r="14033" spans="10:10" x14ac:dyDescent="0.2">
      <c r="J14033" s="3"/>
    </row>
    <row r="14034" spans="10:10" x14ac:dyDescent="0.2">
      <c r="J14034" s="3"/>
    </row>
    <row r="14035" spans="10:10" x14ac:dyDescent="0.2">
      <c r="J14035" s="3"/>
    </row>
    <row r="14036" spans="10:10" x14ac:dyDescent="0.2">
      <c r="J14036" s="3"/>
    </row>
    <row r="14037" spans="10:10" x14ac:dyDescent="0.2">
      <c r="J14037" s="3"/>
    </row>
    <row r="14038" spans="10:10" x14ac:dyDescent="0.2">
      <c r="J14038" s="3"/>
    </row>
    <row r="14039" spans="10:10" x14ac:dyDescent="0.2">
      <c r="J14039" s="3"/>
    </row>
    <row r="14040" spans="10:10" x14ac:dyDescent="0.2">
      <c r="J14040" s="3"/>
    </row>
    <row r="14041" spans="10:10" x14ac:dyDescent="0.2">
      <c r="J14041" s="3"/>
    </row>
    <row r="14042" spans="10:10" x14ac:dyDescent="0.2">
      <c r="J14042" s="3"/>
    </row>
    <row r="14043" spans="10:10" x14ac:dyDescent="0.2">
      <c r="J14043" s="3"/>
    </row>
    <row r="14044" spans="10:10" x14ac:dyDescent="0.2">
      <c r="J14044" s="3"/>
    </row>
    <row r="14045" spans="10:10" x14ac:dyDescent="0.2">
      <c r="J14045" s="3"/>
    </row>
    <row r="14046" spans="10:10" x14ac:dyDescent="0.2">
      <c r="J14046" s="3"/>
    </row>
    <row r="14047" spans="10:10" x14ac:dyDescent="0.2">
      <c r="J14047" s="3"/>
    </row>
    <row r="14048" spans="10:10" x14ac:dyDescent="0.2">
      <c r="J14048" s="3"/>
    </row>
    <row r="14049" spans="10:10" x14ac:dyDescent="0.2">
      <c r="J14049" s="3"/>
    </row>
    <row r="14050" spans="10:10" x14ac:dyDescent="0.2">
      <c r="J14050" s="3"/>
    </row>
    <row r="14051" spans="10:10" x14ac:dyDescent="0.2">
      <c r="J14051" s="3"/>
    </row>
    <row r="14052" spans="10:10" x14ac:dyDescent="0.2">
      <c r="J14052" s="3"/>
    </row>
    <row r="14053" spans="10:10" x14ac:dyDescent="0.2">
      <c r="J14053" s="3"/>
    </row>
    <row r="14054" spans="10:10" x14ac:dyDescent="0.2">
      <c r="J14054" s="3"/>
    </row>
    <row r="14055" spans="10:10" x14ac:dyDescent="0.2">
      <c r="J14055" s="3"/>
    </row>
    <row r="14056" spans="10:10" x14ac:dyDescent="0.2">
      <c r="J14056" s="3"/>
    </row>
    <row r="14057" spans="10:10" x14ac:dyDescent="0.2">
      <c r="J14057" s="3"/>
    </row>
    <row r="14058" spans="10:10" x14ac:dyDescent="0.2">
      <c r="J14058" s="3"/>
    </row>
    <row r="14059" spans="10:10" x14ac:dyDescent="0.2">
      <c r="J14059" s="3"/>
    </row>
    <row r="14060" spans="10:10" x14ac:dyDescent="0.2">
      <c r="J14060" s="3"/>
    </row>
    <row r="14061" spans="10:10" x14ac:dyDescent="0.2">
      <c r="J14061" s="3"/>
    </row>
    <row r="14062" spans="10:10" x14ac:dyDescent="0.2">
      <c r="J14062" s="3"/>
    </row>
    <row r="14063" spans="10:10" x14ac:dyDescent="0.2">
      <c r="J14063" s="3"/>
    </row>
    <row r="14064" spans="10:10" x14ac:dyDescent="0.2">
      <c r="J14064" s="3"/>
    </row>
    <row r="14065" spans="10:10" x14ac:dyDescent="0.2">
      <c r="J14065" s="3"/>
    </row>
    <row r="14066" spans="10:10" x14ac:dyDescent="0.2">
      <c r="J14066" s="3"/>
    </row>
    <row r="14067" spans="10:10" x14ac:dyDescent="0.2">
      <c r="J14067" s="3"/>
    </row>
    <row r="14068" spans="10:10" x14ac:dyDescent="0.2">
      <c r="J14068" s="3"/>
    </row>
    <row r="14069" spans="10:10" x14ac:dyDescent="0.2">
      <c r="J14069" s="3"/>
    </row>
    <row r="14070" spans="10:10" x14ac:dyDescent="0.2">
      <c r="J14070" s="3"/>
    </row>
    <row r="14071" spans="10:10" x14ac:dyDescent="0.2">
      <c r="J14071" s="3"/>
    </row>
    <row r="14072" spans="10:10" x14ac:dyDescent="0.2">
      <c r="J14072" s="3"/>
    </row>
    <row r="14073" spans="10:10" x14ac:dyDescent="0.2">
      <c r="J14073" s="3"/>
    </row>
    <row r="14074" spans="10:10" x14ac:dyDescent="0.2">
      <c r="J14074" s="3"/>
    </row>
    <row r="14075" spans="10:10" x14ac:dyDescent="0.2">
      <c r="J14075" s="3"/>
    </row>
    <row r="14076" spans="10:10" x14ac:dyDescent="0.2">
      <c r="J14076" s="3"/>
    </row>
    <row r="14077" spans="10:10" x14ac:dyDescent="0.2">
      <c r="J14077" s="3"/>
    </row>
    <row r="14078" spans="10:10" x14ac:dyDescent="0.2">
      <c r="J14078" s="3"/>
    </row>
    <row r="14079" spans="10:10" x14ac:dyDescent="0.2">
      <c r="J14079" s="3"/>
    </row>
    <row r="14080" spans="10:10" x14ac:dyDescent="0.2">
      <c r="J14080" s="3"/>
    </row>
    <row r="14081" spans="10:10" x14ac:dyDescent="0.2">
      <c r="J14081" s="3"/>
    </row>
    <row r="14082" spans="10:10" x14ac:dyDescent="0.2">
      <c r="J14082" s="3"/>
    </row>
    <row r="14083" spans="10:10" x14ac:dyDescent="0.2">
      <c r="J14083" s="3"/>
    </row>
    <row r="14084" spans="10:10" x14ac:dyDescent="0.2">
      <c r="J14084" s="3"/>
    </row>
    <row r="14085" spans="10:10" x14ac:dyDescent="0.2">
      <c r="J14085" s="3"/>
    </row>
    <row r="14086" spans="10:10" x14ac:dyDescent="0.2">
      <c r="J14086" s="3"/>
    </row>
    <row r="14087" spans="10:10" x14ac:dyDescent="0.2">
      <c r="J14087" s="3"/>
    </row>
    <row r="14088" spans="10:10" x14ac:dyDescent="0.2">
      <c r="J14088" s="3"/>
    </row>
    <row r="14089" spans="10:10" x14ac:dyDescent="0.2">
      <c r="J14089" s="3"/>
    </row>
    <row r="14090" spans="10:10" x14ac:dyDescent="0.2">
      <c r="J14090" s="3"/>
    </row>
    <row r="14091" spans="10:10" x14ac:dyDescent="0.2">
      <c r="J14091" s="3"/>
    </row>
    <row r="14092" spans="10:10" x14ac:dyDescent="0.2">
      <c r="J14092" s="3"/>
    </row>
    <row r="14093" spans="10:10" x14ac:dyDescent="0.2">
      <c r="J14093" s="3"/>
    </row>
    <row r="14094" spans="10:10" x14ac:dyDescent="0.2">
      <c r="J14094" s="3"/>
    </row>
    <row r="14095" spans="10:10" x14ac:dyDescent="0.2">
      <c r="J14095" s="3"/>
    </row>
    <row r="14096" spans="10:10" x14ac:dyDescent="0.2">
      <c r="J14096" s="3"/>
    </row>
    <row r="14097" spans="10:10" x14ac:dyDescent="0.2">
      <c r="J14097" s="3"/>
    </row>
    <row r="14098" spans="10:10" x14ac:dyDescent="0.2">
      <c r="J14098" s="3"/>
    </row>
    <row r="14099" spans="10:10" x14ac:dyDescent="0.2">
      <c r="J14099" s="3"/>
    </row>
    <row r="14100" spans="10:10" x14ac:dyDescent="0.2">
      <c r="J14100" s="3"/>
    </row>
    <row r="14101" spans="10:10" x14ac:dyDescent="0.2">
      <c r="J14101" s="3"/>
    </row>
    <row r="14102" spans="10:10" x14ac:dyDescent="0.2">
      <c r="J14102" s="3"/>
    </row>
    <row r="14103" spans="10:10" x14ac:dyDescent="0.2">
      <c r="J14103" s="3"/>
    </row>
    <row r="14104" spans="10:10" x14ac:dyDescent="0.2">
      <c r="J14104" s="3"/>
    </row>
    <row r="14105" spans="10:10" x14ac:dyDescent="0.2">
      <c r="J14105" s="3"/>
    </row>
    <row r="14106" spans="10:10" x14ac:dyDescent="0.2">
      <c r="J14106" s="3"/>
    </row>
    <row r="14107" spans="10:10" x14ac:dyDescent="0.2">
      <c r="J14107" s="3"/>
    </row>
    <row r="14108" spans="10:10" x14ac:dyDescent="0.2">
      <c r="J14108" s="3"/>
    </row>
    <row r="14109" spans="10:10" x14ac:dyDescent="0.2">
      <c r="J14109" s="3"/>
    </row>
    <row r="14110" spans="10:10" x14ac:dyDescent="0.2">
      <c r="J14110" s="3"/>
    </row>
    <row r="14111" spans="10:10" x14ac:dyDescent="0.2">
      <c r="J14111" s="3"/>
    </row>
    <row r="14112" spans="10:10" x14ac:dyDescent="0.2">
      <c r="J14112" s="3"/>
    </row>
    <row r="14113" spans="10:10" x14ac:dyDescent="0.2">
      <c r="J14113" s="3"/>
    </row>
    <row r="14114" spans="10:10" x14ac:dyDescent="0.2">
      <c r="J14114" s="3"/>
    </row>
    <row r="14115" spans="10:10" x14ac:dyDescent="0.2">
      <c r="J14115" s="3"/>
    </row>
    <row r="14116" spans="10:10" x14ac:dyDescent="0.2">
      <c r="J14116" s="3"/>
    </row>
    <row r="14117" spans="10:10" x14ac:dyDescent="0.2">
      <c r="J14117" s="3"/>
    </row>
    <row r="14118" spans="10:10" x14ac:dyDescent="0.2">
      <c r="J14118" s="3"/>
    </row>
    <row r="14119" spans="10:10" x14ac:dyDescent="0.2">
      <c r="J14119" s="3"/>
    </row>
    <row r="14120" spans="10:10" x14ac:dyDescent="0.2">
      <c r="J14120" s="3"/>
    </row>
    <row r="14121" spans="10:10" x14ac:dyDescent="0.2">
      <c r="J14121" s="3"/>
    </row>
    <row r="14122" spans="10:10" x14ac:dyDescent="0.2">
      <c r="J14122" s="3"/>
    </row>
    <row r="14123" spans="10:10" x14ac:dyDescent="0.2">
      <c r="J14123" s="3"/>
    </row>
    <row r="14124" spans="10:10" x14ac:dyDescent="0.2">
      <c r="J14124" s="3"/>
    </row>
    <row r="14125" spans="10:10" x14ac:dyDescent="0.2">
      <c r="J14125" s="3"/>
    </row>
    <row r="14126" spans="10:10" x14ac:dyDescent="0.2">
      <c r="J14126" s="3"/>
    </row>
    <row r="14127" spans="10:10" x14ac:dyDescent="0.2">
      <c r="J14127" s="3"/>
    </row>
    <row r="14128" spans="10:10" x14ac:dyDescent="0.2">
      <c r="J14128" s="3"/>
    </row>
    <row r="14129" spans="10:10" x14ac:dyDescent="0.2">
      <c r="J14129" s="3"/>
    </row>
    <row r="14130" spans="10:10" x14ac:dyDescent="0.2">
      <c r="J14130" s="3"/>
    </row>
    <row r="14131" spans="10:10" x14ac:dyDescent="0.2">
      <c r="J14131" s="3"/>
    </row>
    <row r="14132" spans="10:10" x14ac:dyDescent="0.2">
      <c r="J14132" s="3"/>
    </row>
    <row r="14133" spans="10:10" x14ac:dyDescent="0.2">
      <c r="J14133" s="3"/>
    </row>
    <row r="14134" spans="10:10" x14ac:dyDescent="0.2">
      <c r="J14134" s="3"/>
    </row>
    <row r="14135" spans="10:10" x14ac:dyDescent="0.2">
      <c r="J14135" s="3"/>
    </row>
    <row r="14136" spans="10:10" x14ac:dyDescent="0.2">
      <c r="J14136" s="3"/>
    </row>
    <row r="14137" spans="10:10" x14ac:dyDescent="0.2">
      <c r="J14137" s="3"/>
    </row>
    <row r="14138" spans="10:10" x14ac:dyDescent="0.2">
      <c r="J14138" s="3"/>
    </row>
    <row r="14139" spans="10:10" x14ac:dyDescent="0.2">
      <c r="J14139" s="3"/>
    </row>
    <row r="14140" spans="10:10" x14ac:dyDescent="0.2">
      <c r="J14140" s="3"/>
    </row>
    <row r="14141" spans="10:10" x14ac:dyDescent="0.2">
      <c r="J14141" s="3"/>
    </row>
    <row r="14142" spans="10:10" x14ac:dyDescent="0.2">
      <c r="J14142" s="3"/>
    </row>
    <row r="14143" spans="10:10" x14ac:dyDescent="0.2">
      <c r="J14143" s="3"/>
    </row>
    <row r="14144" spans="10:10" x14ac:dyDescent="0.2">
      <c r="J14144" s="3"/>
    </row>
    <row r="14145" spans="10:10" x14ac:dyDescent="0.2">
      <c r="J14145" s="3"/>
    </row>
    <row r="14146" spans="10:10" x14ac:dyDescent="0.2">
      <c r="J14146" s="3"/>
    </row>
    <row r="14147" spans="10:10" x14ac:dyDescent="0.2">
      <c r="J14147" s="3"/>
    </row>
    <row r="14148" spans="10:10" x14ac:dyDescent="0.2">
      <c r="J14148" s="3"/>
    </row>
    <row r="14149" spans="10:10" x14ac:dyDescent="0.2">
      <c r="J14149" s="3"/>
    </row>
    <row r="14150" spans="10:10" x14ac:dyDescent="0.2">
      <c r="J14150" s="3"/>
    </row>
    <row r="14151" spans="10:10" x14ac:dyDescent="0.2">
      <c r="J14151" s="3"/>
    </row>
    <row r="14152" spans="10:10" x14ac:dyDescent="0.2">
      <c r="J14152" s="3"/>
    </row>
    <row r="14153" spans="10:10" x14ac:dyDescent="0.2">
      <c r="J14153" s="3"/>
    </row>
    <row r="14154" spans="10:10" x14ac:dyDescent="0.2">
      <c r="J14154" s="3"/>
    </row>
    <row r="14155" spans="10:10" x14ac:dyDescent="0.2">
      <c r="J14155" s="3"/>
    </row>
    <row r="14156" spans="10:10" x14ac:dyDescent="0.2">
      <c r="J14156" s="3"/>
    </row>
    <row r="14157" spans="10:10" x14ac:dyDescent="0.2">
      <c r="J14157" s="3"/>
    </row>
    <row r="14158" spans="10:10" x14ac:dyDescent="0.2">
      <c r="J14158" s="3"/>
    </row>
    <row r="14159" spans="10:10" x14ac:dyDescent="0.2">
      <c r="J14159" s="3"/>
    </row>
    <row r="14160" spans="10:10" x14ac:dyDescent="0.2">
      <c r="J14160" s="3"/>
    </row>
    <row r="14161" spans="10:10" x14ac:dyDescent="0.2">
      <c r="J14161" s="3"/>
    </row>
    <row r="14162" spans="10:10" x14ac:dyDescent="0.2">
      <c r="J14162" s="3"/>
    </row>
    <row r="14163" spans="10:10" x14ac:dyDescent="0.2">
      <c r="J14163" s="3"/>
    </row>
    <row r="14164" spans="10:10" x14ac:dyDescent="0.2">
      <c r="J14164" s="3"/>
    </row>
    <row r="14165" spans="10:10" x14ac:dyDescent="0.2">
      <c r="J14165" s="3"/>
    </row>
    <row r="14166" spans="10:10" x14ac:dyDescent="0.2">
      <c r="J14166" s="3"/>
    </row>
    <row r="14167" spans="10:10" x14ac:dyDescent="0.2">
      <c r="J14167" s="3"/>
    </row>
    <row r="14168" spans="10:10" x14ac:dyDescent="0.2">
      <c r="J14168" s="3"/>
    </row>
    <row r="14169" spans="10:10" x14ac:dyDescent="0.2">
      <c r="J14169" s="3"/>
    </row>
    <row r="14170" spans="10:10" x14ac:dyDescent="0.2">
      <c r="J14170" s="3"/>
    </row>
    <row r="14171" spans="10:10" x14ac:dyDescent="0.2">
      <c r="J14171" s="3"/>
    </row>
    <row r="14172" spans="10:10" x14ac:dyDescent="0.2">
      <c r="J14172" s="3"/>
    </row>
    <row r="14173" spans="10:10" x14ac:dyDescent="0.2">
      <c r="J14173" s="3"/>
    </row>
    <row r="14174" spans="10:10" x14ac:dyDescent="0.2">
      <c r="J14174" s="3"/>
    </row>
    <row r="14175" spans="10:10" x14ac:dyDescent="0.2">
      <c r="J14175" s="3"/>
    </row>
    <row r="14176" spans="10:10" x14ac:dyDescent="0.2">
      <c r="J14176" s="3"/>
    </row>
    <row r="14177" spans="10:10" x14ac:dyDescent="0.2">
      <c r="J14177" s="3"/>
    </row>
    <row r="14178" spans="10:10" x14ac:dyDescent="0.2">
      <c r="J14178" s="3"/>
    </row>
    <row r="14179" spans="10:10" x14ac:dyDescent="0.2">
      <c r="J14179" s="3"/>
    </row>
    <row r="14180" spans="10:10" x14ac:dyDescent="0.2">
      <c r="J14180" s="3"/>
    </row>
    <row r="14181" spans="10:10" x14ac:dyDescent="0.2">
      <c r="J14181" s="3"/>
    </row>
    <row r="14182" spans="10:10" x14ac:dyDescent="0.2">
      <c r="J14182" s="3"/>
    </row>
    <row r="14183" spans="10:10" x14ac:dyDescent="0.2">
      <c r="J14183" s="3"/>
    </row>
    <row r="14184" spans="10:10" x14ac:dyDescent="0.2">
      <c r="J14184" s="3"/>
    </row>
    <row r="14185" spans="10:10" x14ac:dyDescent="0.2">
      <c r="J14185" s="3"/>
    </row>
    <row r="14186" spans="10:10" x14ac:dyDescent="0.2">
      <c r="J14186" s="3"/>
    </row>
    <row r="14187" spans="10:10" x14ac:dyDescent="0.2">
      <c r="J14187" s="3"/>
    </row>
    <row r="14188" spans="10:10" x14ac:dyDescent="0.2">
      <c r="J14188" s="3"/>
    </row>
    <row r="14189" spans="10:10" x14ac:dyDescent="0.2">
      <c r="J14189" s="3"/>
    </row>
    <row r="14190" spans="10:10" x14ac:dyDescent="0.2">
      <c r="J14190" s="3"/>
    </row>
    <row r="14191" spans="10:10" x14ac:dyDescent="0.2">
      <c r="J14191" s="3"/>
    </row>
    <row r="14192" spans="10:10" x14ac:dyDescent="0.2">
      <c r="J14192" s="3"/>
    </row>
    <row r="14193" spans="10:10" x14ac:dyDescent="0.2">
      <c r="J14193" s="3"/>
    </row>
    <row r="14194" spans="10:10" x14ac:dyDescent="0.2">
      <c r="J14194" s="3"/>
    </row>
    <row r="14195" spans="10:10" x14ac:dyDescent="0.2">
      <c r="J14195" s="3"/>
    </row>
    <row r="14196" spans="10:10" x14ac:dyDescent="0.2">
      <c r="J14196" s="3"/>
    </row>
    <row r="14197" spans="10:10" x14ac:dyDescent="0.2">
      <c r="J14197" s="3"/>
    </row>
    <row r="14198" spans="10:10" x14ac:dyDescent="0.2">
      <c r="J14198" s="3"/>
    </row>
    <row r="14199" spans="10:10" x14ac:dyDescent="0.2">
      <c r="J14199" s="3"/>
    </row>
    <row r="14200" spans="10:10" x14ac:dyDescent="0.2">
      <c r="J14200" s="3"/>
    </row>
    <row r="14201" spans="10:10" x14ac:dyDescent="0.2">
      <c r="J14201" s="3"/>
    </row>
    <row r="14202" spans="10:10" x14ac:dyDescent="0.2">
      <c r="J14202" s="3"/>
    </row>
    <row r="14203" spans="10:10" x14ac:dyDescent="0.2">
      <c r="J14203" s="3"/>
    </row>
    <row r="14204" spans="10:10" x14ac:dyDescent="0.2">
      <c r="J14204" s="3"/>
    </row>
    <row r="14205" spans="10:10" x14ac:dyDescent="0.2">
      <c r="J14205" s="3"/>
    </row>
    <row r="14206" spans="10:10" x14ac:dyDescent="0.2">
      <c r="J14206" s="3"/>
    </row>
    <row r="14207" spans="10:10" x14ac:dyDescent="0.2">
      <c r="J14207" s="3"/>
    </row>
    <row r="14208" spans="10:10" x14ac:dyDescent="0.2">
      <c r="J14208" s="3"/>
    </row>
    <row r="14209" spans="10:10" x14ac:dyDescent="0.2">
      <c r="J14209" s="3"/>
    </row>
    <row r="14210" spans="10:10" x14ac:dyDescent="0.2">
      <c r="J14210" s="3"/>
    </row>
    <row r="14211" spans="10:10" x14ac:dyDescent="0.2">
      <c r="J14211" s="3"/>
    </row>
    <row r="14212" spans="10:10" x14ac:dyDescent="0.2">
      <c r="J14212" s="3"/>
    </row>
    <row r="14213" spans="10:10" x14ac:dyDescent="0.2">
      <c r="J14213" s="3"/>
    </row>
    <row r="14214" spans="10:10" x14ac:dyDescent="0.2">
      <c r="J14214" s="3"/>
    </row>
    <row r="14215" spans="10:10" x14ac:dyDescent="0.2">
      <c r="J14215" s="3"/>
    </row>
    <row r="14216" spans="10:10" x14ac:dyDescent="0.2">
      <c r="J14216" s="3"/>
    </row>
    <row r="14217" spans="10:10" x14ac:dyDescent="0.2">
      <c r="J14217" s="3"/>
    </row>
    <row r="14218" spans="10:10" x14ac:dyDescent="0.2">
      <c r="J14218" s="3"/>
    </row>
    <row r="14219" spans="10:10" x14ac:dyDescent="0.2">
      <c r="J14219" s="3"/>
    </row>
    <row r="14220" spans="10:10" x14ac:dyDescent="0.2">
      <c r="J14220" s="3"/>
    </row>
    <row r="14221" spans="10:10" x14ac:dyDescent="0.2">
      <c r="J14221" s="3"/>
    </row>
    <row r="14222" spans="10:10" x14ac:dyDescent="0.2">
      <c r="J14222" s="3"/>
    </row>
    <row r="14223" spans="10:10" x14ac:dyDescent="0.2">
      <c r="J14223" s="3"/>
    </row>
    <row r="14224" spans="10:10" x14ac:dyDescent="0.2">
      <c r="J14224" s="3"/>
    </row>
    <row r="14225" spans="10:10" x14ac:dyDescent="0.2">
      <c r="J14225" s="3"/>
    </row>
    <row r="14226" spans="10:10" x14ac:dyDescent="0.2">
      <c r="J14226" s="3"/>
    </row>
    <row r="14227" spans="10:10" x14ac:dyDescent="0.2">
      <c r="J14227" s="3"/>
    </row>
    <row r="14228" spans="10:10" x14ac:dyDescent="0.2">
      <c r="J14228" s="3"/>
    </row>
    <row r="14229" spans="10:10" x14ac:dyDescent="0.2">
      <c r="J14229" s="3"/>
    </row>
    <row r="14230" spans="10:10" x14ac:dyDescent="0.2">
      <c r="J14230" s="3"/>
    </row>
    <row r="14231" spans="10:10" x14ac:dyDescent="0.2">
      <c r="J14231" s="3"/>
    </row>
    <row r="14232" spans="10:10" x14ac:dyDescent="0.2">
      <c r="J14232" s="3"/>
    </row>
    <row r="14233" spans="10:10" x14ac:dyDescent="0.2">
      <c r="J14233" s="3"/>
    </row>
    <row r="14234" spans="10:10" x14ac:dyDescent="0.2">
      <c r="J14234" s="3"/>
    </row>
    <row r="14235" spans="10:10" x14ac:dyDescent="0.2">
      <c r="J14235" s="3"/>
    </row>
    <row r="14236" spans="10:10" x14ac:dyDescent="0.2">
      <c r="J14236" s="3"/>
    </row>
    <row r="14237" spans="10:10" x14ac:dyDescent="0.2">
      <c r="J14237" s="3"/>
    </row>
    <row r="14238" spans="10:10" x14ac:dyDescent="0.2">
      <c r="J14238" s="3"/>
    </row>
    <row r="14239" spans="10:10" x14ac:dyDescent="0.2">
      <c r="J14239" s="3"/>
    </row>
    <row r="14240" spans="10:10" x14ac:dyDescent="0.2">
      <c r="J14240" s="3"/>
    </row>
    <row r="14241" spans="10:10" x14ac:dyDescent="0.2">
      <c r="J14241" s="3"/>
    </row>
    <row r="14242" spans="10:10" x14ac:dyDescent="0.2">
      <c r="J14242" s="3"/>
    </row>
    <row r="14243" spans="10:10" x14ac:dyDescent="0.2">
      <c r="J14243" s="3"/>
    </row>
    <row r="14244" spans="10:10" x14ac:dyDescent="0.2">
      <c r="J14244" s="3"/>
    </row>
    <row r="14245" spans="10:10" x14ac:dyDescent="0.2">
      <c r="J14245" s="3"/>
    </row>
    <row r="14246" spans="10:10" x14ac:dyDescent="0.2">
      <c r="J14246" s="3"/>
    </row>
    <row r="14247" spans="10:10" x14ac:dyDescent="0.2">
      <c r="J14247" s="3"/>
    </row>
    <row r="14248" spans="10:10" x14ac:dyDescent="0.2">
      <c r="J14248" s="3"/>
    </row>
    <row r="14249" spans="10:10" x14ac:dyDescent="0.2">
      <c r="J14249" s="3"/>
    </row>
    <row r="14250" spans="10:10" x14ac:dyDescent="0.2">
      <c r="J14250" s="3"/>
    </row>
    <row r="14251" spans="10:10" x14ac:dyDescent="0.2">
      <c r="J14251" s="3"/>
    </row>
    <row r="14252" spans="10:10" x14ac:dyDescent="0.2">
      <c r="J14252" s="3"/>
    </row>
    <row r="14253" spans="10:10" x14ac:dyDescent="0.2">
      <c r="J14253" s="3"/>
    </row>
    <row r="14254" spans="10:10" x14ac:dyDescent="0.2">
      <c r="J14254" s="3"/>
    </row>
    <row r="14255" spans="10:10" x14ac:dyDescent="0.2">
      <c r="J14255" s="3"/>
    </row>
    <row r="14256" spans="10:10" x14ac:dyDescent="0.2">
      <c r="J14256" s="3"/>
    </row>
    <row r="14257" spans="10:10" x14ac:dyDescent="0.2">
      <c r="J14257" s="3"/>
    </row>
    <row r="14258" spans="10:10" x14ac:dyDescent="0.2">
      <c r="J14258" s="3"/>
    </row>
    <row r="14259" spans="10:10" x14ac:dyDescent="0.2">
      <c r="J14259" s="3"/>
    </row>
    <row r="14260" spans="10:10" x14ac:dyDescent="0.2">
      <c r="J14260" s="3"/>
    </row>
    <row r="14261" spans="10:10" x14ac:dyDescent="0.2">
      <c r="J14261" s="3"/>
    </row>
    <row r="14262" spans="10:10" x14ac:dyDescent="0.2">
      <c r="J14262" s="3"/>
    </row>
    <row r="14263" spans="10:10" x14ac:dyDescent="0.2">
      <c r="J14263" s="3"/>
    </row>
    <row r="14264" spans="10:10" x14ac:dyDescent="0.2">
      <c r="J14264" s="3"/>
    </row>
    <row r="14265" spans="10:10" x14ac:dyDescent="0.2">
      <c r="J14265" s="3"/>
    </row>
    <row r="14266" spans="10:10" x14ac:dyDescent="0.2">
      <c r="J14266" s="3"/>
    </row>
    <row r="14267" spans="10:10" x14ac:dyDescent="0.2">
      <c r="J14267" s="3"/>
    </row>
    <row r="14268" spans="10:10" x14ac:dyDescent="0.2">
      <c r="J14268" s="3"/>
    </row>
    <row r="14269" spans="10:10" x14ac:dyDescent="0.2">
      <c r="J14269" s="3"/>
    </row>
    <row r="14270" spans="10:10" x14ac:dyDescent="0.2">
      <c r="J14270" s="3"/>
    </row>
    <row r="14271" spans="10:10" x14ac:dyDescent="0.2">
      <c r="J14271" s="3"/>
    </row>
    <row r="14272" spans="10:10" x14ac:dyDescent="0.2">
      <c r="J14272" s="3"/>
    </row>
    <row r="14273" spans="10:10" x14ac:dyDescent="0.2">
      <c r="J14273" s="3"/>
    </row>
    <row r="14274" spans="10:10" x14ac:dyDescent="0.2">
      <c r="J14274" s="3"/>
    </row>
    <row r="14275" spans="10:10" x14ac:dyDescent="0.2">
      <c r="J14275" s="3"/>
    </row>
    <row r="14276" spans="10:10" x14ac:dyDescent="0.2">
      <c r="J14276" s="3"/>
    </row>
    <row r="14277" spans="10:10" x14ac:dyDescent="0.2">
      <c r="J14277" s="3"/>
    </row>
    <row r="14278" spans="10:10" x14ac:dyDescent="0.2">
      <c r="J14278" s="3"/>
    </row>
    <row r="14279" spans="10:10" x14ac:dyDescent="0.2">
      <c r="J14279" s="3"/>
    </row>
    <row r="14280" spans="10:10" x14ac:dyDescent="0.2">
      <c r="J14280" s="3"/>
    </row>
    <row r="14281" spans="10:10" x14ac:dyDescent="0.2">
      <c r="J14281" s="3"/>
    </row>
    <row r="14282" spans="10:10" x14ac:dyDescent="0.2">
      <c r="J14282" s="3"/>
    </row>
    <row r="14283" spans="10:10" x14ac:dyDescent="0.2">
      <c r="J14283" s="3"/>
    </row>
    <row r="14284" spans="10:10" x14ac:dyDescent="0.2">
      <c r="J14284" s="3"/>
    </row>
    <row r="14285" spans="10:10" x14ac:dyDescent="0.2">
      <c r="J14285" s="3"/>
    </row>
    <row r="14286" spans="10:10" x14ac:dyDescent="0.2">
      <c r="J14286" s="3"/>
    </row>
    <row r="14287" spans="10:10" x14ac:dyDescent="0.2">
      <c r="J14287" s="3"/>
    </row>
    <row r="14288" spans="10:10" x14ac:dyDescent="0.2">
      <c r="J14288" s="3"/>
    </row>
    <row r="14289" spans="10:10" x14ac:dyDescent="0.2">
      <c r="J14289" s="3"/>
    </row>
    <row r="14290" spans="10:10" x14ac:dyDescent="0.2">
      <c r="J14290" s="3"/>
    </row>
    <row r="14291" spans="10:10" x14ac:dyDescent="0.2">
      <c r="J14291" s="3"/>
    </row>
    <row r="14292" spans="10:10" x14ac:dyDescent="0.2">
      <c r="J14292" s="3"/>
    </row>
    <row r="14293" spans="10:10" x14ac:dyDescent="0.2">
      <c r="J14293" s="3"/>
    </row>
    <row r="14294" spans="10:10" x14ac:dyDescent="0.2">
      <c r="J14294" s="3"/>
    </row>
    <row r="14295" spans="10:10" x14ac:dyDescent="0.2">
      <c r="J14295" s="3"/>
    </row>
    <row r="14296" spans="10:10" x14ac:dyDescent="0.2">
      <c r="J14296" s="3"/>
    </row>
    <row r="14297" spans="10:10" x14ac:dyDescent="0.2">
      <c r="J14297" s="3"/>
    </row>
    <row r="14298" spans="10:10" x14ac:dyDescent="0.2">
      <c r="J14298" s="3"/>
    </row>
    <row r="14299" spans="10:10" x14ac:dyDescent="0.2">
      <c r="J14299" s="3"/>
    </row>
    <row r="14300" spans="10:10" x14ac:dyDescent="0.2">
      <c r="J14300" s="3"/>
    </row>
    <row r="14301" spans="10:10" x14ac:dyDescent="0.2">
      <c r="J14301" s="3"/>
    </row>
    <row r="14302" spans="10:10" x14ac:dyDescent="0.2">
      <c r="J14302" s="3"/>
    </row>
    <row r="14303" spans="10:10" x14ac:dyDescent="0.2">
      <c r="J14303" s="3"/>
    </row>
    <row r="14304" spans="10:10" x14ac:dyDescent="0.2">
      <c r="J14304" s="3"/>
    </row>
    <row r="14305" spans="10:10" x14ac:dyDescent="0.2">
      <c r="J14305" s="3"/>
    </row>
    <row r="14306" spans="10:10" x14ac:dyDescent="0.2">
      <c r="J14306" s="3"/>
    </row>
    <row r="14307" spans="10:10" x14ac:dyDescent="0.2">
      <c r="J14307" s="3"/>
    </row>
    <row r="14308" spans="10:10" x14ac:dyDescent="0.2">
      <c r="J14308" s="3"/>
    </row>
    <row r="14309" spans="10:10" x14ac:dyDescent="0.2">
      <c r="J14309" s="3"/>
    </row>
    <row r="14310" spans="10:10" x14ac:dyDescent="0.2">
      <c r="J14310" s="3"/>
    </row>
    <row r="14311" spans="10:10" x14ac:dyDescent="0.2">
      <c r="J14311" s="3"/>
    </row>
    <row r="14312" spans="10:10" x14ac:dyDescent="0.2">
      <c r="J14312" s="3"/>
    </row>
    <row r="14313" spans="10:10" x14ac:dyDescent="0.2">
      <c r="J14313" s="3"/>
    </row>
    <row r="14314" spans="10:10" x14ac:dyDescent="0.2">
      <c r="J14314" s="3"/>
    </row>
    <row r="14315" spans="10:10" x14ac:dyDescent="0.2">
      <c r="J14315" s="3"/>
    </row>
    <row r="14316" spans="10:10" x14ac:dyDescent="0.2">
      <c r="J14316" s="3"/>
    </row>
    <row r="14317" spans="10:10" x14ac:dyDescent="0.2">
      <c r="J14317" s="3"/>
    </row>
    <row r="14318" spans="10:10" x14ac:dyDescent="0.2">
      <c r="J14318" s="3"/>
    </row>
    <row r="14319" spans="10:10" x14ac:dyDescent="0.2">
      <c r="J14319" s="3"/>
    </row>
    <row r="14320" spans="10:10" x14ac:dyDescent="0.2">
      <c r="J14320" s="3"/>
    </row>
    <row r="14321" spans="10:10" x14ac:dyDescent="0.2">
      <c r="J14321" s="3"/>
    </row>
    <row r="14322" spans="10:10" x14ac:dyDescent="0.2">
      <c r="J14322" s="3"/>
    </row>
    <row r="14323" spans="10:10" x14ac:dyDescent="0.2">
      <c r="J14323" s="3"/>
    </row>
    <row r="14324" spans="10:10" x14ac:dyDescent="0.2">
      <c r="J14324" s="3"/>
    </row>
    <row r="14325" spans="10:10" x14ac:dyDescent="0.2">
      <c r="J14325" s="3"/>
    </row>
    <row r="14326" spans="10:10" x14ac:dyDescent="0.2">
      <c r="J14326" s="3"/>
    </row>
    <row r="14327" spans="10:10" x14ac:dyDescent="0.2">
      <c r="J14327" s="3"/>
    </row>
    <row r="14328" spans="10:10" x14ac:dyDescent="0.2">
      <c r="J14328" s="3"/>
    </row>
    <row r="14329" spans="10:10" x14ac:dyDescent="0.2">
      <c r="J14329" s="3"/>
    </row>
    <row r="14330" spans="10:10" x14ac:dyDescent="0.2">
      <c r="J14330" s="3"/>
    </row>
    <row r="14331" spans="10:10" x14ac:dyDescent="0.2">
      <c r="J14331" s="3"/>
    </row>
    <row r="14332" spans="10:10" x14ac:dyDescent="0.2">
      <c r="J14332" s="3"/>
    </row>
    <row r="14333" spans="10:10" x14ac:dyDescent="0.2">
      <c r="J14333" s="3"/>
    </row>
    <row r="14334" spans="10:10" x14ac:dyDescent="0.2">
      <c r="J14334" s="3"/>
    </row>
    <row r="14335" spans="10:10" x14ac:dyDescent="0.2">
      <c r="J14335" s="3"/>
    </row>
    <row r="14336" spans="10:10" x14ac:dyDescent="0.2">
      <c r="J14336" s="3"/>
    </row>
    <row r="14337" spans="10:10" x14ac:dyDescent="0.2">
      <c r="J14337" s="3"/>
    </row>
    <row r="14338" spans="10:10" x14ac:dyDescent="0.2">
      <c r="J14338" s="3"/>
    </row>
    <row r="14339" spans="10:10" x14ac:dyDescent="0.2">
      <c r="J14339" s="3"/>
    </row>
    <row r="14340" spans="10:10" x14ac:dyDescent="0.2">
      <c r="J14340" s="3"/>
    </row>
    <row r="14341" spans="10:10" x14ac:dyDescent="0.2">
      <c r="J14341" s="3"/>
    </row>
    <row r="14342" spans="10:10" x14ac:dyDescent="0.2">
      <c r="J14342" s="3"/>
    </row>
    <row r="14343" spans="10:10" x14ac:dyDescent="0.2">
      <c r="J14343" s="3"/>
    </row>
    <row r="14344" spans="10:10" x14ac:dyDescent="0.2">
      <c r="J14344" s="3"/>
    </row>
    <row r="14345" spans="10:10" x14ac:dyDescent="0.2">
      <c r="J14345" s="3"/>
    </row>
    <row r="14346" spans="10:10" x14ac:dyDescent="0.2">
      <c r="J14346" s="3"/>
    </row>
    <row r="14347" spans="10:10" x14ac:dyDescent="0.2">
      <c r="J14347" s="3"/>
    </row>
    <row r="14348" spans="10:10" x14ac:dyDescent="0.2">
      <c r="J14348" s="3"/>
    </row>
    <row r="14349" spans="10:10" x14ac:dyDescent="0.2">
      <c r="J14349" s="3"/>
    </row>
    <row r="14350" spans="10:10" x14ac:dyDescent="0.2">
      <c r="J14350" s="3"/>
    </row>
    <row r="14351" spans="10:10" x14ac:dyDescent="0.2">
      <c r="J14351" s="3"/>
    </row>
    <row r="14352" spans="10:10" x14ac:dyDescent="0.2">
      <c r="J14352" s="3"/>
    </row>
    <row r="14353" spans="10:10" x14ac:dyDescent="0.2">
      <c r="J14353" s="3"/>
    </row>
    <row r="14354" spans="10:10" x14ac:dyDescent="0.2">
      <c r="J14354" s="3"/>
    </row>
    <row r="14355" spans="10:10" x14ac:dyDescent="0.2">
      <c r="J14355" s="3"/>
    </row>
    <row r="14356" spans="10:10" x14ac:dyDescent="0.2">
      <c r="J14356" s="3"/>
    </row>
    <row r="14357" spans="10:10" x14ac:dyDescent="0.2">
      <c r="J14357" s="3"/>
    </row>
    <row r="14358" spans="10:10" x14ac:dyDescent="0.2">
      <c r="J14358" s="3"/>
    </row>
    <row r="14359" spans="10:10" x14ac:dyDescent="0.2">
      <c r="J14359" s="3"/>
    </row>
    <row r="14360" spans="10:10" x14ac:dyDescent="0.2">
      <c r="J14360" s="3"/>
    </row>
    <row r="14361" spans="10:10" x14ac:dyDescent="0.2">
      <c r="J14361" s="3"/>
    </row>
    <row r="14362" spans="10:10" x14ac:dyDescent="0.2">
      <c r="J14362" s="3"/>
    </row>
    <row r="14363" spans="10:10" x14ac:dyDescent="0.2">
      <c r="J14363" s="3"/>
    </row>
    <row r="14364" spans="10:10" x14ac:dyDescent="0.2">
      <c r="J14364" s="3"/>
    </row>
    <row r="14365" spans="10:10" x14ac:dyDescent="0.2">
      <c r="J14365" s="3"/>
    </row>
    <row r="14366" spans="10:10" x14ac:dyDescent="0.2">
      <c r="J14366" s="3"/>
    </row>
    <row r="14367" spans="10:10" x14ac:dyDescent="0.2">
      <c r="J14367" s="3"/>
    </row>
    <row r="14368" spans="10:10" x14ac:dyDescent="0.2">
      <c r="J14368" s="3"/>
    </row>
    <row r="14369" spans="10:10" x14ac:dyDescent="0.2">
      <c r="J14369" s="3"/>
    </row>
    <row r="14370" spans="10:10" x14ac:dyDescent="0.2">
      <c r="J14370" s="3"/>
    </row>
    <row r="14371" spans="10:10" x14ac:dyDescent="0.2">
      <c r="J14371" s="3"/>
    </row>
    <row r="14372" spans="10:10" x14ac:dyDescent="0.2">
      <c r="J14372" s="3"/>
    </row>
    <row r="14373" spans="10:10" x14ac:dyDescent="0.2">
      <c r="J14373" s="3"/>
    </row>
    <row r="14374" spans="10:10" x14ac:dyDescent="0.2">
      <c r="J14374" s="3"/>
    </row>
    <row r="14375" spans="10:10" x14ac:dyDescent="0.2">
      <c r="J14375" s="3"/>
    </row>
    <row r="14376" spans="10:10" x14ac:dyDescent="0.2">
      <c r="J14376" s="3"/>
    </row>
    <row r="14377" spans="10:10" x14ac:dyDescent="0.2">
      <c r="J14377" s="3"/>
    </row>
    <row r="14378" spans="10:10" x14ac:dyDescent="0.2">
      <c r="J14378" s="3"/>
    </row>
    <row r="14379" spans="10:10" x14ac:dyDescent="0.2">
      <c r="J14379" s="3"/>
    </row>
    <row r="14380" spans="10:10" x14ac:dyDescent="0.2">
      <c r="J14380" s="3"/>
    </row>
    <row r="14381" spans="10:10" x14ac:dyDescent="0.2">
      <c r="J14381" s="3"/>
    </row>
    <row r="14382" spans="10:10" x14ac:dyDescent="0.2">
      <c r="J14382" s="3"/>
    </row>
    <row r="14383" spans="10:10" x14ac:dyDescent="0.2">
      <c r="J14383" s="3"/>
    </row>
    <row r="14384" spans="10:10" x14ac:dyDescent="0.2">
      <c r="J14384" s="3"/>
    </row>
    <row r="14385" spans="10:10" x14ac:dyDescent="0.2">
      <c r="J14385" s="3"/>
    </row>
    <row r="14386" spans="10:10" x14ac:dyDescent="0.2">
      <c r="J14386" s="3"/>
    </row>
    <row r="14387" spans="10:10" x14ac:dyDescent="0.2">
      <c r="J14387" s="3"/>
    </row>
    <row r="14388" spans="10:10" x14ac:dyDescent="0.2">
      <c r="J14388" s="3"/>
    </row>
    <row r="14389" spans="10:10" x14ac:dyDescent="0.2">
      <c r="J14389" s="3"/>
    </row>
    <row r="14390" spans="10:10" x14ac:dyDescent="0.2">
      <c r="J14390" s="3"/>
    </row>
    <row r="14391" spans="10:10" x14ac:dyDescent="0.2">
      <c r="J14391" s="3"/>
    </row>
    <row r="14392" spans="10:10" x14ac:dyDescent="0.2">
      <c r="J14392" s="3"/>
    </row>
    <row r="14393" spans="10:10" x14ac:dyDescent="0.2">
      <c r="J14393" s="3"/>
    </row>
    <row r="14394" spans="10:10" x14ac:dyDescent="0.2">
      <c r="J14394" s="3"/>
    </row>
    <row r="14395" spans="10:10" x14ac:dyDescent="0.2">
      <c r="J14395" s="3"/>
    </row>
    <row r="14396" spans="10:10" x14ac:dyDescent="0.2">
      <c r="J14396" s="3"/>
    </row>
    <row r="14397" spans="10:10" x14ac:dyDescent="0.2">
      <c r="J14397" s="3"/>
    </row>
    <row r="14398" spans="10:10" x14ac:dyDescent="0.2">
      <c r="J14398" s="3"/>
    </row>
    <row r="14399" spans="10:10" x14ac:dyDescent="0.2">
      <c r="J14399" s="3"/>
    </row>
    <row r="14400" spans="10:10" x14ac:dyDescent="0.2">
      <c r="J14400" s="3"/>
    </row>
    <row r="14401" spans="10:10" x14ac:dyDescent="0.2">
      <c r="J14401" s="3"/>
    </row>
    <row r="14402" spans="10:10" x14ac:dyDescent="0.2">
      <c r="J14402" s="3"/>
    </row>
    <row r="14403" spans="10:10" x14ac:dyDescent="0.2">
      <c r="J14403" s="3"/>
    </row>
    <row r="14404" spans="10:10" x14ac:dyDescent="0.2">
      <c r="J14404" s="3"/>
    </row>
    <row r="14405" spans="10:10" x14ac:dyDescent="0.2">
      <c r="J14405" s="3"/>
    </row>
    <row r="14406" spans="10:10" x14ac:dyDescent="0.2">
      <c r="J14406" s="3"/>
    </row>
    <row r="14407" spans="10:10" x14ac:dyDescent="0.2">
      <c r="J14407" s="3"/>
    </row>
    <row r="14408" spans="10:10" x14ac:dyDescent="0.2">
      <c r="J14408" s="3"/>
    </row>
    <row r="14409" spans="10:10" x14ac:dyDescent="0.2">
      <c r="J14409" s="3"/>
    </row>
    <row r="14410" spans="10:10" x14ac:dyDescent="0.2">
      <c r="J14410" s="3"/>
    </row>
    <row r="14411" spans="10:10" x14ac:dyDescent="0.2">
      <c r="J14411" s="3"/>
    </row>
    <row r="14412" spans="10:10" x14ac:dyDescent="0.2">
      <c r="J14412" s="3"/>
    </row>
    <row r="14413" spans="10:10" x14ac:dyDescent="0.2">
      <c r="J14413" s="3"/>
    </row>
    <row r="14414" spans="10:10" x14ac:dyDescent="0.2">
      <c r="J14414" s="3"/>
    </row>
    <row r="14415" spans="10:10" x14ac:dyDescent="0.2">
      <c r="J14415" s="3"/>
    </row>
    <row r="14416" spans="10:10" x14ac:dyDescent="0.2">
      <c r="J14416" s="3"/>
    </row>
    <row r="14417" spans="10:10" x14ac:dyDescent="0.2">
      <c r="J14417" s="3"/>
    </row>
    <row r="14418" spans="10:10" x14ac:dyDescent="0.2">
      <c r="J14418" s="3"/>
    </row>
    <row r="14419" spans="10:10" x14ac:dyDescent="0.2">
      <c r="J14419" s="3"/>
    </row>
    <row r="14420" spans="10:10" x14ac:dyDescent="0.2">
      <c r="J14420" s="3"/>
    </row>
    <row r="14421" spans="10:10" x14ac:dyDescent="0.2">
      <c r="J14421" s="3"/>
    </row>
    <row r="14422" spans="10:10" x14ac:dyDescent="0.2">
      <c r="J14422" s="3"/>
    </row>
    <row r="14423" spans="10:10" x14ac:dyDescent="0.2">
      <c r="J14423" s="3"/>
    </row>
    <row r="14424" spans="10:10" x14ac:dyDescent="0.2">
      <c r="J14424" s="3"/>
    </row>
    <row r="14425" spans="10:10" x14ac:dyDescent="0.2">
      <c r="J14425" s="3"/>
    </row>
    <row r="14426" spans="10:10" x14ac:dyDescent="0.2">
      <c r="J14426" s="3"/>
    </row>
    <row r="14427" spans="10:10" x14ac:dyDescent="0.2">
      <c r="J14427" s="3"/>
    </row>
    <row r="14428" spans="10:10" x14ac:dyDescent="0.2">
      <c r="J14428" s="3"/>
    </row>
    <row r="14429" spans="10:10" x14ac:dyDescent="0.2">
      <c r="J14429" s="3"/>
    </row>
    <row r="14430" spans="10:10" x14ac:dyDescent="0.2">
      <c r="J14430" s="3"/>
    </row>
    <row r="14431" spans="10:10" x14ac:dyDescent="0.2">
      <c r="J14431" s="3"/>
    </row>
    <row r="14432" spans="10:10" x14ac:dyDescent="0.2">
      <c r="J14432" s="3"/>
    </row>
    <row r="14433" spans="10:10" x14ac:dyDescent="0.2">
      <c r="J14433" s="3"/>
    </row>
    <row r="14434" spans="10:10" x14ac:dyDescent="0.2">
      <c r="J14434" s="3"/>
    </row>
    <row r="14435" spans="10:10" x14ac:dyDescent="0.2">
      <c r="J14435" s="3"/>
    </row>
    <row r="14436" spans="10:10" x14ac:dyDescent="0.2">
      <c r="J14436" s="3"/>
    </row>
    <row r="14437" spans="10:10" x14ac:dyDescent="0.2">
      <c r="J14437" s="3"/>
    </row>
    <row r="14438" spans="10:10" x14ac:dyDescent="0.2">
      <c r="J14438" s="3"/>
    </row>
    <row r="14439" spans="10:10" x14ac:dyDescent="0.2">
      <c r="J14439" s="3"/>
    </row>
    <row r="14440" spans="10:10" x14ac:dyDescent="0.2">
      <c r="J14440" s="3"/>
    </row>
    <row r="14441" spans="10:10" x14ac:dyDescent="0.2">
      <c r="J14441" s="3"/>
    </row>
    <row r="14442" spans="10:10" x14ac:dyDescent="0.2">
      <c r="J14442" s="3"/>
    </row>
    <row r="14443" spans="10:10" x14ac:dyDescent="0.2">
      <c r="J14443" s="3"/>
    </row>
    <row r="14444" spans="10:10" x14ac:dyDescent="0.2">
      <c r="J14444" s="3"/>
    </row>
    <row r="14445" spans="10:10" x14ac:dyDescent="0.2">
      <c r="J14445" s="3"/>
    </row>
    <row r="14446" spans="10:10" x14ac:dyDescent="0.2">
      <c r="J14446" s="3"/>
    </row>
    <row r="14447" spans="10:10" x14ac:dyDescent="0.2">
      <c r="J14447" s="3"/>
    </row>
    <row r="14448" spans="10:10" x14ac:dyDescent="0.2">
      <c r="J14448" s="3"/>
    </row>
    <row r="14449" spans="10:10" x14ac:dyDescent="0.2">
      <c r="J14449" s="3"/>
    </row>
    <row r="14450" spans="10:10" x14ac:dyDescent="0.2">
      <c r="J14450" s="3"/>
    </row>
    <row r="14451" spans="10:10" x14ac:dyDescent="0.2">
      <c r="J14451" s="3"/>
    </row>
    <row r="14452" spans="10:10" x14ac:dyDescent="0.2">
      <c r="J14452" s="3"/>
    </row>
    <row r="14453" spans="10:10" x14ac:dyDescent="0.2">
      <c r="J14453" s="3"/>
    </row>
    <row r="14454" spans="10:10" x14ac:dyDescent="0.2">
      <c r="J14454" s="3"/>
    </row>
    <row r="14455" spans="10:10" x14ac:dyDescent="0.2">
      <c r="J14455" s="3"/>
    </row>
    <row r="14456" spans="10:10" x14ac:dyDescent="0.2">
      <c r="J14456" s="3"/>
    </row>
    <row r="14457" spans="10:10" x14ac:dyDescent="0.2">
      <c r="J14457" s="3"/>
    </row>
    <row r="14458" spans="10:10" x14ac:dyDescent="0.2">
      <c r="J14458" s="3"/>
    </row>
    <row r="14459" spans="10:10" x14ac:dyDescent="0.2">
      <c r="J14459" s="3"/>
    </row>
    <row r="14460" spans="10:10" x14ac:dyDescent="0.2">
      <c r="J14460" s="3"/>
    </row>
    <row r="14461" spans="10:10" x14ac:dyDescent="0.2">
      <c r="J14461" s="3"/>
    </row>
    <row r="14462" spans="10:10" x14ac:dyDescent="0.2">
      <c r="J14462" s="3"/>
    </row>
    <row r="14463" spans="10:10" x14ac:dyDescent="0.2">
      <c r="J14463" s="3"/>
    </row>
    <row r="14464" spans="10:10" x14ac:dyDescent="0.2">
      <c r="J14464" s="3"/>
    </row>
    <row r="14465" spans="10:10" x14ac:dyDescent="0.2">
      <c r="J14465" s="3"/>
    </row>
    <row r="14466" spans="10:10" x14ac:dyDescent="0.2">
      <c r="J14466" s="3"/>
    </row>
    <row r="14467" spans="10:10" x14ac:dyDescent="0.2">
      <c r="J14467" s="3"/>
    </row>
    <row r="14468" spans="10:10" x14ac:dyDescent="0.2">
      <c r="J14468" s="3"/>
    </row>
    <row r="14469" spans="10:10" x14ac:dyDescent="0.2">
      <c r="J14469" s="3"/>
    </row>
    <row r="14470" spans="10:10" x14ac:dyDescent="0.2">
      <c r="J14470" s="3"/>
    </row>
    <row r="14471" spans="10:10" x14ac:dyDescent="0.2">
      <c r="J14471" s="3"/>
    </row>
    <row r="14472" spans="10:10" x14ac:dyDescent="0.2">
      <c r="J14472" s="3"/>
    </row>
    <row r="14473" spans="10:10" x14ac:dyDescent="0.2">
      <c r="J14473" s="3"/>
    </row>
    <row r="14474" spans="10:10" x14ac:dyDescent="0.2">
      <c r="J14474" s="3"/>
    </row>
    <row r="14475" spans="10:10" x14ac:dyDescent="0.2">
      <c r="J14475" s="3"/>
    </row>
    <row r="14476" spans="10:10" x14ac:dyDescent="0.2">
      <c r="J14476" s="3"/>
    </row>
    <row r="14477" spans="10:10" x14ac:dyDescent="0.2">
      <c r="J14477" s="3"/>
    </row>
    <row r="14478" spans="10:10" x14ac:dyDescent="0.2">
      <c r="J14478" s="3"/>
    </row>
    <row r="14479" spans="10:10" x14ac:dyDescent="0.2">
      <c r="J14479" s="3"/>
    </row>
    <row r="14480" spans="10:10" x14ac:dyDescent="0.2">
      <c r="J14480" s="3"/>
    </row>
    <row r="14481" spans="10:10" x14ac:dyDescent="0.2">
      <c r="J14481" s="3"/>
    </row>
    <row r="14482" spans="10:10" x14ac:dyDescent="0.2">
      <c r="J14482" s="3"/>
    </row>
    <row r="14483" spans="10:10" x14ac:dyDescent="0.2">
      <c r="J14483" s="3"/>
    </row>
    <row r="14484" spans="10:10" x14ac:dyDescent="0.2">
      <c r="J14484" s="3"/>
    </row>
    <row r="14485" spans="10:10" x14ac:dyDescent="0.2">
      <c r="J14485" s="3"/>
    </row>
    <row r="14486" spans="10:10" x14ac:dyDescent="0.2">
      <c r="J14486" s="3"/>
    </row>
    <row r="14487" spans="10:10" x14ac:dyDescent="0.2">
      <c r="J14487" s="3"/>
    </row>
    <row r="14488" spans="10:10" x14ac:dyDescent="0.2">
      <c r="J14488" s="3"/>
    </row>
    <row r="14489" spans="10:10" x14ac:dyDescent="0.2">
      <c r="J14489" s="3"/>
    </row>
    <row r="14490" spans="10:10" x14ac:dyDescent="0.2">
      <c r="J14490" s="3"/>
    </row>
    <row r="14491" spans="10:10" x14ac:dyDescent="0.2">
      <c r="J14491" s="3"/>
    </row>
    <row r="14492" spans="10:10" x14ac:dyDescent="0.2">
      <c r="J14492" s="3"/>
    </row>
    <row r="14493" spans="10:10" x14ac:dyDescent="0.2">
      <c r="J14493" s="3"/>
    </row>
    <row r="14494" spans="10:10" x14ac:dyDescent="0.2">
      <c r="J14494" s="3"/>
    </row>
    <row r="14495" spans="10:10" x14ac:dyDescent="0.2">
      <c r="J14495" s="3"/>
    </row>
    <row r="14496" spans="10:10" x14ac:dyDescent="0.2">
      <c r="J14496" s="3"/>
    </row>
    <row r="14497" spans="10:10" x14ac:dyDescent="0.2">
      <c r="J14497" s="3"/>
    </row>
    <row r="14498" spans="10:10" x14ac:dyDescent="0.2">
      <c r="J14498" s="3"/>
    </row>
    <row r="14499" spans="10:10" x14ac:dyDescent="0.2">
      <c r="J14499" s="3"/>
    </row>
    <row r="14500" spans="10:10" x14ac:dyDescent="0.2">
      <c r="J14500" s="3"/>
    </row>
    <row r="14501" spans="10:10" x14ac:dyDescent="0.2">
      <c r="J14501" s="3"/>
    </row>
    <row r="14502" spans="10:10" x14ac:dyDescent="0.2">
      <c r="J14502" s="3"/>
    </row>
    <row r="14503" spans="10:10" x14ac:dyDescent="0.2">
      <c r="J14503" s="3"/>
    </row>
    <row r="14504" spans="10:10" x14ac:dyDescent="0.2">
      <c r="J14504" s="3"/>
    </row>
    <row r="14505" spans="10:10" x14ac:dyDescent="0.2">
      <c r="J14505" s="3"/>
    </row>
    <row r="14506" spans="10:10" x14ac:dyDescent="0.2">
      <c r="J14506" s="3"/>
    </row>
    <row r="14507" spans="10:10" x14ac:dyDescent="0.2">
      <c r="J14507" s="3"/>
    </row>
    <row r="14508" spans="10:10" x14ac:dyDescent="0.2">
      <c r="J14508" s="3"/>
    </row>
    <row r="14509" spans="10:10" x14ac:dyDescent="0.2">
      <c r="J14509" s="3"/>
    </row>
    <row r="14510" spans="10:10" x14ac:dyDescent="0.2">
      <c r="J14510" s="3"/>
    </row>
    <row r="14511" spans="10:10" x14ac:dyDescent="0.2">
      <c r="J14511" s="3"/>
    </row>
    <row r="14512" spans="10:10" x14ac:dyDescent="0.2">
      <c r="J14512" s="3"/>
    </row>
    <row r="14513" spans="10:10" x14ac:dyDescent="0.2">
      <c r="J14513" s="3"/>
    </row>
    <row r="14514" spans="10:10" x14ac:dyDescent="0.2">
      <c r="J14514" s="3"/>
    </row>
    <row r="14515" spans="10:10" x14ac:dyDescent="0.2">
      <c r="J14515" s="3"/>
    </row>
    <row r="14516" spans="10:10" x14ac:dyDescent="0.2">
      <c r="J14516" s="3"/>
    </row>
    <row r="14517" spans="10:10" x14ac:dyDescent="0.2">
      <c r="J14517" s="3"/>
    </row>
    <row r="14518" spans="10:10" x14ac:dyDescent="0.2">
      <c r="J14518" s="3"/>
    </row>
    <row r="14519" spans="10:10" x14ac:dyDescent="0.2">
      <c r="J14519" s="3"/>
    </row>
    <row r="14520" spans="10:10" x14ac:dyDescent="0.2">
      <c r="J14520" s="3"/>
    </row>
    <row r="14521" spans="10:10" x14ac:dyDescent="0.2">
      <c r="J14521" s="3"/>
    </row>
    <row r="14522" spans="10:10" x14ac:dyDescent="0.2">
      <c r="J14522" s="3"/>
    </row>
    <row r="14523" spans="10:10" x14ac:dyDescent="0.2">
      <c r="J14523" s="3"/>
    </row>
    <row r="14524" spans="10:10" x14ac:dyDescent="0.2">
      <c r="J14524" s="3"/>
    </row>
    <row r="14525" spans="10:10" x14ac:dyDescent="0.2">
      <c r="J14525" s="3"/>
    </row>
    <row r="14526" spans="10:10" x14ac:dyDescent="0.2">
      <c r="J14526" s="3"/>
    </row>
    <row r="14527" spans="10:10" x14ac:dyDescent="0.2">
      <c r="J14527" s="3"/>
    </row>
    <row r="14528" spans="10:10" x14ac:dyDescent="0.2">
      <c r="J14528" s="3"/>
    </row>
    <row r="14529" spans="10:10" x14ac:dyDescent="0.2">
      <c r="J14529" s="3"/>
    </row>
    <row r="14530" spans="10:10" x14ac:dyDescent="0.2">
      <c r="J14530" s="3"/>
    </row>
    <row r="14531" spans="10:10" x14ac:dyDescent="0.2">
      <c r="J14531" s="3"/>
    </row>
    <row r="14532" spans="10:10" x14ac:dyDescent="0.2">
      <c r="J14532" s="3"/>
    </row>
    <row r="14533" spans="10:10" x14ac:dyDescent="0.2">
      <c r="J14533" s="3"/>
    </row>
    <row r="14534" spans="10:10" x14ac:dyDescent="0.2">
      <c r="J14534" s="3"/>
    </row>
    <row r="14535" spans="10:10" x14ac:dyDescent="0.2">
      <c r="J14535" s="3"/>
    </row>
    <row r="14536" spans="10:10" x14ac:dyDescent="0.2">
      <c r="J14536" s="3"/>
    </row>
    <row r="14537" spans="10:10" x14ac:dyDescent="0.2">
      <c r="J14537" s="3"/>
    </row>
    <row r="14538" spans="10:10" x14ac:dyDescent="0.2">
      <c r="J14538" s="3"/>
    </row>
    <row r="14539" spans="10:10" x14ac:dyDescent="0.2">
      <c r="J14539" s="3"/>
    </row>
    <row r="14540" spans="10:10" x14ac:dyDescent="0.2">
      <c r="J14540" s="3"/>
    </row>
    <row r="14541" spans="10:10" x14ac:dyDescent="0.2">
      <c r="J14541" s="3"/>
    </row>
    <row r="14542" spans="10:10" x14ac:dyDescent="0.2">
      <c r="J14542" s="3"/>
    </row>
    <row r="14543" spans="10:10" x14ac:dyDescent="0.2">
      <c r="J14543" s="3"/>
    </row>
    <row r="14544" spans="10:10" x14ac:dyDescent="0.2">
      <c r="J14544" s="3"/>
    </row>
    <row r="14545" spans="10:10" x14ac:dyDescent="0.2">
      <c r="J14545" s="3"/>
    </row>
    <row r="14546" spans="10:10" x14ac:dyDescent="0.2">
      <c r="J14546" s="3"/>
    </row>
    <row r="14547" spans="10:10" x14ac:dyDescent="0.2">
      <c r="J14547" s="3"/>
    </row>
    <row r="14548" spans="10:10" x14ac:dyDescent="0.2">
      <c r="J14548" s="3"/>
    </row>
    <row r="14549" spans="10:10" x14ac:dyDescent="0.2">
      <c r="J14549" s="3"/>
    </row>
    <row r="14550" spans="10:10" x14ac:dyDescent="0.2">
      <c r="J14550" s="3"/>
    </row>
    <row r="14551" spans="10:10" x14ac:dyDescent="0.2">
      <c r="J14551" s="3"/>
    </row>
    <row r="14552" spans="10:10" x14ac:dyDescent="0.2">
      <c r="J14552" s="3"/>
    </row>
    <row r="14553" spans="10:10" x14ac:dyDescent="0.2">
      <c r="J14553" s="3"/>
    </row>
    <row r="14554" spans="10:10" x14ac:dyDescent="0.2">
      <c r="J14554" s="3"/>
    </row>
    <row r="14555" spans="10:10" x14ac:dyDescent="0.2">
      <c r="J14555" s="3"/>
    </row>
    <row r="14556" spans="10:10" x14ac:dyDescent="0.2">
      <c r="J14556" s="3"/>
    </row>
    <row r="14557" spans="10:10" x14ac:dyDescent="0.2">
      <c r="J14557" s="3"/>
    </row>
    <row r="14558" spans="10:10" x14ac:dyDescent="0.2">
      <c r="J14558" s="3"/>
    </row>
    <row r="14559" spans="10:10" x14ac:dyDescent="0.2">
      <c r="J14559" s="3"/>
    </row>
    <row r="14560" spans="10:10" x14ac:dyDescent="0.2">
      <c r="J14560" s="3"/>
    </row>
    <row r="14561" spans="10:10" x14ac:dyDescent="0.2">
      <c r="J14561" s="3"/>
    </row>
    <row r="14562" spans="10:10" x14ac:dyDescent="0.2">
      <c r="J14562" s="3"/>
    </row>
    <row r="14563" spans="10:10" x14ac:dyDescent="0.2">
      <c r="J14563" s="3"/>
    </row>
    <row r="14564" spans="10:10" x14ac:dyDescent="0.2">
      <c r="J14564" s="3"/>
    </row>
    <row r="14565" spans="10:10" x14ac:dyDescent="0.2">
      <c r="J14565" s="3"/>
    </row>
    <row r="14566" spans="10:10" x14ac:dyDescent="0.2">
      <c r="J14566" s="3"/>
    </row>
    <row r="14567" spans="10:10" x14ac:dyDescent="0.2">
      <c r="J14567" s="3"/>
    </row>
    <row r="14568" spans="10:10" x14ac:dyDescent="0.2">
      <c r="J14568" s="3"/>
    </row>
    <row r="14569" spans="10:10" x14ac:dyDescent="0.2">
      <c r="J14569" s="3"/>
    </row>
    <row r="14570" spans="10:10" x14ac:dyDescent="0.2">
      <c r="J14570" s="3"/>
    </row>
    <row r="14571" spans="10:10" x14ac:dyDescent="0.2">
      <c r="J14571" s="3"/>
    </row>
    <row r="14572" spans="10:10" x14ac:dyDescent="0.2">
      <c r="J14572" s="3"/>
    </row>
    <row r="14573" spans="10:10" x14ac:dyDescent="0.2">
      <c r="J14573" s="3"/>
    </row>
    <row r="14574" spans="10:10" x14ac:dyDescent="0.2">
      <c r="J14574" s="3"/>
    </row>
    <row r="14575" spans="10:10" x14ac:dyDescent="0.2">
      <c r="J14575" s="3"/>
    </row>
    <row r="14576" spans="10:10" x14ac:dyDescent="0.2">
      <c r="J14576" s="3"/>
    </row>
    <row r="14577" spans="10:10" x14ac:dyDescent="0.2">
      <c r="J14577" s="3"/>
    </row>
    <row r="14578" spans="10:10" x14ac:dyDescent="0.2">
      <c r="J14578" s="3"/>
    </row>
    <row r="14579" spans="10:10" x14ac:dyDescent="0.2">
      <c r="J14579" s="3"/>
    </row>
    <row r="14580" spans="10:10" x14ac:dyDescent="0.2">
      <c r="J14580" s="3"/>
    </row>
    <row r="14581" spans="10:10" x14ac:dyDescent="0.2">
      <c r="J14581" s="3"/>
    </row>
    <row r="14582" spans="10:10" x14ac:dyDescent="0.2">
      <c r="J14582" s="3"/>
    </row>
    <row r="14583" spans="10:10" x14ac:dyDescent="0.2">
      <c r="J14583" s="3"/>
    </row>
    <row r="14584" spans="10:10" x14ac:dyDescent="0.2">
      <c r="J14584" s="3"/>
    </row>
    <row r="14585" spans="10:10" x14ac:dyDescent="0.2">
      <c r="J14585" s="3"/>
    </row>
    <row r="14586" spans="10:10" x14ac:dyDescent="0.2">
      <c r="J14586" s="3"/>
    </row>
    <row r="14587" spans="10:10" x14ac:dyDescent="0.2">
      <c r="J14587" s="3"/>
    </row>
    <row r="14588" spans="10:10" x14ac:dyDescent="0.2">
      <c r="J14588" s="3"/>
    </row>
    <row r="14589" spans="10:10" x14ac:dyDescent="0.2">
      <c r="J14589" s="3"/>
    </row>
    <row r="14590" spans="10:10" x14ac:dyDescent="0.2">
      <c r="J14590" s="3"/>
    </row>
    <row r="14591" spans="10:10" x14ac:dyDescent="0.2">
      <c r="J14591" s="3"/>
    </row>
    <row r="14592" spans="10:10" x14ac:dyDescent="0.2">
      <c r="J14592" s="3"/>
    </row>
    <row r="14593" spans="10:10" x14ac:dyDescent="0.2">
      <c r="J14593" s="3"/>
    </row>
    <row r="14594" spans="10:10" x14ac:dyDescent="0.2">
      <c r="J14594" s="3"/>
    </row>
    <row r="14595" spans="10:10" x14ac:dyDescent="0.2">
      <c r="J14595" s="3"/>
    </row>
    <row r="14596" spans="10:10" x14ac:dyDescent="0.2">
      <c r="J14596" s="3"/>
    </row>
    <row r="14597" spans="10:10" x14ac:dyDescent="0.2">
      <c r="J14597" s="3"/>
    </row>
    <row r="14598" spans="10:10" x14ac:dyDescent="0.2">
      <c r="J14598" s="3"/>
    </row>
    <row r="14599" spans="10:10" x14ac:dyDescent="0.2">
      <c r="J14599" s="3"/>
    </row>
    <row r="14600" spans="10:10" x14ac:dyDescent="0.2">
      <c r="J14600" s="3"/>
    </row>
    <row r="14601" spans="10:10" x14ac:dyDescent="0.2">
      <c r="J14601" s="3"/>
    </row>
    <row r="14602" spans="10:10" x14ac:dyDescent="0.2">
      <c r="J14602" s="3"/>
    </row>
    <row r="14603" spans="10:10" x14ac:dyDescent="0.2">
      <c r="J14603" s="3"/>
    </row>
    <row r="14604" spans="10:10" x14ac:dyDescent="0.2">
      <c r="J14604" s="3"/>
    </row>
    <row r="14605" spans="10:10" x14ac:dyDescent="0.2">
      <c r="J14605" s="3"/>
    </row>
    <row r="14606" spans="10:10" x14ac:dyDescent="0.2">
      <c r="J14606" s="3"/>
    </row>
    <row r="14607" spans="10:10" x14ac:dyDescent="0.2">
      <c r="J14607" s="3"/>
    </row>
    <row r="14608" spans="10:10" x14ac:dyDescent="0.2">
      <c r="J14608" s="3"/>
    </row>
    <row r="14609" spans="10:10" x14ac:dyDescent="0.2">
      <c r="J14609" s="3"/>
    </row>
    <row r="14610" spans="10:10" x14ac:dyDescent="0.2">
      <c r="J14610" s="3"/>
    </row>
    <row r="14611" spans="10:10" x14ac:dyDescent="0.2">
      <c r="J14611" s="3"/>
    </row>
    <row r="14612" spans="10:10" x14ac:dyDescent="0.2">
      <c r="J14612" s="3"/>
    </row>
    <row r="14613" spans="10:10" x14ac:dyDescent="0.2">
      <c r="J14613" s="3"/>
    </row>
    <row r="14614" spans="10:10" x14ac:dyDescent="0.2">
      <c r="J14614" s="3"/>
    </row>
    <row r="14615" spans="10:10" x14ac:dyDescent="0.2">
      <c r="J14615" s="3"/>
    </row>
    <row r="14616" spans="10:10" x14ac:dyDescent="0.2">
      <c r="J14616" s="3"/>
    </row>
    <row r="14617" spans="10:10" x14ac:dyDescent="0.2">
      <c r="J14617" s="3"/>
    </row>
    <row r="14618" spans="10:10" x14ac:dyDescent="0.2">
      <c r="J14618" s="3"/>
    </row>
    <row r="14619" spans="10:10" x14ac:dyDescent="0.2">
      <c r="J14619" s="3"/>
    </row>
    <row r="14620" spans="10:10" x14ac:dyDescent="0.2">
      <c r="J14620" s="3"/>
    </row>
    <row r="14621" spans="10:10" x14ac:dyDescent="0.2">
      <c r="J14621" s="3"/>
    </row>
    <row r="14622" spans="10:10" x14ac:dyDescent="0.2">
      <c r="J14622" s="3"/>
    </row>
    <row r="14623" spans="10:10" x14ac:dyDescent="0.2">
      <c r="J14623" s="3"/>
    </row>
    <row r="14624" spans="10:10" x14ac:dyDescent="0.2">
      <c r="J14624" s="3"/>
    </row>
    <row r="14625" spans="10:10" x14ac:dyDescent="0.2">
      <c r="J14625" s="3"/>
    </row>
    <row r="14626" spans="10:10" x14ac:dyDescent="0.2">
      <c r="J14626" s="3"/>
    </row>
    <row r="14627" spans="10:10" x14ac:dyDescent="0.2">
      <c r="J14627" s="3"/>
    </row>
    <row r="14628" spans="10:10" x14ac:dyDescent="0.2">
      <c r="J14628" s="3"/>
    </row>
    <row r="14629" spans="10:10" x14ac:dyDescent="0.2">
      <c r="J14629" s="3"/>
    </row>
    <row r="14630" spans="10:10" x14ac:dyDescent="0.2">
      <c r="J14630" s="3"/>
    </row>
    <row r="14631" spans="10:10" x14ac:dyDescent="0.2">
      <c r="J14631" s="3"/>
    </row>
    <row r="14632" spans="10:10" x14ac:dyDescent="0.2">
      <c r="J14632" s="3"/>
    </row>
    <row r="14633" spans="10:10" x14ac:dyDescent="0.2">
      <c r="J14633" s="3"/>
    </row>
    <row r="14634" spans="10:10" x14ac:dyDescent="0.2">
      <c r="J14634" s="3"/>
    </row>
    <row r="14635" spans="10:10" x14ac:dyDescent="0.2">
      <c r="J14635" s="3"/>
    </row>
    <row r="14636" spans="10:10" x14ac:dyDescent="0.2">
      <c r="J14636" s="3"/>
    </row>
    <row r="14637" spans="10:10" x14ac:dyDescent="0.2">
      <c r="J14637" s="3"/>
    </row>
    <row r="14638" spans="10:10" x14ac:dyDescent="0.2">
      <c r="J14638" s="3"/>
    </row>
    <row r="14639" spans="10:10" x14ac:dyDescent="0.2">
      <c r="J14639" s="3"/>
    </row>
    <row r="14640" spans="10:10" x14ac:dyDescent="0.2">
      <c r="J14640" s="3"/>
    </row>
    <row r="14641" spans="10:10" x14ac:dyDescent="0.2">
      <c r="J14641" s="3"/>
    </row>
    <row r="14642" spans="10:10" x14ac:dyDescent="0.2">
      <c r="J14642" s="3"/>
    </row>
    <row r="14643" spans="10:10" x14ac:dyDescent="0.2">
      <c r="J14643" s="3"/>
    </row>
    <row r="14644" spans="10:10" x14ac:dyDescent="0.2">
      <c r="J14644" s="3"/>
    </row>
    <row r="14645" spans="10:10" x14ac:dyDescent="0.2">
      <c r="J14645" s="3"/>
    </row>
    <row r="14646" spans="10:10" x14ac:dyDescent="0.2">
      <c r="J14646" s="3"/>
    </row>
    <row r="14647" spans="10:10" x14ac:dyDescent="0.2">
      <c r="J14647" s="3"/>
    </row>
    <row r="14648" spans="10:10" x14ac:dyDescent="0.2">
      <c r="J14648" s="3"/>
    </row>
    <row r="14649" spans="10:10" x14ac:dyDescent="0.2">
      <c r="J14649" s="3"/>
    </row>
    <row r="14650" spans="10:10" x14ac:dyDescent="0.2">
      <c r="J14650" s="3"/>
    </row>
    <row r="14651" spans="10:10" x14ac:dyDescent="0.2">
      <c r="J14651" s="3"/>
    </row>
    <row r="14652" spans="10:10" x14ac:dyDescent="0.2">
      <c r="J14652" s="3"/>
    </row>
    <row r="14653" spans="10:10" x14ac:dyDescent="0.2">
      <c r="J14653" s="3"/>
    </row>
    <row r="14654" spans="10:10" x14ac:dyDescent="0.2">
      <c r="J14654" s="3"/>
    </row>
    <row r="14655" spans="10:10" x14ac:dyDescent="0.2">
      <c r="J14655" s="3"/>
    </row>
    <row r="14656" spans="10:10" x14ac:dyDescent="0.2">
      <c r="J14656" s="3"/>
    </row>
    <row r="14657" spans="10:10" x14ac:dyDescent="0.2">
      <c r="J14657" s="3"/>
    </row>
    <row r="14658" spans="10:10" x14ac:dyDescent="0.2">
      <c r="J14658" s="3"/>
    </row>
    <row r="14659" spans="10:10" x14ac:dyDescent="0.2">
      <c r="J14659" s="3"/>
    </row>
    <row r="14660" spans="10:10" x14ac:dyDescent="0.2">
      <c r="J14660" s="3"/>
    </row>
    <row r="14661" spans="10:10" x14ac:dyDescent="0.2">
      <c r="J14661" s="3"/>
    </row>
    <row r="14662" spans="10:10" x14ac:dyDescent="0.2">
      <c r="J14662" s="3"/>
    </row>
    <row r="14663" spans="10:10" x14ac:dyDescent="0.2">
      <c r="J14663" s="3"/>
    </row>
    <row r="14664" spans="10:10" x14ac:dyDescent="0.2">
      <c r="J14664" s="3"/>
    </row>
    <row r="14665" spans="10:10" x14ac:dyDescent="0.2">
      <c r="J14665" s="3"/>
    </row>
    <row r="14666" spans="10:10" x14ac:dyDescent="0.2">
      <c r="J14666" s="3"/>
    </row>
    <row r="14667" spans="10:10" x14ac:dyDescent="0.2">
      <c r="J14667" s="3"/>
    </row>
    <row r="14668" spans="10:10" x14ac:dyDescent="0.2">
      <c r="J14668" s="3"/>
    </row>
    <row r="14669" spans="10:10" x14ac:dyDescent="0.2">
      <c r="J14669" s="3"/>
    </row>
    <row r="14670" spans="10:10" x14ac:dyDescent="0.2">
      <c r="J14670" s="3"/>
    </row>
    <row r="14671" spans="10:10" x14ac:dyDescent="0.2">
      <c r="J14671" s="3"/>
    </row>
    <row r="14672" spans="10:10" x14ac:dyDescent="0.2">
      <c r="J14672" s="3"/>
    </row>
    <row r="14673" spans="10:10" x14ac:dyDescent="0.2">
      <c r="J14673" s="3"/>
    </row>
    <row r="14674" spans="10:10" x14ac:dyDescent="0.2">
      <c r="J14674" s="3"/>
    </row>
    <row r="14675" spans="10:10" x14ac:dyDescent="0.2">
      <c r="J14675" s="3"/>
    </row>
    <row r="14676" spans="10:10" x14ac:dyDescent="0.2">
      <c r="J14676" s="3"/>
    </row>
    <row r="14677" spans="10:10" x14ac:dyDescent="0.2">
      <c r="J14677" s="3"/>
    </row>
    <row r="14678" spans="10:10" x14ac:dyDescent="0.2">
      <c r="J14678" s="3"/>
    </row>
    <row r="14679" spans="10:10" x14ac:dyDescent="0.2">
      <c r="J14679" s="3"/>
    </row>
    <row r="14680" spans="10:10" x14ac:dyDescent="0.2">
      <c r="J14680" s="3"/>
    </row>
    <row r="14681" spans="10:10" x14ac:dyDescent="0.2">
      <c r="J14681" s="3"/>
    </row>
    <row r="14682" spans="10:10" x14ac:dyDescent="0.2">
      <c r="J14682" s="3"/>
    </row>
    <row r="14683" spans="10:10" x14ac:dyDescent="0.2">
      <c r="J14683" s="3"/>
    </row>
    <row r="14684" spans="10:10" x14ac:dyDescent="0.2">
      <c r="J14684" s="3"/>
    </row>
    <row r="14685" spans="10:10" x14ac:dyDescent="0.2">
      <c r="J14685" s="3"/>
    </row>
    <row r="14686" spans="10:10" x14ac:dyDescent="0.2">
      <c r="J14686" s="3"/>
    </row>
    <row r="14687" spans="10:10" x14ac:dyDescent="0.2">
      <c r="J14687" s="3"/>
    </row>
    <row r="14688" spans="10:10" x14ac:dyDescent="0.2">
      <c r="J14688" s="3"/>
    </row>
    <row r="14689" spans="10:10" x14ac:dyDescent="0.2">
      <c r="J14689" s="3"/>
    </row>
    <row r="14690" spans="10:10" x14ac:dyDescent="0.2">
      <c r="J14690" s="3"/>
    </row>
    <row r="14691" spans="10:10" x14ac:dyDescent="0.2">
      <c r="J14691" s="3"/>
    </row>
    <row r="14692" spans="10:10" x14ac:dyDescent="0.2">
      <c r="J14692" s="3"/>
    </row>
    <row r="14693" spans="10:10" x14ac:dyDescent="0.2">
      <c r="J14693" s="3"/>
    </row>
    <row r="14694" spans="10:10" x14ac:dyDescent="0.2">
      <c r="J14694" s="3"/>
    </row>
    <row r="14695" spans="10:10" x14ac:dyDescent="0.2">
      <c r="J14695" s="3"/>
    </row>
    <row r="14696" spans="10:10" x14ac:dyDescent="0.2">
      <c r="J14696" s="3"/>
    </row>
    <row r="14697" spans="10:10" x14ac:dyDescent="0.2">
      <c r="J14697" s="3"/>
    </row>
    <row r="14698" spans="10:10" x14ac:dyDescent="0.2">
      <c r="J14698" s="3"/>
    </row>
    <row r="14699" spans="10:10" x14ac:dyDescent="0.2">
      <c r="J14699" s="3"/>
    </row>
    <row r="14700" spans="10:10" x14ac:dyDescent="0.2">
      <c r="J14700" s="3"/>
    </row>
    <row r="14701" spans="10:10" x14ac:dyDescent="0.2">
      <c r="J14701" s="3"/>
    </row>
    <row r="14702" spans="10:10" x14ac:dyDescent="0.2">
      <c r="J14702" s="3"/>
    </row>
    <row r="14703" spans="10:10" x14ac:dyDescent="0.2">
      <c r="J14703" s="3"/>
    </row>
    <row r="14704" spans="10:10" x14ac:dyDescent="0.2">
      <c r="J14704" s="3"/>
    </row>
    <row r="14705" spans="10:10" x14ac:dyDescent="0.2">
      <c r="J14705" s="3"/>
    </row>
    <row r="14706" spans="10:10" x14ac:dyDescent="0.2">
      <c r="J14706" s="3"/>
    </row>
    <row r="14707" spans="10:10" x14ac:dyDescent="0.2">
      <c r="J14707" s="3"/>
    </row>
    <row r="14708" spans="10:10" x14ac:dyDescent="0.2">
      <c r="J14708" s="3"/>
    </row>
    <row r="14709" spans="10:10" x14ac:dyDescent="0.2">
      <c r="J14709" s="3"/>
    </row>
    <row r="14710" spans="10:10" x14ac:dyDescent="0.2">
      <c r="J14710" s="3"/>
    </row>
    <row r="14711" spans="10:10" x14ac:dyDescent="0.2">
      <c r="J14711" s="3"/>
    </row>
    <row r="14712" spans="10:10" x14ac:dyDescent="0.2">
      <c r="J14712" s="3"/>
    </row>
    <row r="14713" spans="10:10" x14ac:dyDescent="0.2">
      <c r="J14713" s="3"/>
    </row>
    <row r="14714" spans="10:10" x14ac:dyDescent="0.2">
      <c r="J14714" s="3"/>
    </row>
    <row r="14715" spans="10:10" x14ac:dyDescent="0.2">
      <c r="J14715" s="3"/>
    </row>
    <row r="14716" spans="10:10" x14ac:dyDescent="0.2">
      <c r="J14716" s="3"/>
    </row>
    <row r="14717" spans="10:10" x14ac:dyDescent="0.2">
      <c r="J14717" s="3"/>
    </row>
    <row r="14718" spans="10:10" x14ac:dyDescent="0.2">
      <c r="J14718" s="3"/>
    </row>
    <row r="14719" spans="10:10" x14ac:dyDescent="0.2">
      <c r="J14719" s="3"/>
    </row>
    <row r="14720" spans="10:10" x14ac:dyDescent="0.2">
      <c r="J14720" s="3"/>
    </row>
    <row r="14721" spans="10:10" x14ac:dyDescent="0.2">
      <c r="J14721" s="3"/>
    </row>
    <row r="14722" spans="10:10" x14ac:dyDescent="0.2">
      <c r="J14722" s="3"/>
    </row>
    <row r="14723" spans="10:10" x14ac:dyDescent="0.2">
      <c r="J14723" s="3"/>
    </row>
    <row r="14724" spans="10:10" x14ac:dyDescent="0.2">
      <c r="J14724" s="3"/>
    </row>
    <row r="14725" spans="10:10" x14ac:dyDescent="0.2">
      <c r="J14725" s="3"/>
    </row>
    <row r="14726" spans="10:10" x14ac:dyDescent="0.2">
      <c r="J14726" s="3"/>
    </row>
    <row r="14727" spans="10:10" x14ac:dyDescent="0.2">
      <c r="J14727" s="3"/>
    </row>
    <row r="14728" spans="10:10" x14ac:dyDescent="0.2">
      <c r="J14728" s="3"/>
    </row>
    <row r="14729" spans="10:10" x14ac:dyDescent="0.2">
      <c r="J14729" s="3"/>
    </row>
    <row r="14730" spans="10:10" x14ac:dyDescent="0.2">
      <c r="J14730" s="3"/>
    </row>
    <row r="14731" spans="10:10" x14ac:dyDescent="0.2">
      <c r="J14731" s="3"/>
    </row>
    <row r="14732" spans="10:10" x14ac:dyDescent="0.2">
      <c r="J14732" s="3"/>
    </row>
    <row r="14733" spans="10:10" x14ac:dyDescent="0.2">
      <c r="J14733" s="3"/>
    </row>
    <row r="14734" spans="10:10" x14ac:dyDescent="0.2">
      <c r="J14734" s="3"/>
    </row>
    <row r="14735" spans="10:10" x14ac:dyDescent="0.2">
      <c r="J14735" s="3"/>
    </row>
    <row r="14736" spans="10:10" x14ac:dyDescent="0.2">
      <c r="J14736" s="3"/>
    </row>
    <row r="14737" spans="10:10" x14ac:dyDescent="0.2">
      <c r="J14737" s="3"/>
    </row>
    <row r="14738" spans="10:10" x14ac:dyDescent="0.2">
      <c r="J14738" s="3"/>
    </row>
    <row r="14739" spans="10:10" x14ac:dyDescent="0.2">
      <c r="J14739" s="3"/>
    </row>
    <row r="14740" spans="10:10" x14ac:dyDescent="0.2">
      <c r="J14740" s="3"/>
    </row>
    <row r="14741" spans="10:10" x14ac:dyDescent="0.2">
      <c r="J14741" s="3"/>
    </row>
    <row r="14742" spans="10:10" x14ac:dyDescent="0.2">
      <c r="J14742" s="3"/>
    </row>
    <row r="14743" spans="10:10" x14ac:dyDescent="0.2">
      <c r="J14743" s="3"/>
    </row>
    <row r="14744" spans="10:10" x14ac:dyDescent="0.2">
      <c r="J14744" s="3"/>
    </row>
    <row r="14745" spans="10:10" x14ac:dyDescent="0.2">
      <c r="J14745" s="3"/>
    </row>
    <row r="14746" spans="10:10" x14ac:dyDescent="0.2">
      <c r="J14746" s="3"/>
    </row>
    <row r="14747" spans="10:10" x14ac:dyDescent="0.2">
      <c r="J14747" s="3"/>
    </row>
    <row r="14748" spans="10:10" x14ac:dyDescent="0.2">
      <c r="J14748" s="3"/>
    </row>
    <row r="14749" spans="10:10" x14ac:dyDescent="0.2">
      <c r="J14749" s="3"/>
    </row>
    <row r="14750" spans="10:10" x14ac:dyDescent="0.2">
      <c r="J14750" s="3"/>
    </row>
    <row r="14751" spans="10:10" x14ac:dyDescent="0.2">
      <c r="J14751" s="3"/>
    </row>
    <row r="14752" spans="10:10" x14ac:dyDescent="0.2">
      <c r="J14752" s="3"/>
    </row>
    <row r="14753" spans="10:10" x14ac:dyDescent="0.2">
      <c r="J14753" s="3"/>
    </row>
    <row r="14754" spans="10:10" x14ac:dyDescent="0.2">
      <c r="J14754" s="3"/>
    </row>
    <row r="14755" spans="10:10" x14ac:dyDescent="0.2">
      <c r="J14755" s="3"/>
    </row>
    <row r="14756" spans="10:10" x14ac:dyDescent="0.2">
      <c r="J14756" s="3"/>
    </row>
    <row r="14757" spans="10:10" x14ac:dyDescent="0.2">
      <c r="J14757" s="3"/>
    </row>
    <row r="14758" spans="10:10" x14ac:dyDescent="0.2">
      <c r="J14758" s="3"/>
    </row>
    <row r="14759" spans="10:10" x14ac:dyDescent="0.2">
      <c r="J14759" s="3"/>
    </row>
    <row r="14760" spans="10:10" x14ac:dyDescent="0.2">
      <c r="J14760" s="3"/>
    </row>
    <row r="14761" spans="10:10" x14ac:dyDescent="0.2">
      <c r="J14761" s="3"/>
    </row>
    <row r="14762" spans="10:10" x14ac:dyDescent="0.2">
      <c r="J14762" s="3"/>
    </row>
    <row r="14763" spans="10:10" x14ac:dyDescent="0.2">
      <c r="J14763" s="3"/>
    </row>
    <row r="14764" spans="10:10" x14ac:dyDescent="0.2">
      <c r="J14764" s="3"/>
    </row>
    <row r="14765" spans="10:10" x14ac:dyDescent="0.2">
      <c r="J14765" s="3"/>
    </row>
    <row r="14766" spans="10:10" x14ac:dyDescent="0.2">
      <c r="J14766" s="3"/>
    </row>
    <row r="14767" spans="10:10" x14ac:dyDescent="0.2">
      <c r="J14767" s="3"/>
    </row>
    <row r="14768" spans="10:10" x14ac:dyDescent="0.2">
      <c r="J14768" s="3"/>
    </row>
    <row r="14769" spans="10:10" x14ac:dyDescent="0.2">
      <c r="J14769" s="3"/>
    </row>
    <row r="14770" spans="10:10" x14ac:dyDescent="0.2">
      <c r="J14770" s="3"/>
    </row>
    <row r="14771" spans="10:10" x14ac:dyDescent="0.2">
      <c r="J14771" s="3"/>
    </row>
    <row r="14772" spans="10:10" x14ac:dyDescent="0.2">
      <c r="J14772" s="3"/>
    </row>
    <row r="14773" spans="10:10" x14ac:dyDescent="0.2">
      <c r="J14773" s="3"/>
    </row>
    <row r="14774" spans="10:10" x14ac:dyDescent="0.2">
      <c r="J14774" s="3"/>
    </row>
    <row r="14775" spans="10:10" x14ac:dyDescent="0.2">
      <c r="J14775" s="3"/>
    </row>
    <row r="14776" spans="10:10" x14ac:dyDescent="0.2">
      <c r="J14776" s="3"/>
    </row>
    <row r="14777" spans="10:10" x14ac:dyDescent="0.2">
      <c r="J14777" s="3"/>
    </row>
    <row r="14778" spans="10:10" x14ac:dyDescent="0.2">
      <c r="J14778" s="3"/>
    </row>
    <row r="14779" spans="10:10" x14ac:dyDescent="0.2">
      <c r="J14779" s="3"/>
    </row>
    <row r="14780" spans="10:10" x14ac:dyDescent="0.2">
      <c r="J14780" s="3"/>
    </row>
    <row r="14781" spans="10:10" x14ac:dyDescent="0.2">
      <c r="J14781" s="3"/>
    </row>
    <row r="14782" spans="10:10" x14ac:dyDescent="0.2">
      <c r="J14782" s="3"/>
    </row>
    <row r="14783" spans="10:10" x14ac:dyDescent="0.2">
      <c r="J14783" s="3"/>
    </row>
    <row r="14784" spans="10:10" x14ac:dyDescent="0.2">
      <c r="J14784" s="3"/>
    </row>
    <row r="14785" spans="10:10" x14ac:dyDescent="0.2">
      <c r="J14785" s="3"/>
    </row>
    <row r="14786" spans="10:10" x14ac:dyDescent="0.2">
      <c r="J14786" s="3"/>
    </row>
    <row r="14787" spans="10:10" x14ac:dyDescent="0.2">
      <c r="J14787" s="3"/>
    </row>
    <row r="14788" spans="10:10" x14ac:dyDescent="0.2">
      <c r="J14788" s="3"/>
    </row>
    <row r="14789" spans="10:10" x14ac:dyDescent="0.2">
      <c r="J14789" s="3"/>
    </row>
    <row r="14790" spans="10:10" x14ac:dyDescent="0.2">
      <c r="J14790" s="3"/>
    </row>
    <row r="14791" spans="10:10" x14ac:dyDescent="0.2">
      <c r="J14791" s="3"/>
    </row>
    <row r="14792" spans="10:10" x14ac:dyDescent="0.2">
      <c r="J14792" s="3"/>
    </row>
    <row r="14793" spans="10:10" x14ac:dyDescent="0.2">
      <c r="J14793" s="3"/>
    </row>
    <row r="14794" spans="10:10" x14ac:dyDescent="0.2">
      <c r="J14794" s="3"/>
    </row>
    <row r="14795" spans="10:10" x14ac:dyDescent="0.2">
      <c r="J14795" s="3"/>
    </row>
    <row r="14796" spans="10:10" x14ac:dyDescent="0.2">
      <c r="J14796" s="3"/>
    </row>
    <row r="14797" spans="10:10" x14ac:dyDescent="0.2">
      <c r="J14797" s="3"/>
    </row>
    <row r="14798" spans="10:10" x14ac:dyDescent="0.2">
      <c r="J14798" s="3"/>
    </row>
    <row r="14799" spans="10:10" x14ac:dyDescent="0.2">
      <c r="J14799" s="3"/>
    </row>
    <row r="14800" spans="10:10" x14ac:dyDescent="0.2">
      <c r="J14800" s="3"/>
    </row>
    <row r="14801" spans="10:10" x14ac:dyDescent="0.2">
      <c r="J14801" s="3"/>
    </row>
    <row r="14802" spans="10:10" x14ac:dyDescent="0.2">
      <c r="J14802" s="3"/>
    </row>
    <row r="14803" spans="10:10" x14ac:dyDescent="0.2">
      <c r="J14803" s="3"/>
    </row>
    <row r="14804" spans="10:10" x14ac:dyDescent="0.2">
      <c r="J14804" s="3"/>
    </row>
    <row r="14805" spans="10:10" x14ac:dyDescent="0.2">
      <c r="J14805" s="3"/>
    </row>
    <row r="14806" spans="10:10" x14ac:dyDescent="0.2">
      <c r="J14806" s="3"/>
    </row>
    <row r="14807" spans="10:10" x14ac:dyDescent="0.2">
      <c r="J14807" s="3"/>
    </row>
    <row r="14808" spans="10:10" x14ac:dyDescent="0.2">
      <c r="J14808" s="3"/>
    </row>
    <row r="14809" spans="10:10" x14ac:dyDescent="0.2">
      <c r="J14809" s="3"/>
    </row>
    <row r="14810" spans="10:10" x14ac:dyDescent="0.2">
      <c r="J14810" s="3"/>
    </row>
    <row r="14811" spans="10:10" x14ac:dyDescent="0.2">
      <c r="J14811" s="3"/>
    </row>
    <row r="14812" spans="10:10" x14ac:dyDescent="0.2">
      <c r="J14812" s="3"/>
    </row>
    <row r="14813" spans="10:10" x14ac:dyDescent="0.2">
      <c r="J14813" s="3"/>
    </row>
    <row r="14814" spans="10:10" x14ac:dyDescent="0.2">
      <c r="J14814" s="3"/>
    </row>
    <row r="14815" spans="10:10" x14ac:dyDescent="0.2">
      <c r="J14815" s="3"/>
    </row>
    <row r="14816" spans="10:10" x14ac:dyDescent="0.2">
      <c r="J14816" s="3"/>
    </row>
    <row r="14817" spans="10:10" x14ac:dyDescent="0.2">
      <c r="J14817" s="3"/>
    </row>
    <row r="14818" spans="10:10" x14ac:dyDescent="0.2">
      <c r="J14818" s="3"/>
    </row>
    <row r="14819" spans="10:10" x14ac:dyDescent="0.2">
      <c r="J14819" s="3"/>
    </row>
    <row r="14820" spans="10:10" x14ac:dyDescent="0.2">
      <c r="J14820" s="3"/>
    </row>
    <row r="14821" spans="10:10" x14ac:dyDescent="0.2">
      <c r="J14821" s="3"/>
    </row>
    <row r="14822" spans="10:10" x14ac:dyDescent="0.2">
      <c r="J14822" s="3"/>
    </row>
    <row r="14823" spans="10:10" x14ac:dyDescent="0.2">
      <c r="J14823" s="3"/>
    </row>
    <row r="14824" spans="10:10" x14ac:dyDescent="0.2">
      <c r="J14824" s="3"/>
    </row>
    <row r="14825" spans="10:10" x14ac:dyDescent="0.2">
      <c r="J14825" s="3"/>
    </row>
    <row r="14826" spans="10:10" x14ac:dyDescent="0.2">
      <c r="J14826" s="3"/>
    </row>
    <row r="14827" spans="10:10" x14ac:dyDescent="0.2">
      <c r="J14827" s="3"/>
    </row>
    <row r="14828" spans="10:10" x14ac:dyDescent="0.2">
      <c r="J14828" s="3"/>
    </row>
    <row r="14829" spans="10:10" x14ac:dyDescent="0.2">
      <c r="J14829" s="3"/>
    </row>
    <row r="14830" spans="10:10" x14ac:dyDescent="0.2">
      <c r="J14830" s="3"/>
    </row>
    <row r="14831" spans="10:10" x14ac:dyDescent="0.2">
      <c r="J14831" s="3"/>
    </row>
    <row r="14832" spans="10:10" x14ac:dyDescent="0.2">
      <c r="J14832" s="3"/>
    </row>
    <row r="14833" spans="10:10" x14ac:dyDescent="0.2">
      <c r="J14833" s="3"/>
    </row>
    <row r="14834" spans="10:10" x14ac:dyDescent="0.2">
      <c r="J14834" s="3"/>
    </row>
    <row r="14835" spans="10:10" x14ac:dyDescent="0.2">
      <c r="J14835" s="3"/>
    </row>
    <row r="14836" spans="10:10" x14ac:dyDescent="0.2">
      <c r="J14836" s="3"/>
    </row>
    <row r="14837" spans="10:10" x14ac:dyDescent="0.2">
      <c r="J14837" s="3"/>
    </row>
    <row r="14838" spans="10:10" x14ac:dyDescent="0.2">
      <c r="J14838" s="3"/>
    </row>
    <row r="14839" spans="10:10" x14ac:dyDescent="0.2">
      <c r="J14839" s="3"/>
    </row>
    <row r="14840" spans="10:10" x14ac:dyDescent="0.2">
      <c r="J14840" s="3"/>
    </row>
    <row r="14841" spans="10:10" x14ac:dyDescent="0.2">
      <c r="J14841" s="3"/>
    </row>
    <row r="14842" spans="10:10" x14ac:dyDescent="0.2">
      <c r="J14842" s="3"/>
    </row>
    <row r="14843" spans="10:10" x14ac:dyDescent="0.2">
      <c r="J14843" s="3"/>
    </row>
    <row r="14844" spans="10:10" x14ac:dyDescent="0.2">
      <c r="J14844" s="3"/>
    </row>
    <row r="14845" spans="10:10" x14ac:dyDescent="0.2">
      <c r="J14845" s="3"/>
    </row>
    <row r="14846" spans="10:10" x14ac:dyDescent="0.2">
      <c r="J14846" s="3"/>
    </row>
    <row r="14847" spans="10:10" x14ac:dyDescent="0.2">
      <c r="J14847" s="3"/>
    </row>
    <row r="14848" spans="10:10" x14ac:dyDescent="0.2">
      <c r="J14848" s="3"/>
    </row>
    <row r="14849" spans="10:10" x14ac:dyDescent="0.2">
      <c r="J14849" s="3"/>
    </row>
    <row r="14850" spans="10:10" x14ac:dyDescent="0.2">
      <c r="J14850" s="3"/>
    </row>
    <row r="14851" spans="10:10" x14ac:dyDescent="0.2">
      <c r="J14851" s="3"/>
    </row>
    <row r="14852" spans="10:10" x14ac:dyDescent="0.2">
      <c r="J14852" s="3"/>
    </row>
    <row r="14853" spans="10:10" x14ac:dyDescent="0.2">
      <c r="J14853" s="3"/>
    </row>
    <row r="14854" spans="10:10" x14ac:dyDescent="0.2">
      <c r="J14854" s="3"/>
    </row>
    <row r="14855" spans="10:10" x14ac:dyDescent="0.2">
      <c r="J14855" s="3"/>
    </row>
    <row r="14856" spans="10:10" x14ac:dyDescent="0.2">
      <c r="J14856" s="3"/>
    </row>
    <row r="14857" spans="10:10" x14ac:dyDescent="0.2">
      <c r="J14857" s="3"/>
    </row>
    <row r="14858" spans="10:10" x14ac:dyDescent="0.2">
      <c r="J14858" s="3"/>
    </row>
    <row r="14859" spans="10:10" x14ac:dyDescent="0.2">
      <c r="J14859" s="3"/>
    </row>
    <row r="14860" spans="10:10" x14ac:dyDescent="0.2">
      <c r="J14860" s="3"/>
    </row>
    <row r="14861" spans="10:10" x14ac:dyDescent="0.2">
      <c r="J14861" s="3"/>
    </row>
    <row r="14862" spans="10:10" x14ac:dyDescent="0.2">
      <c r="J14862" s="3"/>
    </row>
    <row r="14863" spans="10:10" x14ac:dyDescent="0.2">
      <c r="J14863" s="3"/>
    </row>
    <row r="14864" spans="10:10" x14ac:dyDescent="0.2">
      <c r="J14864" s="3"/>
    </row>
    <row r="14865" spans="10:10" x14ac:dyDescent="0.2">
      <c r="J14865" s="3"/>
    </row>
    <row r="14866" spans="10:10" x14ac:dyDescent="0.2">
      <c r="J14866" s="3"/>
    </row>
    <row r="14867" spans="10:10" x14ac:dyDescent="0.2">
      <c r="J14867" s="3"/>
    </row>
    <row r="14868" spans="10:10" x14ac:dyDescent="0.2">
      <c r="J14868" s="3"/>
    </row>
    <row r="14869" spans="10:10" x14ac:dyDescent="0.2">
      <c r="J14869" s="3"/>
    </row>
    <row r="14870" spans="10:10" x14ac:dyDescent="0.2">
      <c r="J14870" s="3"/>
    </row>
    <row r="14871" spans="10:10" x14ac:dyDescent="0.2">
      <c r="J14871" s="3"/>
    </row>
    <row r="14872" spans="10:10" x14ac:dyDescent="0.2">
      <c r="J14872" s="3"/>
    </row>
    <row r="14873" spans="10:10" x14ac:dyDescent="0.2">
      <c r="J14873" s="3"/>
    </row>
    <row r="14874" spans="10:10" x14ac:dyDescent="0.2">
      <c r="J14874" s="3"/>
    </row>
    <row r="14875" spans="10:10" x14ac:dyDescent="0.2">
      <c r="J14875" s="3"/>
    </row>
    <row r="14876" spans="10:10" x14ac:dyDescent="0.2">
      <c r="J14876" s="3"/>
    </row>
    <row r="14877" spans="10:10" x14ac:dyDescent="0.2">
      <c r="J14877" s="3"/>
    </row>
    <row r="14878" spans="10:10" x14ac:dyDescent="0.2">
      <c r="J14878" s="3"/>
    </row>
    <row r="14879" spans="10:10" x14ac:dyDescent="0.2">
      <c r="J14879" s="3"/>
    </row>
    <row r="14880" spans="10:10" x14ac:dyDescent="0.2">
      <c r="J14880" s="3"/>
    </row>
    <row r="14881" spans="10:10" x14ac:dyDescent="0.2">
      <c r="J14881" s="3"/>
    </row>
    <row r="14882" spans="10:10" x14ac:dyDescent="0.2">
      <c r="J14882" s="3"/>
    </row>
    <row r="14883" spans="10:10" x14ac:dyDescent="0.2">
      <c r="J14883" s="3"/>
    </row>
    <row r="14884" spans="10:10" x14ac:dyDescent="0.2">
      <c r="J14884" s="3"/>
    </row>
    <row r="14885" spans="10:10" x14ac:dyDescent="0.2">
      <c r="J14885" s="3"/>
    </row>
    <row r="14886" spans="10:10" x14ac:dyDescent="0.2">
      <c r="J14886" s="3"/>
    </row>
    <row r="14887" spans="10:10" x14ac:dyDescent="0.2">
      <c r="J14887" s="3"/>
    </row>
    <row r="14888" spans="10:10" x14ac:dyDescent="0.2">
      <c r="J14888" s="3"/>
    </row>
    <row r="14889" spans="10:10" x14ac:dyDescent="0.2">
      <c r="J14889" s="3"/>
    </row>
    <row r="14890" spans="10:10" x14ac:dyDescent="0.2">
      <c r="J14890" s="3"/>
    </row>
    <row r="14891" spans="10:10" x14ac:dyDescent="0.2">
      <c r="J14891" s="3"/>
    </row>
    <row r="14892" spans="10:10" x14ac:dyDescent="0.2">
      <c r="J14892" s="3"/>
    </row>
    <row r="14893" spans="10:10" x14ac:dyDescent="0.2">
      <c r="J14893" s="3"/>
    </row>
    <row r="14894" spans="10:10" x14ac:dyDescent="0.2">
      <c r="J14894" s="3"/>
    </row>
    <row r="14895" spans="10:10" x14ac:dyDescent="0.2">
      <c r="J14895" s="3"/>
    </row>
    <row r="14896" spans="10:10" x14ac:dyDescent="0.2">
      <c r="J14896" s="3"/>
    </row>
    <row r="14897" spans="10:10" x14ac:dyDescent="0.2">
      <c r="J14897" s="3"/>
    </row>
    <row r="14898" spans="10:10" x14ac:dyDescent="0.2">
      <c r="J14898" s="3"/>
    </row>
    <row r="14899" spans="10:10" x14ac:dyDescent="0.2">
      <c r="J14899" s="3"/>
    </row>
    <row r="14900" spans="10:10" x14ac:dyDescent="0.2">
      <c r="J14900" s="3"/>
    </row>
    <row r="14901" spans="10:10" x14ac:dyDescent="0.2">
      <c r="J14901" s="3"/>
    </row>
    <row r="14902" spans="10:10" x14ac:dyDescent="0.2">
      <c r="J14902" s="3"/>
    </row>
    <row r="14903" spans="10:10" x14ac:dyDescent="0.2">
      <c r="J14903" s="3"/>
    </row>
    <row r="14904" spans="10:10" x14ac:dyDescent="0.2">
      <c r="J14904" s="3"/>
    </row>
    <row r="14905" spans="10:10" x14ac:dyDescent="0.2">
      <c r="J14905" s="3"/>
    </row>
    <row r="14906" spans="10:10" x14ac:dyDescent="0.2">
      <c r="J14906" s="3"/>
    </row>
    <row r="14907" spans="10:10" x14ac:dyDescent="0.2">
      <c r="J14907" s="3"/>
    </row>
    <row r="14908" spans="10:10" x14ac:dyDescent="0.2">
      <c r="J14908" s="3"/>
    </row>
    <row r="14909" spans="10:10" x14ac:dyDescent="0.2">
      <c r="J14909" s="3"/>
    </row>
    <row r="14910" spans="10:10" x14ac:dyDescent="0.2">
      <c r="J14910" s="3"/>
    </row>
    <row r="14911" spans="10:10" x14ac:dyDescent="0.2">
      <c r="J14911" s="3"/>
    </row>
    <row r="14912" spans="10:10" x14ac:dyDescent="0.2">
      <c r="J14912" s="3"/>
    </row>
    <row r="14913" spans="10:10" x14ac:dyDescent="0.2">
      <c r="J14913" s="3"/>
    </row>
    <row r="14914" spans="10:10" x14ac:dyDescent="0.2">
      <c r="J14914" s="3"/>
    </row>
    <row r="14915" spans="10:10" x14ac:dyDescent="0.2">
      <c r="J14915" s="3"/>
    </row>
    <row r="14916" spans="10:10" x14ac:dyDescent="0.2">
      <c r="J14916" s="3"/>
    </row>
    <row r="14917" spans="10:10" x14ac:dyDescent="0.2">
      <c r="J14917" s="3"/>
    </row>
    <row r="14918" spans="10:10" x14ac:dyDescent="0.2">
      <c r="J14918" s="3"/>
    </row>
    <row r="14919" spans="10:10" x14ac:dyDescent="0.2">
      <c r="J14919" s="3"/>
    </row>
    <row r="14920" spans="10:10" x14ac:dyDescent="0.2">
      <c r="J14920" s="3"/>
    </row>
    <row r="14921" spans="10:10" x14ac:dyDescent="0.2">
      <c r="J14921" s="3"/>
    </row>
    <row r="14922" spans="10:10" x14ac:dyDescent="0.2">
      <c r="J14922" s="3"/>
    </row>
    <row r="14923" spans="10:10" x14ac:dyDescent="0.2">
      <c r="J14923" s="3"/>
    </row>
    <row r="14924" spans="10:10" x14ac:dyDescent="0.2">
      <c r="J14924" s="3"/>
    </row>
    <row r="14925" spans="10:10" x14ac:dyDescent="0.2">
      <c r="J14925" s="3"/>
    </row>
    <row r="14926" spans="10:10" x14ac:dyDescent="0.2">
      <c r="J14926" s="3"/>
    </row>
    <row r="14927" spans="10:10" x14ac:dyDescent="0.2">
      <c r="J14927" s="3"/>
    </row>
    <row r="14928" spans="10:10" x14ac:dyDescent="0.2">
      <c r="J14928" s="3"/>
    </row>
    <row r="14929" spans="10:10" x14ac:dyDescent="0.2">
      <c r="J14929" s="3"/>
    </row>
    <row r="14930" spans="10:10" x14ac:dyDescent="0.2">
      <c r="J14930" s="3"/>
    </row>
    <row r="14931" spans="10:10" x14ac:dyDescent="0.2">
      <c r="J14931" s="3"/>
    </row>
    <row r="14932" spans="10:10" x14ac:dyDescent="0.2">
      <c r="J14932" s="3"/>
    </row>
    <row r="14933" spans="10:10" x14ac:dyDescent="0.2">
      <c r="J14933" s="3"/>
    </row>
    <row r="14934" spans="10:10" x14ac:dyDescent="0.2">
      <c r="J14934" s="3"/>
    </row>
    <row r="14935" spans="10:10" x14ac:dyDescent="0.2">
      <c r="J14935" s="3"/>
    </row>
    <row r="14936" spans="10:10" x14ac:dyDescent="0.2">
      <c r="J14936" s="3"/>
    </row>
    <row r="14937" spans="10:10" x14ac:dyDescent="0.2">
      <c r="J14937" s="3"/>
    </row>
    <row r="14938" spans="10:10" x14ac:dyDescent="0.2">
      <c r="J14938" s="3"/>
    </row>
    <row r="14939" spans="10:10" x14ac:dyDescent="0.2">
      <c r="J14939" s="3"/>
    </row>
    <row r="14940" spans="10:10" x14ac:dyDescent="0.2">
      <c r="J14940" s="3"/>
    </row>
    <row r="14941" spans="10:10" x14ac:dyDescent="0.2">
      <c r="J14941" s="3"/>
    </row>
    <row r="14942" spans="10:10" x14ac:dyDescent="0.2">
      <c r="J14942" s="3"/>
    </row>
    <row r="14943" spans="10:10" x14ac:dyDescent="0.2">
      <c r="J14943" s="3"/>
    </row>
    <row r="14944" spans="10:10" x14ac:dyDescent="0.2">
      <c r="J14944" s="3"/>
    </row>
    <row r="14945" spans="10:10" x14ac:dyDescent="0.2">
      <c r="J14945" s="3"/>
    </row>
    <row r="14946" spans="10:10" x14ac:dyDescent="0.2">
      <c r="J14946" s="3"/>
    </row>
    <row r="14947" spans="10:10" x14ac:dyDescent="0.2">
      <c r="J14947" s="3"/>
    </row>
    <row r="14948" spans="10:10" x14ac:dyDescent="0.2">
      <c r="J14948" s="3"/>
    </row>
    <row r="14949" spans="10:10" x14ac:dyDescent="0.2">
      <c r="J14949" s="3"/>
    </row>
    <row r="14950" spans="10:10" x14ac:dyDescent="0.2">
      <c r="J14950" s="3"/>
    </row>
    <row r="14951" spans="10:10" x14ac:dyDescent="0.2">
      <c r="J14951" s="3"/>
    </row>
    <row r="14952" spans="10:10" x14ac:dyDescent="0.2">
      <c r="J14952" s="3"/>
    </row>
    <row r="14953" spans="10:10" x14ac:dyDescent="0.2">
      <c r="J14953" s="3"/>
    </row>
    <row r="14954" spans="10:10" x14ac:dyDescent="0.2">
      <c r="J14954" s="3"/>
    </row>
    <row r="14955" spans="10:10" x14ac:dyDescent="0.2">
      <c r="J14955" s="3"/>
    </row>
    <row r="14956" spans="10:10" x14ac:dyDescent="0.2">
      <c r="J14956" s="3"/>
    </row>
    <row r="14957" spans="10:10" x14ac:dyDescent="0.2">
      <c r="J14957" s="3"/>
    </row>
    <row r="14958" spans="10:10" x14ac:dyDescent="0.2">
      <c r="J14958" s="3"/>
    </row>
    <row r="14959" spans="10:10" x14ac:dyDescent="0.2">
      <c r="J14959" s="3"/>
    </row>
    <row r="14960" spans="10:10" x14ac:dyDescent="0.2">
      <c r="J14960" s="3"/>
    </row>
    <row r="14961" spans="10:10" x14ac:dyDescent="0.2">
      <c r="J14961" s="3"/>
    </row>
    <row r="14962" spans="10:10" x14ac:dyDescent="0.2">
      <c r="J14962" s="3"/>
    </row>
    <row r="14963" spans="10:10" x14ac:dyDescent="0.2">
      <c r="J14963" s="3"/>
    </row>
    <row r="14964" spans="10:10" x14ac:dyDescent="0.2">
      <c r="J14964" s="3"/>
    </row>
    <row r="14965" spans="10:10" x14ac:dyDescent="0.2">
      <c r="J14965" s="3"/>
    </row>
    <row r="14966" spans="10:10" x14ac:dyDescent="0.2">
      <c r="J14966" s="3"/>
    </row>
    <row r="14967" spans="10:10" x14ac:dyDescent="0.2">
      <c r="J14967" s="3"/>
    </row>
    <row r="14968" spans="10:10" x14ac:dyDescent="0.2">
      <c r="J14968" s="3"/>
    </row>
    <row r="14969" spans="10:10" x14ac:dyDescent="0.2">
      <c r="J14969" s="3"/>
    </row>
    <row r="14970" spans="10:10" x14ac:dyDescent="0.2">
      <c r="J14970" s="3"/>
    </row>
    <row r="14971" spans="10:10" x14ac:dyDescent="0.2">
      <c r="J14971" s="3"/>
    </row>
    <row r="14972" spans="10:10" x14ac:dyDescent="0.2">
      <c r="J14972" s="3"/>
    </row>
    <row r="14973" spans="10:10" x14ac:dyDescent="0.2">
      <c r="J14973" s="3"/>
    </row>
    <row r="14974" spans="10:10" x14ac:dyDescent="0.2">
      <c r="J14974" s="3"/>
    </row>
    <row r="14975" spans="10:10" x14ac:dyDescent="0.2">
      <c r="J14975" s="3"/>
    </row>
    <row r="14976" spans="10:10" x14ac:dyDescent="0.2">
      <c r="J14976" s="3"/>
    </row>
    <row r="14977" spans="10:10" x14ac:dyDescent="0.2">
      <c r="J14977" s="3"/>
    </row>
    <row r="14978" spans="10:10" x14ac:dyDescent="0.2">
      <c r="J14978" s="3"/>
    </row>
    <row r="14979" spans="10:10" x14ac:dyDescent="0.2">
      <c r="J14979" s="3"/>
    </row>
    <row r="14980" spans="10:10" x14ac:dyDescent="0.2">
      <c r="J14980" s="3"/>
    </row>
    <row r="14981" spans="10:10" x14ac:dyDescent="0.2">
      <c r="J14981" s="3"/>
    </row>
    <row r="14982" spans="10:10" x14ac:dyDescent="0.2">
      <c r="J14982" s="3"/>
    </row>
    <row r="14983" spans="10:10" x14ac:dyDescent="0.2">
      <c r="J14983" s="3"/>
    </row>
    <row r="14984" spans="10:10" x14ac:dyDescent="0.2">
      <c r="J14984" s="3"/>
    </row>
    <row r="14985" spans="10:10" x14ac:dyDescent="0.2">
      <c r="J14985" s="3"/>
    </row>
    <row r="14986" spans="10:10" x14ac:dyDescent="0.2">
      <c r="J14986" s="3"/>
    </row>
    <row r="14987" spans="10:10" x14ac:dyDescent="0.2">
      <c r="J14987" s="3"/>
    </row>
    <row r="14988" spans="10:10" x14ac:dyDescent="0.2">
      <c r="J14988" s="3"/>
    </row>
    <row r="14989" spans="10:10" x14ac:dyDescent="0.2">
      <c r="J14989" s="3"/>
    </row>
    <row r="14990" spans="10:10" x14ac:dyDescent="0.2">
      <c r="J14990" s="3"/>
    </row>
    <row r="14991" spans="10:10" x14ac:dyDescent="0.2">
      <c r="J14991" s="3"/>
    </row>
    <row r="14992" spans="10:10" x14ac:dyDescent="0.2">
      <c r="J14992" s="3"/>
    </row>
    <row r="14993" spans="10:10" x14ac:dyDescent="0.2">
      <c r="J14993" s="3"/>
    </row>
    <row r="14994" spans="10:10" x14ac:dyDescent="0.2">
      <c r="J14994" s="3"/>
    </row>
    <row r="14995" spans="10:10" x14ac:dyDescent="0.2">
      <c r="J14995" s="3"/>
    </row>
    <row r="14996" spans="10:10" x14ac:dyDescent="0.2">
      <c r="J14996" s="3"/>
    </row>
    <row r="14997" spans="10:10" x14ac:dyDescent="0.2">
      <c r="J14997" s="3"/>
    </row>
    <row r="14998" spans="10:10" x14ac:dyDescent="0.2">
      <c r="J14998" s="3"/>
    </row>
    <row r="14999" spans="10:10" x14ac:dyDescent="0.2">
      <c r="J14999" s="3"/>
    </row>
    <row r="15000" spans="10:10" x14ac:dyDescent="0.2">
      <c r="J15000" s="3"/>
    </row>
    <row r="15001" spans="10:10" x14ac:dyDescent="0.2">
      <c r="J15001" s="3"/>
    </row>
    <row r="15002" spans="10:10" x14ac:dyDescent="0.2">
      <c r="J15002" s="3"/>
    </row>
    <row r="15003" spans="10:10" x14ac:dyDescent="0.2">
      <c r="J15003" s="3"/>
    </row>
    <row r="15004" spans="10:10" x14ac:dyDescent="0.2">
      <c r="J15004" s="3"/>
    </row>
    <row r="15005" spans="10:10" x14ac:dyDescent="0.2">
      <c r="J15005" s="3"/>
    </row>
    <row r="15006" spans="10:10" x14ac:dyDescent="0.2">
      <c r="J15006" s="3"/>
    </row>
    <row r="15007" spans="10:10" x14ac:dyDescent="0.2">
      <c r="J15007" s="3"/>
    </row>
    <row r="15008" spans="10:10" x14ac:dyDescent="0.2">
      <c r="J15008" s="3"/>
    </row>
    <row r="15009" spans="10:10" x14ac:dyDescent="0.2">
      <c r="J15009" s="3"/>
    </row>
    <row r="15010" spans="10:10" x14ac:dyDescent="0.2">
      <c r="J15010" s="3"/>
    </row>
    <row r="15011" spans="10:10" x14ac:dyDescent="0.2">
      <c r="J15011" s="3"/>
    </row>
    <row r="15012" spans="10:10" x14ac:dyDescent="0.2">
      <c r="J15012" s="3"/>
    </row>
    <row r="15013" spans="10:10" x14ac:dyDescent="0.2">
      <c r="J15013" s="3"/>
    </row>
    <row r="15014" spans="10:10" x14ac:dyDescent="0.2">
      <c r="J15014" s="3"/>
    </row>
    <row r="15015" spans="10:10" x14ac:dyDescent="0.2">
      <c r="J15015" s="3"/>
    </row>
    <row r="15016" spans="10:10" x14ac:dyDescent="0.2">
      <c r="J15016" s="3"/>
    </row>
    <row r="15017" spans="10:10" x14ac:dyDescent="0.2">
      <c r="J15017" s="3"/>
    </row>
    <row r="15018" spans="10:10" x14ac:dyDescent="0.2">
      <c r="J15018" s="3"/>
    </row>
    <row r="15019" spans="10:10" x14ac:dyDescent="0.2">
      <c r="J15019" s="3"/>
    </row>
    <row r="15020" spans="10:10" x14ac:dyDescent="0.2">
      <c r="J15020" s="3"/>
    </row>
    <row r="15021" spans="10:10" x14ac:dyDescent="0.2">
      <c r="J15021" s="3"/>
    </row>
    <row r="15022" spans="10:10" x14ac:dyDescent="0.2">
      <c r="J15022" s="3"/>
    </row>
    <row r="15023" spans="10:10" x14ac:dyDescent="0.2">
      <c r="J15023" s="3"/>
    </row>
    <row r="15024" spans="10:10" x14ac:dyDescent="0.2">
      <c r="J15024" s="3"/>
    </row>
    <row r="15025" spans="10:10" x14ac:dyDescent="0.2">
      <c r="J15025" s="3"/>
    </row>
    <row r="15026" spans="10:10" x14ac:dyDescent="0.2">
      <c r="J15026" s="3"/>
    </row>
    <row r="15027" spans="10:10" x14ac:dyDescent="0.2">
      <c r="J15027" s="3"/>
    </row>
    <row r="15028" spans="10:10" x14ac:dyDescent="0.2">
      <c r="J15028" s="3"/>
    </row>
    <row r="15029" spans="10:10" x14ac:dyDescent="0.2">
      <c r="J15029" s="3"/>
    </row>
    <row r="15030" spans="10:10" x14ac:dyDescent="0.2">
      <c r="J15030" s="3"/>
    </row>
    <row r="15031" spans="10:10" x14ac:dyDescent="0.2">
      <c r="J15031" s="3"/>
    </row>
    <row r="15032" spans="10:10" x14ac:dyDescent="0.2">
      <c r="J15032" s="3"/>
    </row>
    <row r="15033" spans="10:10" x14ac:dyDescent="0.2">
      <c r="J15033" s="3"/>
    </row>
    <row r="15034" spans="10:10" x14ac:dyDescent="0.2">
      <c r="J15034" s="3"/>
    </row>
    <row r="15035" spans="10:10" x14ac:dyDescent="0.2">
      <c r="J15035" s="3"/>
    </row>
    <row r="15036" spans="10:10" x14ac:dyDescent="0.2">
      <c r="J15036" s="3"/>
    </row>
    <row r="15037" spans="10:10" x14ac:dyDescent="0.2">
      <c r="J15037" s="3"/>
    </row>
    <row r="15038" spans="10:10" x14ac:dyDescent="0.2">
      <c r="J15038" s="3"/>
    </row>
    <row r="15039" spans="10:10" x14ac:dyDescent="0.2">
      <c r="J15039" s="3"/>
    </row>
    <row r="15040" spans="10:10" x14ac:dyDescent="0.2">
      <c r="J15040" s="3"/>
    </row>
    <row r="15041" spans="10:10" x14ac:dyDescent="0.2">
      <c r="J15041" s="3"/>
    </row>
    <row r="15042" spans="10:10" x14ac:dyDescent="0.2">
      <c r="J15042" s="3"/>
    </row>
    <row r="15043" spans="10:10" x14ac:dyDescent="0.2">
      <c r="J15043" s="3"/>
    </row>
    <row r="15044" spans="10:10" x14ac:dyDescent="0.2">
      <c r="J15044" s="3"/>
    </row>
    <row r="15045" spans="10:10" x14ac:dyDescent="0.2">
      <c r="J15045" s="3"/>
    </row>
    <row r="15046" spans="10:10" x14ac:dyDescent="0.2">
      <c r="J15046" s="3"/>
    </row>
    <row r="15047" spans="10:10" x14ac:dyDescent="0.2">
      <c r="J15047" s="3"/>
    </row>
    <row r="15048" spans="10:10" x14ac:dyDescent="0.2">
      <c r="J15048" s="3"/>
    </row>
    <row r="15049" spans="10:10" x14ac:dyDescent="0.2">
      <c r="J15049" s="3"/>
    </row>
    <row r="15050" spans="10:10" x14ac:dyDescent="0.2">
      <c r="J15050" s="3"/>
    </row>
    <row r="15051" spans="10:10" x14ac:dyDescent="0.2">
      <c r="J15051" s="3"/>
    </row>
    <row r="15052" spans="10:10" x14ac:dyDescent="0.2">
      <c r="J15052" s="3"/>
    </row>
    <row r="15053" spans="10:10" x14ac:dyDescent="0.2">
      <c r="J15053" s="3"/>
    </row>
    <row r="15054" spans="10:10" x14ac:dyDescent="0.2">
      <c r="J15054" s="3"/>
    </row>
    <row r="15055" spans="10:10" x14ac:dyDescent="0.2">
      <c r="J15055" s="3"/>
    </row>
    <row r="15056" spans="10:10" x14ac:dyDescent="0.2">
      <c r="J15056" s="3"/>
    </row>
    <row r="15057" spans="10:10" x14ac:dyDescent="0.2">
      <c r="J15057" s="3"/>
    </row>
    <row r="15058" spans="10:10" x14ac:dyDescent="0.2">
      <c r="J15058" s="3"/>
    </row>
    <row r="15059" spans="10:10" x14ac:dyDescent="0.2">
      <c r="J15059" s="3"/>
    </row>
    <row r="15060" spans="10:10" x14ac:dyDescent="0.2">
      <c r="J15060" s="3"/>
    </row>
    <row r="15061" spans="10:10" x14ac:dyDescent="0.2">
      <c r="J15061" s="3"/>
    </row>
    <row r="15062" spans="10:10" x14ac:dyDescent="0.2">
      <c r="J15062" s="3"/>
    </row>
    <row r="15063" spans="10:10" x14ac:dyDescent="0.2">
      <c r="J15063" s="3"/>
    </row>
    <row r="15064" spans="10:10" x14ac:dyDescent="0.2">
      <c r="J15064" s="3"/>
    </row>
    <row r="15065" spans="10:10" x14ac:dyDescent="0.2">
      <c r="J15065" s="3"/>
    </row>
    <row r="15066" spans="10:10" x14ac:dyDescent="0.2">
      <c r="J15066" s="3"/>
    </row>
    <row r="15067" spans="10:10" x14ac:dyDescent="0.2">
      <c r="J15067" s="3"/>
    </row>
    <row r="15068" spans="10:10" x14ac:dyDescent="0.2">
      <c r="J15068" s="3"/>
    </row>
    <row r="15069" spans="10:10" x14ac:dyDescent="0.2">
      <c r="J15069" s="3"/>
    </row>
    <row r="15070" spans="10:10" x14ac:dyDescent="0.2">
      <c r="J15070" s="3"/>
    </row>
    <row r="15071" spans="10:10" x14ac:dyDescent="0.2">
      <c r="J15071" s="3"/>
    </row>
    <row r="15072" spans="10:10" x14ac:dyDescent="0.2">
      <c r="J15072" s="3"/>
    </row>
    <row r="15073" spans="10:10" x14ac:dyDescent="0.2">
      <c r="J15073" s="3"/>
    </row>
    <row r="15074" spans="10:10" x14ac:dyDescent="0.2">
      <c r="J15074" s="3"/>
    </row>
    <row r="15075" spans="10:10" x14ac:dyDescent="0.2">
      <c r="J15075" s="3"/>
    </row>
    <row r="15076" spans="10:10" x14ac:dyDescent="0.2">
      <c r="J15076" s="3"/>
    </row>
    <row r="15077" spans="10:10" x14ac:dyDescent="0.2">
      <c r="J15077" s="3"/>
    </row>
    <row r="15078" spans="10:10" x14ac:dyDescent="0.2">
      <c r="J15078" s="3"/>
    </row>
    <row r="15079" spans="10:10" x14ac:dyDescent="0.2">
      <c r="J15079" s="3"/>
    </row>
    <row r="15080" spans="10:10" x14ac:dyDescent="0.2">
      <c r="J15080" s="3"/>
    </row>
    <row r="15081" spans="10:10" x14ac:dyDescent="0.2">
      <c r="J15081" s="3"/>
    </row>
    <row r="15082" spans="10:10" x14ac:dyDescent="0.2">
      <c r="J15082" s="3"/>
    </row>
    <row r="15083" spans="10:10" x14ac:dyDescent="0.2">
      <c r="J15083" s="3"/>
    </row>
    <row r="15084" spans="10:10" x14ac:dyDescent="0.2">
      <c r="J15084" s="3"/>
    </row>
    <row r="15085" spans="10:10" x14ac:dyDescent="0.2">
      <c r="J15085" s="3"/>
    </row>
    <row r="15086" spans="10:10" x14ac:dyDescent="0.2">
      <c r="J15086" s="3"/>
    </row>
    <row r="15087" spans="10:10" x14ac:dyDescent="0.2">
      <c r="J15087" s="3"/>
    </row>
    <row r="15088" spans="10:10" x14ac:dyDescent="0.2">
      <c r="J15088" s="3"/>
    </row>
    <row r="15089" spans="10:10" x14ac:dyDescent="0.2">
      <c r="J15089" s="3"/>
    </row>
    <row r="15090" spans="10:10" x14ac:dyDescent="0.2">
      <c r="J15090" s="3"/>
    </row>
    <row r="15091" spans="10:10" x14ac:dyDescent="0.2">
      <c r="J15091" s="3"/>
    </row>
    <row r="15092" spans="10:10" x14ac:dyDescent="0.2">
      <c r="J15092" s="3"/>
    </row>
    <row r="15093" spans="10:10" x14ac:dyDescent="0.2">
      <c r="J15093" s="3"/>
    </row>
    <row r="15094" spans="10:10" x14ac:dyDescent="0.2">
      <c r="J15094" s="3"/>
    </row>
    <row r="15095" spans="10:10" x14ac:dyDescent="0.2">
      <c r="J15095" s="3"/>
    </row>
    <row r="15096" spans="10:10" x14ac:dyDescent="0.2">
      <c r="J15096" s="3"/>
    </row>
    <row r="15097" spans="10:10" x14ac:dyDescent="0.2">
      <c r="J15097" s="3"/>
    </row>
    <row r="15098" spans="10:10" x14ac:dyDescent="0.2">
      <c r="J15098" s="3"/>
    </row>
    <row r="15099" spans="10:10" x14ac:dyDescent="0.2">
      <c r="J15099" s="3"/>
    </row>
    <row r="15100" spans="10:10" x14ac:dyDescent="0.2">
      <c r="J15100" s="3"/>
    </row>
    <row r="15101" spans="10:10" x14ac:dyDescent="0.2">
      <c r="J15101" s="3"/>
    </row>
    <row r="15102" spans="10:10" x14ac:dyDescent="0.2">
      <c r="J15102" s="3"/>
    </row>
    <row r="15103" spans="10:10" x14ac:dyDescent="0.2">
      <c r="J15103" s="3"/>
    </row>
    <row r="15104" spans="10:10" x14ac:dyDescent="0.2">
      <c r="J15104" s="3"/>
    </row>
    <row r="15105" spans="10:10" x14ac:dyDescent="0.2">
      <c r="J15105" s="3"/>
    </row>
    <row r="15106" spans="10:10" x14ac:dyDescent="0.2">
      <c r="J15106" s="3"/>
    </row>
    <row r="15107" spans="10:10" x14ac:dyDescent="0.2">
      <c r="J15107" s="3"/>
    </row>
    <row r="15108" spans="10:10" x14ac:dyDescent="0.2">
      <c r="J15108" s="3"/>
    </row>
    <row r="15109" spans="10:10" x14ac:dyDescent="0.2">
      <c r="J15109" s="3"/>
    </row>
    <row r="15110" spans="10:10" x14ac:dyDescent="0.2">
      <c r="J15110" s="3"/>
    </row>
    <row r="15111" spans="10:10" x14ac:dyDescent="0.2">
      <c r="J15111" s="3"/>
    </row>
    <row r="15112" spans="10:10" x14ac:dyDescent="0.2">
      <c r="J15112" s="3"/>
    </row>
    <row r="15113" spans="10:10" x14ac:dyDescent="0.2">
      <c r="J15113" s="3"/>
    </row>
    <row r="15114" spans="10:10" x14ac:dyDescent="0.2">
      <c r="J15114" s="3"/>
    </row>
    <row r="15115" spans="10:10" x14ac:dyDescent="0.2">
      <c r="J15115" s="3"/>
    </row>
    <row r="15116" spans="10:10" x14ac:dyDescent="0.2">
      <c r="J15116" s="3"/>
    </row>
    <row r="15117" spans="10:10" x14ac:dyDescent="0.2">
      <c r="J15117" s="3"/>
    </row>
    <row r="15118" spans="10:10" x14ac:dyDescent="0.2">
      <c r="J15118" s="3"/>
    </row>
    <row r="15119" spans="10:10" x14ac:dyDescent="0.2">
      <c r="J15119" s="3"/>
    </row>
    <row r="15120" spans="10:10" x14ac:dyDescent="0.2">
      <c r="J15120" s="3"/>
    </row>
    <row r="15121" spans="10:10" x14ac:dyDescent="0.2">
      <c r="J15121" s="3"/>
    </row>
    <row r="15122" spans="10:10" x14ac:dyDescent="0.2">
      <c r="J15122" s="3"/>
    </row>
    <row r="15123" spans="10:10" x14ac:dyDescent="0.2">
      <c r="J15123" s="3"/>
    </row>
    <row r="15124" spans="10:10" x14ac:dyDescent="0.2">
      <c r="J15124" s="3"/>
    </row>
    <row r="15125" spans="10:10" x14ac:dyDescent="0.2">
      <c r="J15125" s="3"/>
    </row>
    <row r="15126" spans="10:10" x14ac:dyDescent="0.2">
      <c r="J15126" s="3"/>
    </row>
    <row r="15127" spans="10:10" x14ac:dyDescent="0.2">
      <c r="J15127" s="3"/>
    </row>
    <row r="15128" spans="10:10" x14ac:dyDescent="0.2">
      <c r="J15128" s="3"/>
    </row>
    <row r="15129" spans="10:10" x14ac:dyDescent="0.2">
      <c r="J15129" s="3"/>
    </row>
    <row r="15130" spans="10:10" x14ac:dyDescent="0.2">
      <c r="J15130" s="3"/>
    </row>
    <row r="15131" spans="10:10" x14ac:dyDescent="0.2">
      <c r="J15131" s="3"/>
    </row>
    <row r="15132" spans="10:10" x14ac:dyDescent="0.2">
      <c r="J15132" s="3"/>
    </row>
    <row r="15133" spans="10:10" x14ac:dyDescent="0.2">
      <c r="J15133" s="3"/>
    </row>
    <row r="15134" spans="10:10" x14ac:dyDescent="0.2">
      <c r="J15134" s="3"/>
    </row>
    <row r="15135" spans="10:10" x14ac:dyDescent="0.2">
      <c r="J15135" s="3"/>
    </row>
    <row r="15136" spans="10:10" x14ac:dyDescent="0.2">
      <c r="J15136" s="3"/>
    </row>
    <row r="15137" spans="10:10" x14ac:dyDescent="0.2">
      <c r="J15137" s="3"/>
    </row>
    <row r="15138" spans="10:10" x14ac:dyDescent="0.2">
      <c r="J15138" s="3"/>
    </row>
    <row r="15139" spans="10:10" x14ac:dyDescent="0.2">
      <c r="J15139" s="3"/>
    </row>
    <row r="15140" spans="10:10" x14ac:dyDescent="0.2">
      <c r="J15140" s="3"/>
    </row>
    <row r="15141" spans="10:10" x14ac:dyDescent="0.2">
      <c r="J15141" s="3"/>
    </row>
    <row r="15142" spans="10:10" x14ac:dyDescent="0.2">
      <c r="J15142" s="3"/>
    </row>
    <row r="15143" spans="10:10" x14ac:dyDescent="0.2">
      <c r="J15143" s="3"/>
    </row>
    <row r="15144" spans="10:10" x14ac:dyDescent="0.2">
      <c r="J15144" s="3"/>
    </row>
    <row r="15145" spans="10:10" x14ac:dyDescent="0.2">
      <c r="J15145" s="3"/>
    </row>
    <row r="15146" spans="10:10" x14ac:dyDescent="0.2">
      <c r="J15146" s="3"/>
    </row>
    <row r="15147" spans="10:10" x14ac:dyDescent="0.2">
      <c r="J15147" s="3"/>
    </row>
    <row r="15148" spans="10:10" x14ac:dyDescent="0.2">
      <c r="J15148" s="3"/>
    </row>
    <row r="15149" spans="10:10" x14ac:dyDescent="0.2">
      <c r="J15149" s="3"/>
    </row>
    <row r="15150" spans="10:10" x14ac:dyDescent="0.2">
      <c r="J15150" s="3"/>
    </row>
    <row r="15151" spans="10:10" x14ac:dyDescent="0.2">
      <c r="J15151" s="3"/>
    </row>
    <row r="15152" spans="10:10" x14ac:dyDescent="0.2">
      <c r="J15152" s="3"/>
    </row>
    <row r="15153" spans="10:10" x14ac:dyDescent="0.2">
      <c r="J15153" s="3"/>
    </row>
    <row r="15154" spans="10:10" x14ac:dyDescent="0.2">
      <c r="J15154" s="3"/>
    </row>
    <row r="15155" spans="10:10" x14ac:dyDescent="0.2">
      <c r="J15155" s="3"/>
    </row>
    <row r="15156" spans="10:10" x14ac:dyDescent="0.2">
      <c r="J15156" s="3"/>
    </row>
    <row r="15157" spans="10:10" x14ac:dyDescent="0.2">
      <c r="J15157" s="3"/>
    </row>
    <row r="15158" spans="10:10" x14ac:dyDescent="0.2">
      <c r="J15158" s="3"/>
    </row>
    <row r="15159" spans="10:10" x14ac:dyDescent="0.2">
      <c r="J15159" s="3"/>
    </row>
    <row r="15160" spans="10:10" x14ac:dyDescent="0.2">
      <c r="J15160" s="3"/>
    </row>
    <row r="15161" spans="10:10" x14ac:dyDescent="0.2">
      <c r="J15161" s="3"/>
    </row>
    <row r="15162" spans="10:10" x14ac:dyDescent="0.2">
      <c r="J15162" s="3"/>
    </row>
    <row r="15163" spans="10:10" x14ac:dyDescent="0.2">
      <c r="J15163" s="3"/>
    </row>
    <row r="15164" spans="10:10" x14ac:dyDescent="0.2">
      <c r="J15164" s="3"/>
    </row>
    <row r="15165" spans="10:10" x14ac:dyDescent="0.2">
      <c r="J15165" s="3"/>
    </row>
    <row r="15166" spans="10:10" x14ac:dyDescent="0.2">
      <c r="J15166" s="3"/>
    </row>
    <row r="15167" spans="10:10" x14ac:dyDescent="0.2">
      <c r="J15167" s="3"/>
    </row>
    <row r="15168" spans="10:10" x14ac:dyDescent="0.2">
      <c r="J15168" s="3"/>
    </row>
    <row r="15169" spans="10:10" x14ac:dyDescent="0.2">
      <c r="J15169" s="3"/>
    </row>
    <row r="15170" spans="10:10" x14ac:dyDescent="0.2">
      <c r="J15170" s="3"/>
    </row>
    <row r="15171" spans="10:10" x14ac:dyDescent="0.2">
      <c r="J15171" s="3"/>
    </row>
    <row r="15172" spans="10:10" x14ac:dyDescent="0.2">
      <c r="J15172" s="3"/>
    </row>
    <row r="15173" spans="10:10" x14ac:dyDescent="0.2">
      <c r="J15173" s="3"/>
    </row>
    <row r="15174" spans="10:10" x14ac:dyDescent="0.2">
      <c r="J15174" s="3"/>
    </row>
    <row r="15175" spans="10:10" x14ac:dyDescent="0.2">
      <c r="J15175" s="3"/>
    </row>
    <row r="15176" spans="10:10" x14ac:dyDescent="0.2">
      <c r="J15176" s="3"/>
    </row>
    <row r="15177" spans="10:10" x14ac:dyDescent="0.2">
      <c r="J15177" s="3"/>
    </row>
    <row r="15178" spans="10:10" x14ac:dyDescent="0.2">
      <c r="J15178" s="3"/>
    </row>
    <row r="15179" spans="10:10" x14ac:dyDescent="0.2">
      <c r="J15179" s="3"/>
    </row>
    <row r="15180" spans="10:10" x14ac:dyDescent="0.2">
      <c r="J15180" s="3"/>
    </row>
    <row r="15181" spans="10:10" x14ac:dyDescent="0.2">
      <c r="J15181" s="3"/>
    </row>
    <row r="15182" spans="10:10" x14ac:dyDescent="0.2">
      <c r="J15182" s="3"/>
    </row>
    <row r="15183" spans="10:10" x14ac:dyDescent="0.2">
      <c r="J15183" s="3"/>
    </row>
    <row r="15184" spans="10:10" x14ac:dyDescent="0.2">
      <c r="J15184" s="3"/>
    </row>
    <row r="15185" spans="10:10" x14ac:dyDescent="0.2">
      <c r="J15185" s="3"/>
    </row>
    <row r="15186" spans="10:10" x14ac:dyDescent="0.2">
      <c r="J15186" s="3"/>
    </row>
    <row r="15187" spans="10:10" x14ac:dyDescent="0.2">
      <c r="J15187" s="3"/>
    </row>
    <row r="15188" spans="10:10" x14ac:dyDescent="0.2">
      <c r="J15188" s="3"/>
    </row>
    <row r="15189" spans="10:10" x14ac:dyDescent="0.2">
      <c r="J15189" s="3"/>
    </row>
    <row r="15190" spans="10:10" x14ac:dyDescent="0.2">
      <c r="J15190" s="3"/>
    </row>
    <row r="15191" spans="10:10" x14ac:dyDescent="0.2">
      <c r="J15191" s="3"/>
    </row>
    <row r="15192" spans="10:10" x14ac:dyDescent="0.2">
      <c r="J15192" s="3"/>
    </row>
    <row r="15193" spans="10:10" x14ac:dyDescent="0.2">
      <c r="J15193" s="3"/>
    </row>
    <row r="15194" spans="10:10" x14ac:dyDescent="0.2">
      <c r="J15194" s="3"/>
    </row>
    <row r="15195" spans="10:10" x14ac:dyDescent="0.2">
      <c r="J15195" s="3"/>
    </row>
    <row r="15196" spans="10:10" x14ac:dyDescent="0.2">
      <c r="J15196" s="3"/>
    </row>
    <row r="15197" spans="10:10" x14ac:dyDescent="0.2">
      <c r="J15197" s="3"/>
    </row>
    <row r="15198" spans="10:10" x14ac:dyDescent="0.2">
      <c r="J15198" s="3"/>
    </row>
    <row r="15199" spans="10:10" x14ac:dyDescent="0.2">
      <c r="J15199" s="3"/>
    </row>
    <row r="15200" spans="10:10" x14ac:dyDescent="0.2">
      <c r="J15200" s="3"/>
    </row>
    <row r="15201" spans="10:10" x14ac:dyDescent="0.2">
      <c r="J15201" s="3"/>
    </row>
    <row r="15202" spans="10:10" x14ac:dyDescent="0.2">
      <c r="J15202" s="3"/>
    </row>
    <row r="15203" spans="10:10" x14ac:dyDescent="0.2">
      <c r="J15203" s="3"/>
    </row>
    <row r="15204" spans="10:10" x14ac:dyDescent="0.2">
      <c r="J15204" s="3"/>
    </row>
    <row r="15205" spans="10:10" x14ac:dyDescent="0.2">
      <c r="J15205" s="3"/>
    </row>
    <row r="15206" spans="10:10" x14ac:dyDescent="0.2">
      <c r="J15206" s="3"/>
    </row>
    <row r="15207" spans="10:10" x14ac:dyDescent="0.2">
      <c r="J15207" s="3"/>
    </row>
    <row r="15208" spans="10:10" x14ac:dyDescent="0.2">
      <c r="J15208" s="3"/>
    </row>
    <row r="15209" spans="10:10" x14ac:dyDescent="0.2">
      <c r="J15209" s="3"/>
    </row>
    <row r="15210" spans="10:10" x14ac:dyDescent="0.2">
      <c r="J15210" s="3"/>
    </row>
    <row r="15211" spans="10:10" x14ac:dyDescent="0.2">
      <c r="J15211" s="3"/>
    </row>
    <row r="15212" spans="10:10" x14ac:dyDescent="0.2">
      <c r="J15212" s="3"/>
    </row>
    <row r="15213" spans="10:10" x14ac:dyDescent="0.2">
      <c r="J15213" s="3"/>
    </row>
    <row r="15214" spans="10:10" x14ac:dyDescent="0.2">
      <c r="J15214" s="3"/>
    </row>
    <row r="15215" spans="10:10" x14ac:dyDescent="0.2">
      <c r="J15215" s="3"/>
    </row>
    <row r="15216" spans="10:10" x14ac:dyDescent="0.2">
      <c r="J15216" s="3"/>
    </row>
    <row r="15217" spans="10:10" x14ac:dyDescent="0.2">
      <c r="J15217" s="3"/>
    </row>
    <row r="15218" spans="10:10" x14ac:dyDescent="0.2">
      <c r="J15218" s="3"/>
    </row>
    <row r="15219" spans="10:10" x14ac:dyDescent="0.2">
      <c r="J15219" s="3"/>
    </row>
    <row r="15220" spans="10:10" x14ac:dyDescent="0.2">
      <c r="J15220" s="3"/>
    </row>
    <row r="15221" spans="10:10" x14ac:dyDescent="0.2">
      <c r="J15221" s="3"/>
    </row>
    <row r="15222" spans="10:10" x14ac:dyDescent="0.2">
      <c r="J15222" s="3"/>
    </row>
    <row r="15223" spans="10:10" x14ac:dyDescent="0.2">
      <c r="J15223" s="3"/>
    </row>
    <row r="15224" spans="10:10" x14ac:dyDescent="0.2">
      <c r="J15224" s="3"/>
    </row>
    <row r="15225" spans="10:10" x14ac:dyDescent="0.2">
      <c r="J15225" s="3"/>
    </row>
    <row r="15226" spans="10:10" x14ac:dyDescent="0.2">
      <c r="J15226" s="3"/>
    </row>
    <row r="15227" spans="10:10" x14ac:dyDescent="0.2">
      <c r="J15227" s="3"/>
    </row>
    <row r="15228" spans="10:10" x14ac:dyDescent="0.2">
      <c r="J15228" s="3"/>
    </row>
    <row r="15229" spans="10:10" x14ac:dyDescent="0.2">
      <c r="J15229" s="3"/>
    </row>
    <row r="15230" spans="10:10" x14ac:dyDescent="0.2">
      <c r="J15230" s="3"/>
    </row>
    <row r="15231" spans="10:10" x14ac:dyDescent="0.2">
      <c r="J15231" s="3"/>
    </row>
    <row r="15232" spans="10:10" x14ac:dyDescent="0.2">
      <c r="J15232" s="3"/>
    </row>
    <row r="15233" spans="10:10" x14ac:dyDescent="0.2">
      <c r="J15233" s="3"/>
    </row>
    <row r="15234" spans="10:10" x14ac:dyDescent="0.2">
      <c r="J15234" s="3"/>
    </row>
    <row r="15235" spans="10:10" x14ac:dyDescent="0.2">
      <c r="J15235" s="3"/>
    </row>
    <row r="15236" spans="10:10" x14ac:dyDescent="0.2">
      <c r="J15236" s="3"/>
    </row>
    <row r="15237" spans="10:10" x14ac:dyDescent="0.2">
      <c r="J15237" s="3"/>
    </row>
    <row r="15238" spans="10:10" x14ac:dyDescent="0.2">
      <c r="J15238" s="3"/>
    </row>
    <row r="15239" spans="10:10" x14ac:dyDescent="0.2">
      <c r="J15239" s="3"/>
    </row>
    <row r="15240" spans="10:10" x14ac:dyDescent="0.2">
      <c r="J15240" s="3"/>
    </row>
    <row r="15241" spans="10:10" x14ac:dyDescent="0.2">
      <c r="J15241" s="3"/>
    </row>
    <row r="15242" spans="10:10" x14ac:dyDescent="0.2">
      <c r="J15242" s="3"/>
    </row>
    <row r="15243" spans="10:10" x14ac:dyDescent="0.2">
      <c r="J15243" s="3"/>
    </row>
    <row r="15244" spans="10:10" x14ac:dyDescent="0.2">
      <c r="J15244" s="3"/>
    </row>
    <row r="15245" spans="10:10" x14ac:dyDescent="0.2">
      <c r="J15245" s="3"/>
    </row>
    <row r="15246" spans="10:10" x14ac:dyDescent="0.2">
      <c r="J15246" s="3"/>
    </row>
    <row r="15247" spans="10:10" x14ac:dyDescent="0.2">
      <c r="J15247" s="3"/>
    </row>
    <row r="15248" spans="10:10" x14ac:dyDescent="0.2">
      <c r="J15248" s="3"/>
    </row>
    <row r="15249" spans="10:10" x14ac:dyDescent="0.2">
      <c r="J15249" s="3"/>
    </row>
    <row r="15250" spans="10:10" x14ac:dyDescent="0.2">
      <c r="J15250" s="3"/>
    </row>
    <row r="15251" spans="10:10" x14ac:dyDescent="0.2">
      <c r="J15251" s="3"/>
    </row>
    <row r="15252" spans="10:10" x14ac:dyDescent="0.2">
      <c r="J15252" s="3"/>
    </row>
    <row r="15253" spans="10:10" x14ac:dyDescent="0.2">
      <c r="J15253" s="3"/>
    </row>
    <row r="15254" spans="10:10" x14ac:dyDescent="0.2">
      <c r="J15254" s="3"/>
    </row>
    <row r="15255" spans="10:10" x14ac:dyDescent="0.2">
      <c r="J15255" s="3"/>
    </row>
    <row r="15256" spans="10:10" x14ac:dyDescent="0.2">
      <c r="J15256" s="3"/>
    </row>
    <row r="15257" spans="10:10" x14ac:dyDescent="0.2">
      <c r="J15257" s="3"/>
    </row>
    <row r="15258" spans="10:10" x14ac:dyDescent="0.2">
      <c r="J15258" s="3"/>
    </row>
    <row r="15259" spans="10:10" x14ac:dyDescent="0.2">
      <c r="J15259" s="3"/>
    </row>
    <row r="15260" spans="10:10" x14ac:dyDescent="0.2">
      <c r="J15260" s="3"/>
    </row>
    <row r="15261" spans="10:10" x14ac:dyDescent="0.2">
      <c r="J15261" s="3"/>
    </row>
    <row r="15262" spans="10:10" x14ac:dyDescent="0.2">
      <c r="J15262" s="3"/>
    </row>
    <row r="15263" spans="10:10" x14ac:dyDescent="0.2">
      <c r="J15263" s="3"/>
    </row>
    <row r="15264" spans="10:10" x14ac:dyDescent="0.2">
      <c r="J15264" s="3"/>
    </row>
    <row r="15265" spans="10:10" x14ac:dyDescent="0.2">
      <c r="J15265" s="3"/>
    </row>
    <row r="15266" spans="10:10" x14ac:dyDescent="0.2">
      <c r="J15266" s="3"/>
    </row>
    <row r="15267" spans="10:10" x14ac:dyDescent="0.2">
      <c r="J15267" s="3"/>
    </row>
    <row r="15268" spans="10:10" x14ac:dyDescent="0.2">
      <c r="J15268" s="3"/>
    </row>
    <row r="15269" spans="10:10" x14ac:dyDescent="0.2">
      <c r="J15269" s="3"/>
    </row>
    <row r="15270" spans="10:10" x14ac:dyDescent="0.2">
      <c r="J15270" s="3"/>
    </row>
    <row r="15271" spans="10:10" x14ac:dyDescent="0.2">
      <c r="J15271" s="3"/>
    </row>
    <row r="15272" spans="10:10" x14ac:dyDescent="0.2">
      <c r="J15272" s="3"/>
    </row>
    <row r="15273" spans="10:10" x14ac:dyDescent="0.2">
      <c r="J15273" s="3"/>
    </row>
    <row r="15274" spans="10:10" x14ac:dyDescent="0.2">
      <c r="J15274" s="3"/>
    </row>
    <row r="15275" spans="10:10" x14ac:dyDescent="0.2">
      <c r="J15275" s="3"/>
    </row>
    <row r="15276" spans="10:10" x14ac:dyDescent="0.2">
      <c r="J15276" s="3"/>
    </row>
    <row r="15277" spans="10:10" x14ac:dyDescent="0.2">
      <c r="J15277" s="3"/>
    </row>
    <row r="15278" spans="10:10" x14ac:dyDescent="0.2">
      <c r="J15278" s="3"/>
    </row>
    <row r="15279" spans="10:10" x14ac:dyDescent="0.2">
      <c r="J15279" s="3"/>
    </row>
    <row r="15280" spans="10:10" x14ac:dyDescent="0.2">
      <c r="J15280" s="3"/>
    </row>
    <row r="15281" spans="10:10" x14ac:dyDescent="0.2">
      <c r="J15281" s="3"/>
    </row>
    <row r="15282" spans="10:10" x14ac:dyDescent="0.2">
      <c r="J15282" s="3"/>
    </row>
    <row r="15283" spans="10:10" x14ac:dyDescent="0.2">
      <c r="J15283" s="3"/>
    </row>
    <row r="15284" spans="10:10" x14ac:dyDescent="0.2">
      <c r="J15284" s="3"/>
    </row>
    <row r="15285" spans="10:10" x14ac:dyDescent="0.2">
      <c r="J15285" s="3"/>
    </row>
    <row r="15286" spans="10:10" x14ac:dyDescent="0.2">
      <c r="J15286" s="3"/>
    </row>
    <row r="15287" spans="10:10" x14ac:dyDescent="0.2">
      <c r="J15287" s="3"/>
    </row>
    <row r="15288" spans="10:10" x14ac:dyDescent="0.2">
      <c r="J15288" s="3"/>
    </row>
    <row r="15289" spans="10:10" x14ac:dyDescent="0.2">
      <c r="J15289" s="3"/>
    </row>
    <row r="15290" spans="10:10" x14ac:dyDescent="0.2">
      <c r="J15290" s="3"/>
    </row>
    <row r="15291" spans="10:10" x14ac:dyDescent="0.2">
      <c r="J15291" s="3"/>
    </row>
    <row r="15292" spans="10:10" x14ac:dyDescent="0.2">
      <c r="J15292" s="3"/>
    </row>
    <row r="15293" spans="10:10" x14ac:dyDescent="0.2">
      <c r="J15293" s="3"/>
    </row>
    <row r="15294" spans="10:10" x14ac:dyDescent="0.2">
      <c r="J15294" s="3"/>
    </row>
    <row r="15295" spans="10:10" x14ac:dyDescent="0.2">
      <c r="J15295" s="3"/>
    </row>
    <row r="15296" spans="10:10" x14ac:dyDescent="0.2">
      <c r="J15296" s="3"/>
    </row>
    <row r="15297" spans="10:10" x14ac:dyDescent="0.2">
      <c r="J15297" s="3"/>
    </row>
    <row r="15298" spans="10:10" x14ac:dyDescent="0.2">
      <c r="J15298" s="3"/>
    </row>
    <row r="15299" spans="10:10" x14ac:dyDescent="0.2">
      <c r="J15299" s="3"/>
    </row>
    <row r="15300" spans="10:10" x14ac:dyDescent="0.2">
      <c r="J15300" s="3"/>
    </row>
    <row r="15301" spans="10:10" x14ac:dyDescent="0.2">
      <c r="J15301" s="3"/>
    </row>
    <row r="15302" spans="10:10" x14ac:dyDescent="0.2">
      <c r="J15302" s="3"/>
    </row>
    <row r="15303" spans="10:10" x14ac:dyDescent="0.2">
      <c r="J15303" s="3"/>
    </row>
    <row r="15304" spans="10:10" x14ac:dyDescent="0.2">
      <c r="J15304" s="3"/>
    </row>
    <row r="15305" spans="10:10" x14ac:dyDescent="0.2">
      <c r="J15305" s="3"/>
    </row>
    <row r="15306" spans="10:10" x14ac:dyDescent="0.2">
      <c r="J15306" s="3"/>
    </row>
    <row r="15307" spans="10:10" x14ac:dyDescent="0.2">
      <c r="J15307" s="3"/>
    </row>
    <row r="15308" spans="10:10" x14ac:dyDescent="0.2">
      <c r="J15308" s="3"/>
    </row>
    <row r="15309" spans="10:10" x14ac:dyDescent="0.2">
      <c r="J15309" s="3"/>
    </row>
    <row r="15310" spans="10:10" x14ac:dyDescent="0.2">
      <c r="J15310" s="3"/>
    </row>
    <row r="15311" spans="10:10" x14ac:dyDescent="0.2">
      <c r="J15311" s="3"/>
    </row>
    <row r="15312" spans="10:10" x14ac:dyDescent="0.2">
      <c r="J15312" s="3"/>
    </row>
    <row r="15313" spans="10:10" x14ac:dyDescent="0.2">
      <c r="J15313" s="3"/>
    </row>
    <row r="15314" spans="10:10" x14ac:dyDescent="0.2">
      <c r="J15314" s="3"/>
    </row>
    <row r="15315" spans="10:10" x14ac:dyDescent="0.2">
      <c r="J15315" s="3"/>
    </row>
    <row r="15316" spans="10:10" x14ac:dyDescent="0.2">
      <c r="J15316" s="3"/>
    </row>
    <row r="15317" spans="10:10" x14ac:dyDescent="0.2">
      <c r="J15317" s="3"/>
    </row>
    <row r="15318" spans="10:10" x14ac:dyDescent="0.2">
      <c r="J15318" s="3"/>
    </row>
    <row r="15319" spans="10:10" x14ac:dyDescent="0.2">
      <c r="J15319" s="3"/>
    </row>
    <row r="15320" spans="10:10" x14ac:dyDescent="0.2">
      <c r="J15320" s="3"/>
    </row>
    <row r="15321" spans="10:10" x14ac:dyDescent="0.2">
      <c r="J15321" s="3"/>
    </row>
    <row r="15322" spans="10:10" x14ac:dyDescent="0.2">
      <c r="J15322" s="3"/>
    </row>
    <row r="15323" spans="10:10" x14ac:dyDescent="0.2">
      <c r="J15323" s="3"/>
    </row>
    <row r="15324" spans="10:10" x14ac:dyDescent="0.2">
      <c r="J15324" s="3"/>
    </row>
    <row r="15325" spans="10:10" x14ac:dyDescent="0.2">
      <c r="J15325" s="3"/>
    </row>
    <row r="15326" spans="10:10" x14ac:dyDescent="0.2">
      <c r="J15326" s="3"/>
    </row>
    <row r="15327" spans="10:10" x14ac:dyDescent="0.2">
      <c r="J15327" s="3"/>
    </row>
    <row r="15328" spans="10:10" x14ac:dyDescent="0.2">
      <c r="J15328" s="3"/>
    </row>
    <row r="15329" spans="10:10" x14ac:dyDescent="0.2">
      <c r="J15329" s="3"/>
    </row>
    <row r="15330" spans="10:10" x14ac:dyDescent="0.2">
      <c r="J15330" s="3"/>
    </row>
    <row r="15331" spans="10:10" x14ac:dyDescent="0.2">
      <c r="J15331" s="3"/>
    </row>
    <row r="15332" spans="10:10" x14ac:dyDescent="0.2">
      <c r="J15332" s="3"/>
    </row>
    <row r="15333" spans="10:10" x14ac:dyDescent="0.2">
      <c r="J15333" s="3"/>
    </row>
    <row r="15334" spans="10:10" x14ac:dyDescent="0.2">
      <c r="J15334" s="3"/>
    </row>
    <row r="15335" spans="10:10" x14ac:dyDescent="0.2">
      <c r="J15335" s="3"/>
    </row>
    <row r="15336" spans="10:10" x14ac:dyDescent="0.2">
      <c r="J15336" s="3"/>
    </row>
    <row r="15337" spans="10:10" x14ac:dyDescent="0.2">
      <c r="J15337" s="3"/>
    </row>
    <row r="15338" spans="10:10" x14ac:dyDescent="0.2">
      <c r="J15338" s="3"/>
    </row>
    <row r="15339" spans="10:10" x14ac:dyDescent="0.2">
      <c r="J15339" s="3"/>
    </row>
    <row r="15340" spans="10:10" x14ac:dyDescent="0.2">
      <c r="J15340" s="3"/>
    </row>
    <row r="15341" spans="10:10" x14ac:dyDescent="0.2">
      <c r="J15341" s="3"/>
    </row>
    <row r="15342" spans="10:10" x14ac:dyDescent="0.2">
      <c r="J15342" s="3"/>
    </row>
    <row r="15343" spans="10:10" x14ac:dyDescent="0.2">
      <c r="J15343" s="3"/>
    </row>
    <row r="15344" spans="10:10" x14ac:dyDescent="0.2">
      <c r="J15344" s="3"/>
    </row>
    <row r="15345" spans="10:10" x14ac:dyDescent="0.2">
      <c r="J15345" s="3"/>
    </row>
    <row r="15346" spans="10:10" x14ac:dyDescent="0.2">
      <c r="J15346" s="3"/>
    </row>
    <row r="15347" spans="10:10" x14ac:dyDescent="0.2">
      <c r="J15347" s="3"/>
    </row>
    <row r="15348" spans="10:10" x14ac:dyDescent="0.2">
      <c r="J15348" s="3"/>
    </row>
    <row r="15349" spans="10:10" x14ac:dyDescent="0.2">
      <c r="J15349" s="3"/>
    </row>
    <row r="15350" spans="10:10" x14ac:dyDescent="0.2">
      <c r="J15350" s="3"/>
    </row>
    <row r="15351" spans="10:10" x14ac:dyDescent="0.2">
      <c r="J15351" s="3"/>
    </row>
    <row r="15352" spans="10:10" x14ac:dyDescent="0.2">
      <c r="J15352" s="3"/>
    </row>
    <row r="15353" spans="10:10" x14ac:dyDescent="0.2">
      <c r="J15353" s="3"/>
    </row>
    <row r="15354" spans="10:10" x14ac:dyDescent="0.2">
      <c r="J15354" s="3"/>
    </row>
    <row r="15355" spans="10:10" x14ac:dyDescent="0.2">
      <c r="J15355" s="3"/>
    </row>
    <row r="15356" spans="10:10" x14ac:dyDescent="0.2">
      <c r="J15356" s="3"/>
    </row>
    <row r="15357" spans="10:10" x14ac:dyDescent="0.2">
      <c r="J15357" s="3"/>
    </row>
    <row r="15358" spans="10:10" x14ac:dyDescent="0.2">
      <c r="J15358" s="3"/>
    </row>
    <row r="15359" spans="10:10" x14ac:dyDescent="0.2">
      <c r="J15359" s="3"/>
    </row>
    <row r="15360" spans="10:10" x14ac:dyDescent="0.2">
      <c r="J15360" s="3"/>
    </row>
    <row r="15361" spans="10:10" x14ac:dyDescent="0.2">
      <c r="J15361" s="3"/>
    </row>
    <row r="15362" spans="10:10" x14ac:dyDescent="0.2">
      <c r="J15362" s="3"/>
    </row>
    <row r="15363" spans="10:10" x14ac:dyDescent="0.2">
      <c r="J15363" s="3"/>
    </row>
    <row r="15364" spans="10:10" x14ac:dyDescent="0.2">
      <c r="J15364" s="3"/>
    </row>
    <row r="15365" spans="10:10" x14ac:dyDescent="0.2">
      <c r="J15365" s="3"/>
    </row>
    <row r="15366" spans="10:10" x14ac:dyDescent="0.2">
      <c r="J15366" s="3"/>
    </row>
    <row r="15367" spans="10:10" x14ac:dyDescent="0.2">
      <c r="J15367" s="3"/>
    </row>
    <row r="15368" spans="10:10" x14ac:dyDescent="0.2">
      <c r="J15368" s="3"/>
    </row>
    <row r="15369" spans="10:10" x14ac:dyDescent="0.2">
      <c r="J15369" s="3"/>
    </row>
    <row r="15370" spans="10:10" x14ac:dyDescent="0.2">
      <c r="J15370" s="3"/>
    </row>
    <row r="15371" spans="10:10" x14ac:dyDescent="0.2">
      <c r="J15371" s="3"/>
    </row>
    <row r="15372" spans="10:10" x14ac:dyDescent="0.2">
      <c r="J15372" s="3"/>
    </row>
    <row r="15373" spans="10:10" x14ac:dyDescent="0.2">
      <c r="J15373" s="3"/>
    </row>
    <row r="15374" spans="10:10" x14ac:dyDescent="0.2">
      <c r="J15374" s="3"/>
    </row>
    <row r="15375" spans="10:10" x14ac:dyDescent="0.2">
      <c r="J15375" s="3"/>
    </row>
    <row r="15376" spans="10:10" x14ac:dyDescent="0.2">
      <c r="J15376" s="3"/>
    </row>
    <row r="15377" spans="10:10" x14ac:dyDescent="0.2">
      <c r="J15377" s="3"/>
    </row>
    <row r="15378" spans="10:10" x14ac:dyDescent="0.2">
      <c r="J15378" s="3"/>
    </row>
    <row r="15379" spans="10:10" x14ac:dyDescent="0.2">
      <c r="J15379" s="3"/>
    </row>
    <row r="15380" spans="10:10" x14ac:dyDescent="0.2">
      <c r="J15380" s="3"/>
    </row>
    <row r="15381" spans="10:10" x14ac:dyDescent="0.2">
      <c r="J15381" s="3"/>
    </row>
    <row r="15382" spans="10:10" x14ac:dyDescent="0.2">
      <c r="J15382" s="3"/>
    </row>
    <row r="15383" spans="10:10" x14ac:dyDescent="0.2">
      <c r="J15383" s="3"/>
    </row>
    <row r="15384" spans="10:10" x14ac:dyDescent="0.2">
      <c r="J15384" s="3"/>
    </row>
    <row r="15385" spans="10:10" x14ac:dyDescent="0.2">
      <c r="J15385" s="3"/>
    </row>
    <row r="15386" spans="10:10" x14ac:dyDescent="0.2">
      <c r="J15386" s="3"/>
    </row>
    <row r="15387" spans="10:10" x14ac:dyDescent="0.2">
      <c r="J15387" s="3"/>
    </row>
    <row r="15388" spans="10:10" x14ac:dyDescent="0.2">
      <c r="J15388" s="3"/>
    </row>
    <row r="15389" spans="10:10" x14ac:dyDescent="0.2">
      <c r="J15389" s="3"/>
    </row>
    <row r="15390" spans="10:10" x14ac:dyDescent="0.2">
      <c r="J15390" s="3"/>
    </row>
    <row r="15391" spans="10:10" x14ac:dyDescent="0.2">
      <c r="J15391" s="3"/>
    </row>
    <row r="15392" spans="10:10" x14ac:dyDescent="0.2">
      <c r="J15392" s="3"/>
    </row>
    <row r="15393" spans="10:10" x14ac:dyDescent="0.2">
      <c r="J15393" s="3"/>
    </row>
    <row r="15394" spans="10:10" x14ac:dyDescent="0.2">
      <c r="J15394" s="3"/>
    </row>
    <row r="15395" spans="10:10" x14ac:dyDescent="0.2">
      <c r="J15395" s="3"/>
    </row>
    <row r="15396" spans="10:10" x14ac:dyDescent="0.2">
      <c r="J15396" s="3"/>
    </row>
    <row r="15397" spans="10:10" x14ac:dyDescent="0.2">
      <c r="J15397" s="3"/>
    </row>
    <row r="15398" spans="10:10" x14ac:dyDescent="0.2">
      <c r="J15398" s="3"/>
    </row>
    <row r="15399" spans="10:10" x14ac:dyDescent="0.2">
      <c r="J15399" s="3"/>
    </row>
    <row r="15400" spans="10:10" x14ac:dyDescent="0.2">
      <c r="J15400" s="3"/>
    </row>
    <row r="15401" spans="10:10" x14ac:dyDescent="0.2">
      <c r="J15401" s="3"/>
    </row>
    <row r="15402" spans="10:10" x14ac:dyDescent="0.2">
      <c r="J15402" s="3"/>
    </row>
    <row r="15403" spans="10:10" x14ac:dyDescent="0.2">
      <c r="J15403" s="3"/>
    </row>
    <row r="15404" spans="10:10" x14ac:dyDescent="0.2">
      <c r="J15404" s="3"/>
    </row>
    <row r="15405" spans="10:10" x14ac:dyDescent="0.2">
      <c r="J15405" s="3"/>
    </row>
    <row r="15406" spans="10:10" x14ac:dyDescent="0.2">
      <c r="J15406" s="3"/>
    </row>
    <row r="15407" spans="10:10" x14ac:dyDescent="0.2">
      <c r="J15407" s="3"/>
    </row>
    <row r="15408" spans="10:10" x14ac:dyDescent="0.2">
      <c r="J15408" s="3"/>
    </row>
    <row r="15409" spans="10:10" x14ac:dyDescent="0.2">
      <c r="J15409" s="3"/>
    </row>
    <row r="15410" spans="10:10" x14ac:dyDescent="0.2">
      <c r="J15410" s="3"/>
    </row>
    <row r="15411" spans="10:10" x14ac:dyDescent="0.2">
      <c r="J15411" s="3"/>
    </row>
    <row r="15412" spans="10:10" x14ac:dyDescent="0.2">
      <c r="J15412" s="3"/>
    </row>
    <row r="15413" spans="10:10" x14ac:dyDescent="0.2">
      <c r="J15413" s="3"/>
    </row>
    <row r="15414" spans="10:10" x14ac:dyDescent="0.2">
      <c r="J15414" s="3"/>
    </row>
    <row r="15415" spans="10:10" x14ac:dyDescent="0.2">
      <c r="J15415" s="3"/>
    </row>
    <row r="15416" spans="10:10" x14ac:dyDescent="0.2">
      <c r="J15416" s="3"/>
    </row>
    <row r="15417" spans="10:10" x14ac:dyDescent="0.2">
      <c r="J15417" s="3"/>
    </row>
    <row r="15418" spans="10:10" x14ac:dyDescent="0.2">
      <c r="J15418" s="3"/>
    </row>
    <row r="15419" spans="10:10" x14ac:dyDescent="0.2">
      <c r="J15419" s="3"/>
    </row>
    <row r="15420" spans="10:10" x14ac:dyDescent="0.2">
      <c r="J15420" s="3"/>
    </row>
    <row r="15421" spans="10:10" x14ac:dyDescent="0.2">
      <c r="J15421" s="3"/>
    </row>
    <row r="15422" spans="10:10" x14ac:dyDescent="0.2">
      <c r="J15422" s="3"/>
    </row>
    <row r="15423" spans="10:10" x14ac:dyDescent="0.2">
      <c r="J15423" s="3"/>
    </row>
    <row r="15424" spans="10:10" x14ac:dyDescent="0.2">
      <c r="J15424" s="3"/>
    </row>
    <row r="15425" spans="10:10" x14ac:dyDescent="0.2">
      <c r="J15425" s="3"/>
    </row>
    <row r="15426" spans="10:10" x14ac:dyDescent="0.2">
      <c r="J15426" s="3"/>
    </row>
    <row r="15427" spans="10:10" x14ac:dyDescent="0.2">
      <c r="J15427" s="3"/>
    </row>
    <row r="15428" spans="10:10" x14ac:dyDescent="0.2">
      <c r="J15428" s="3"/>
    </row>
    <row r="15429" spans="10:10" x14ac:dyDescent="0.2">
      <c r="J15429" s="3"/>
    </row>
    <row r="15430" spans="10:10" x14ac:dyDescent="0.2">
      <c r="J15430" s="3"/>
    </row>
    <row r="15431" spans="10:10" x14ac:dyDescent="0.2">
      <c r="J15431" s="3"/>
    </row>
    <row r="15432" spans="10:10" x14ac:dyDescent="0.2">
      <c r="J15432" s="3"/>
    </row>
    <row r="15433" spans="10:10" x14ac:dyDescent="0.2">
      <c r="J15433" s="3"/>
    </row>
    <row r="15434" spans="10:10" x14ac:dyDescent="0.2">
      <c r="J15434" s="3"/>
    </row>
    <row r="15435" spans="10:10" x14ac:dyDescent="0.2">
      <c r="J15435" s="3"/>
    </row>
    <row r="15436" spans="10:10" x14ac:dyDescent="0.2">
      <c r="J15436" s="3"/>
    </row>
    <row r="15437" spans="10:10" x14ac:dyDescent="0.2">
      <c r="J15437" s="3"/>
    </row>
    <row r="15438" spans="10:10" x14ac:dyDescent="0.2">
      <c r="J15438" s="3"/>
    </row>
    <row r="15439" spans="10:10" x14ac:dyDescent="0.2">
      <c r="J15439" s="3"/>
    </row>
    <row r="15440" spans="10:10" x14ac:dyDescent="0.2">
      <c r="J15440" s="3"/>
    </row>
    <row r="15441" spans="10:10" x14ac:dyDescent="0.2">
      <c r="J15441" s="3"/>
    </row>
    <row r="15442" spans="10:10" x14ac:dyDescent="0.2">
      <c r="J15442" s="3"/>
    </row>
    <row r="15443" spans="10:10" x14ac:dyDescent="0.2">
      <c r="J15443" s="3"/>
    </row>
    <row r="15444" spans="10:10" x14ac:dyDescent="0.2">
      <c r="J15444" s="3"/>
    </row>
    <row r="15445" spans="10:10" x14ac:dyDescent="0.2">
      <c r="J15445" s="3"/>
    </row>
    <row r="15446" spans="10:10" x14ac:dyDescent="0.2">
      <c r="J15446" s="3"/>
    </row>
    <row r="15447" spans="10:10" x14ac:dyDescent="0.2">
      <c r="J15447" s="3"/>
    </row>
    <row r="15448" spans="10:10" x14ac:dyDescent="0.2">
      <c r="J15448" s="3"/>
    </row>
    <row r="15449" spans="10:10" x14ac:dyDescent="0.2">
      <c r="J15449" s="3"/>
    </row>
    <row r="15450" spans="10:10" x14ac:dyDescent="0.2">
      <c r="J15450" s="3"/>
    </row>
    <row r="15451" spans="10:10" x14ac:dyDescent="0.2">
      <c r="J15451" s="3"/>
    </row>
    <row r="15452" spans="10:10" x14ac:dyDescent="0.2">
      <c r="J15452" s="3"/>
    </row>
    <row r="15453" spans="10:10" x14ac:dyDescent="0.2">
      <c r="J15453" s="3"/>
    </row>
    <row r="15454" spans="10:10" x14ac:dyDescent="0.2">
      <c r="J15454" s="3"/>
    </row>
    <row r="15455" spans="10:10" x14ac:dyDescent="0.2">
      <c r="J15455" s="3"/>
    </row>
    <row r="15456" spans="10:10" x14ac:dyDescent="0.2">
      <c r="J15456" s="3"/>
    </row>
    <row r="15457" spans="10:10" x14ac:dyDescent="0.2">
      <c r="J15457" s="3"/>
    </row>
    <row r="15458" spans="10:10" x14ac:dyDescent="0.2">
      <c r="J15458" s="3"/>
    </row>
    <row r="15459" spans="10:10" x14ac:dyDescent="0.2">
      <c r="J15459" s="3"/>
    </row>
    <row r="15460" spans="10:10" x14ac:dyDescent="0.2">
      <c r="J15460" s="3"/>
    </row>
    <row r="15461" spans="10:10" x14ac:dyDescent="0.2">
      <c r="J15461" s="3"/>
    </row>
    <row r="15462" spans="10:10" x14ac:dyDescent="0.2">
      <c r="J15462" s="3"/>
    </row>
    <row r="15463" spans="10:10" x14ac:dyDescent="0.2">
      <c r="J15463" s="3"/>
    </row>
    <row r="15464" spans="10:10" x14ac:dyDescent="0.2">
      <c r="J15464" s="3"/>
    </row>
    <row r="15465" spans="10:10" x14ac:dyDescent="0.2">
      <c r="J15465" s="3"/>
    </row>
    <row r="15466" spans="10:10" x14ac:dyDescent="0.2">
      <c r="J15466" s="3"/>
    </row>
    <row r="15467" spans="10:10" x14ac:dyDescent="0.2">
      <c r="J15467" s="3"/>
    </row>
  </sheetData>
  <sortState xmlns:xlrd2="http://schemas.microsoft.com/office/spreadsheetml/2017/richdata2" ref="J6:L326">
    <sortCondition ref="J5:J326"/>
    <sortCondition ref="K5:K326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E974-5D58-4E47-8DF9-A7AB52F39859}">
  <dimension ref="A1:K703"/>
  <sheetViews>
    <sheetView workbookViewId="0"/>
  </sheetViews>
  <sheetFormatPr baseColWidth="10" defaultRowHeight="15" x14ac:dyDescent="0.2"/>
  <cols>
    <col min="5" max="5" width="5.1640625" customWidth="1"/>
    <col min="6" max="6" width="32.6640625" style="14" customWidth="1"/>
    <col min="7" max="7" width="29.6640625" style="22" customWidth="1"/>
    <col min="8" max="8" width="15.5" bestFit="1" customWidth="1"/>
    <col min="9" max="9" width="10.83203125" style="14"/>
  </cols>
  <sheetData>
    <row r="1" spans="1:11" x14ac:dyDescent="0.2">
      <c r="A1" s="2" t="s">
        <v>0</v>
      </c>
      <c r="B1" s="1" t="s">
        <v>1</v>
      </c>
      <c r="C1" s="1" t="s">
        <v>2</v>
      </c>
      <c r="D1" s="1" t="s">
        <v>3</v>
      </c>
      <c r="E1" s="12" t="s">
        <v>4</v>
      </c>
      <c r="F1" s="13" t="s">
        <v>5</v>
      </c>
      <c r="G1" s="21" t="s">
        <v>6</v>
      </c>
      <c r="H1" s="20" t="s">
        <v>7</v>
      </c>
      <c r="I1" s="14" t="s">
        <v>3872</v>
      </c>
      <c r="J1" s="8" t="s">
        <v>3882</v>
      </c>
      <c r="K1" s="8" t="s">
        <v>3883</v>
      </c>
    </row>
    <row r="2" spans="1:11" x14ac:dyDescent="0.2">
      <c r="A2" s="3">
        <v>44227</v>
      </c>
      <c r="B2" t="s">
        <v>17</v>
      </c>
      <c r="C2">
        <v>95.8</v>
      </c>
      <c r="D2" t="s">
        <v>159</v>
      </c>
      <c r="E2">
        <v>8.1999999999999993</v>
      </c>
      <c r="F2" s="14" t="s">
        <v>160</v>
      </c>
      <c r="G2" s="22">
        <v>2.4</v>
      </c>
      <c r="H2" t="s">
        <v>18</v>
      </c>
      <c r="I2" s="14">
        <f>F2-0</f>
        <v>6371</v>
      </c>
    </row>
    <row r="3" spans="1:11" x14ac:dyDescent="0.2">
      <c r="A3" s="3">
        <v>44255</v>
      </c>
      <c r="B3" t="s">
        <v>17</v>
      </c>
      <c r="C3">
        <v>97.6</v>
      </c>
      <c r="D3" t="s">
        <v>287</v>
      </c>
      <c r="E3">
        <v>15.3</v>
      </c>
      <c r="F3" s="14" t="s">
        <v>288</v>
      </c>
      <c r="G3" s="22">
        <v>10.5</v>
      </c>
      <c r="H3" t="s">
        <v>18</v>
      </c>
      <c r="I3" s="14">
        <f t="shared" ref="I3:I28" si="0">F3-F2</f>
        <v>21357</v>
      </c>
    </row>
    <row r="4" spans="1:11" x14ac:dyDescent="0.2">
      <c r="A4" s="3">
        <v>44286</v>
      </c>
      <c r="B4" t="s">
        <v>17</v>
      </c>
      <c r="C4">
        <v>97.8</v>
      </c>
      <c r="D4" t="s">
        <v>429</v>
      </c>
      <c r="E4">
        <v>30.6</v>
      </c>
      <c r="F4" s="14" t="s">
        <v>430</v>
      </c>
      <c r="G4" s="22">
        <v>18.7</v>
      </c>
      <c r="H4" t="s">
        <v>18</v>
      </c>
      <c r="I4" s="14">
        <f>F4-F3</f>
        <v>21738</v>
      </c>
    </row>
    <row r="5" spans="1:11" x14ac:dyDescent="0.2">
      <c r="A5" s="3">
        <v>44316</v>
      </c>
      <c r="B5" t="s">
        <v>17</v>
      </c>
      <c r="C5">
        <v>97.2</v>
      </c>
      <c r="D5" t="s">
        <v>572</v>
      </c>
      <c r="E5">
        <v>43.3</v>
      </c>
      <c r="F5" s="14" t="s">
        <v>573</v>
      </c>
      <c r="G5" s="22">
        <v>36.5</v>
      </c>
      <c r="H5" t="s">
        <v>18</v>
      </c>
      <c r="I5" s="14">
        <f>F5-F4</f>
        <v>47141</v>
      </c>
    </row>
    <row r="6" spans="1:11" x14ac:dyDescent="0.2">
      <c r="A6" s="3">
        <v>44347</v>
      </c>
      <c r="B6" t="s">
        <v>17</v>
      </c>
      <c r="C6">
        <v>97.1</v>
      </c>
      <c r="D6" t="s">
        <v>713</v>
      </c>
      <c r="E6">
        <v>48.5</v>
      </c>
      <c r="F6" s="14" t="s">
        <v>714</v>
      </c>
      <c r="G6" s="22">
        <v>44</v>
      </c>
      <c r="H6" t="s">
        <v>18</v>
      </c>
      <c r="I6" s="14">
        <f t="shared" si="0"/>
        <v>19846</v>
      </c>
    </row>
    <row r="7" spans="1:11" x14ac:dyDescent="0.2">
      <c r="A7" s="3">
        <v>44377</v>
      </c>
      <c r="B7" t="s">
        <v>17</v>
      </c>
      <c r="C7">
        <v>97.1</v>
      </c>
      <c r="D7" t="s">
        <v>856</v>
      </c>
      <c r="E7">
        <v>51.4</v>
      </c>
      <c r="F7" s="14" t="s">
        <v>857</v>
      </c>
      <c r="G7" s="22">
        <v>48.5</v>
      </c>
      <c r="H7" t="s">
        <v>18</v>
      </c>
      <c r="I7" s="14">
        <f t="shared" si="0"/>
        <v>11827</v>
      </c>
    </row>
    <row r="8" spans="1:11" x14ac:dyDescent="0.2">
      <c r="A8" s="3">
        <v>44408</v>
      </c>
      <c r="B8" t="s">
        <v>17</v>
      </c>
      <c r="C8">
        <v>97.1</v>
      </c>
      <c r="D8" t="s">
        <v>1000</v>
      </c>
      <c r="E8">
        <v>53.7</v>
      </c>
      <c r="F8" s="14" t="s">
        <v>1001</v>
      </c>
      <c r="G8" s="22">
        <v>50.6</v>
      </c>
      <c r="H8" t="s">
        <v>18</v>
      </c>
      <c r="I8" s="14">
        <f t="shared" si="0"/>
        <v>5615</v>
      </c>
    </row>
    <row r="9" spans="1:11" x14ac:dyDescent="0.2">
      <c r="A9" s="3">
        <v>44439</v>
      </c>
      <c r="B9" t="s">
        <v>17</v>
      </c>
      <c r="C9">
        <v>97.1</v>
      </c>
      <c r="D9" t="s">
        <v>1138</v>
      </c>
      <c r="E9">
        <v>56.9</v>
      </c>
      <c r="F9" s="14" t="s">
        <v>1139</v>
      </c>
      <c r="G9" s="22">
        <v>52.9</v>
      </c>
      <c r="H9" t="s">
        <v>18</v>
      </c>
      <c r="I9" s="14">
        <f t="shared" si="0"/>
        <v>5974</v>
      </c>
    </row>
    <row r="10" spans="1:11" x14ac:dyDescent="0.2">
      <c r="A10" s="3">
        <v>44469</v>
      </c>
      <c r="B10" t="s">
        <v>17</v>
      </c>
      <c r="C10">
        <v>97</v>
      </c>
      <c r="D10" t="s">
        <v>1279</v>
      </c>
      <c r="E10">
        <v>59.6</v>
      </c>
      <c r="F10" s="14" t="s">
        <v>1280</v>
      </c>
      <c r="G10" s="22">
        <v>55.7</v>
      </c>
      <c r="H10" t="s">
        <v>18</v>
      </c>
      <c r="I10" s="14">
        <f t="shared" si="0"/>
        <v>7575</v>
      </c>
    </row>
    <row r="11" spans="1:11" x14ac:dyDescent="0.2">
      <c r="A11" s="3">
        <v>44500</v>
      </c>
      <c r="B11" t="s">
        <v>17</v>
      </c>
      <c r="C11">
        <v>97</v>
      </c>
      <c r="D11" t="s">
        <v>1419</v>
      </c>
      <c r="E11">
        <v>61.3</v>
      </c>
      <c r="F11" s="14" t="s">
        <v>1420</v>
      </c>
      <c r="G11" s="22">
        <v>57.7</v>
      </c>
      <c r="H11" t="s">
        <v>18</v>
      </c>
      <c r="I11" s="14">
        <f t="shared" si="0"/>
        <v>5203</v>
      </c>
    </row>
    <row r="12" spans="1:11" x14ac:dyDescent="0.2">
      <c r="A12" s="3">
        <v>44530</v>
      </c>
      <c r="B12" t="s">
        <v>17</v>
      </c>
      <c r="C12">
        <v>96.8</v>
      </c>
      <c r="D12" t="s">
        <v>1559</v>
      </c>
      <c r="E12">
        <v>64.2</v>
      </c>
      <c r="F12" s="14" t="s">
        <v>1560</v>
      </c>
      <c r="G12" s="22">
        <v>58.9</v>
      </c>
      <c r="H12" t="s">
        <v>18</v>
      </c>
      <c r="I12" s="14">
        <f t="shared" si="0"/>
        <v>3173</v>
      </c>
    </row>
    <row r="13" spans="1:11" x14ac:dyDescent="0.2">
      <c r="A13" s="3">
        <v>44561</v>
      </c>
      <c r="B13" t="s">
        <v>17</v>
      </c>
      <c r="C13">
        <v>96.8</v>
      </c>
      <c r="D13" t="s">
        <v>1698</v>
      </c>
      <c r="E13">
        <v>66.400000000000006</v>
      </c>
      <c r="F13" s="14" t="s">
        <v>1699</v>
      </c>
      <c r="G13" s="22">
        <v>61.5</v>
      </c>
      <c r="H13" t="s">
        <v>18</v>
      </c>
      <c r="I13" s="14">
        <f t="shared" si="0"/>
        <v>6781</v>
      </c>
    </row>
    <row r="14" spans="1:11" x14ac:dyDescent="0.2">
      <c r="A14" s="3">
        <v>44592</v>
      </c>
      <c r="B14" t="s">
        <v>17</v>
      </c>
      <c r="C14">
        <v>96.8</v>
      </c>
      <c r="D14" t="s">
        <v>1838</v>
      </c>
      <c r="E14">
        <v>68.2</v>
      </c>
      <c r="F14" s="14" t="s">
        <v>1839</v>
      </c>
      <c r="G14" s="22">
        <v>63.2</v>
      </c>
      <c r="H14" t="s">
        <v>18</v>
      </c>
      <c r="I14" s="14">
        <f t="shared" si="0"/>
        <v>4555</v>
      </c>
    </row>
    <row r="15" spans="1:11" x14ac:dyDescent="0.2">
      <c r="A15" s="3">
        <v>44620</v>
      </c>
      <c r="B15" t="s">
        <v>17</v>
      </c>
      <c r="C15">
        <v>96.9</v>
      </c>
      <c r="D15" t="s">
        <v>1978</v>
      </c>
      <c r="E15">
        <v>69</v>
      </c>
      <c r="F15" s="14" t="s">
        <v>1979</v>
      </c>
      <c r="G15" s="22">
        <v>64.2</v>
      </c>
      <c r="H15" t="s">
        <v>18</v>
      </c>
      <c r="I15" s="14">
        <f t="shared" si="0"/>
        <v>2773</v>
      </c>
    </row>
    <row r="16" spans="1:11" x14ac:dyDescent="0.2">
      <c r="A16" s="3">
        <v>44651</v>
      </c>
      <c r="B16" t="s">
        <v>17</v>
      </c>
      <c r="C16">
        <v>96.9</v>
      </c>
      <c r="D16" t="s">
        <v>2111</v>
      </c>
      <c r="E16">
        <v>69.3</v>
      </c>
      <c r="F16" s="14" t="s">
        <v>2112</v>
      </c>
      <c r="G16" s="22">
        <v>64.8</v>
      </c>
      <c r="H16" t="s">
        <v>18</v>
      </c>
      <c r="I16" s="14">
        <f t="shared" si="0"/>
        <v>1511</v>
      </c>
    </row>
    <row r="17" spans="1:9" x14ac:dyDescent="0.2">
      <c r="A17" s="3">
        <v>44681</v>
      </c>
      <c r="B17" t="s">
        <v>17</v>
      </c>
      <c r="C17">
        <v>96.8</v>
      </c>
      <c r="D17" t="s">
        <v>2249</v>
      </c>
      <c r="E17">
        <v>69.7</v>
      </c>
      <c r="F17" s="14" t="s">
        <v>2250</v>
      </c>
      <c r="G17" s="22">
        <v>65.2</v>
      </c>
      <c r="H17" t="s">
        <v>18</v>
      </c>
      <c r="I17" s="14">
        <f t="shared" si="0"/>
        <v>1158</v>
      </c>
    </row>
    <row r="18" spans="1:9" x14ac:dyDescent="0.2">
      <c r="A18" s="3">
        <v>44712</v>
      </c>
      <c r="B18" t="s">
        <v>17</v>
      </c>
      <c r="C18">
        <v>96.8</v>
      </c>
      <c r="D18" t="s">
        <v>2386</v>
      </c>
      <c r="E18">
        <v>69.900000000000006</v>
      </c>
      <c r="F18" s="14" t="s">
        <v>2387</v>
      </c>
      <c r="G18" s="22">
        <v>65.5</v>
      </c>
      <c r="H18" t="s">
        <v>18</v>
      </c>
      <c r="I18" s="14">
        <f t="shared" si="0"/>
        <v>670</v>
      </c>
    </row>
    <row r="19" spans="1:9" x14ac:dyDescent="0.2">
      <c r="A19" s="3">
        <v>44741</v>
      </c>
      <c r="B19" t="s">
        <v>17</v>
      </c>
      <c r="C19">
        <v>96.8</v>
      </c>
      <c r="D19" t="s">
        <v>2522</v>
      </c>
      <c r="E19">
        <v>70.2</v>
      </c>
      <c r="F19" s="14" t="s">
        <v>2523</v>
      </c>
      <c r="G19" s="22">
        <v>65.8</v>
      </c>
      <c r="H19" t="s">
        <v>18</v>
      </c>
      <c r="I19" s="14">
        <f t="shared" si="0"/>
        <v>670</v>
      </c>
    </row>
    <row r="20" spans="1:9" x14ac:dyDescent="0.2">
      <c r="A20" s="3">
        <v>44769</v>
      </c>
      <c r="B20" t="s">
        <v>17</v>
      </c>
      <c r="C20">
        <v>96.8</v>
      </c>
      <c r="D20" t="s">
        <v>2661</v>
      </c>
      <c r="E20">
        <v>70.599999999999994</v>
      </c>
      <c r="F20" s="14" t="s">
        <v>2662</v>
      </c>
      <c r="G20" s="22">
        <v>65.900000000000006</v>
      </c>
      <c r="H20" t="s">
        <v>18</v>
      </c>
      <c r="I20" s="14">
        <f t="shared" si="0"/>
        <v>490</v>
      </c>
    </row>
    <row r="21" spans="1:9" x14ac:dyDescent="0.2">
      <c r="A21" s="3">
        <v>44804</v>
      </c>
      <c r="B21" t="s">
        <v>17</v>
      </c>
      <c r="C21">
        <v>96.8</v>
      </c>
      <c r="D21" t="s">
        <v>2797</v>
      </c>
      <c r="E21">
        <v>71</v>
      </c>
      <c r="F21" s="14" t="s">
        <v>2798</v>
      </c>
      <c r="G21" s="22">
        <v>66.2</v>
      </c>
      <c r="H21" t="s">
        <v>18</v>
      </c>
      <c r="I21" s="14">
        <f t="shared" si="0"/>
        <v>694</v>
      </c>
    </row>
    <row r="22" spans="1:9" x14ac:dyDescent="0.2">
      <c r="A22" s="3">
        <v>44832</v>
      </c>
      <c r="B22" t="s">
        <v>17</v>
      </c>
      <c r="C22">
        <v>96.8</v>
      </c>
      <c r="D22" t="s">
        <v>2931</v>
      </c>
      <c r="E22">
        <v>71.2</v>
      </c>
      <c r="F22" s="14" t="s">
        <v>2932</v>
      </c>
      <c r="G22" s="22">
        <v>66.400000000000006</v>
      </c>
      <c r="H22" t="s">
        <v>18</v>
      </c>
      <c r="I22" s="14">
        <f t="shared" si="0"/>
        <v>609</v>
      </c>
    </row>
    <row r="23" spans="1:9" x14ac:dyDescent="0.2">
      <c r="A23" s="3">
        <v>44860</v>
      </c>
      <c r="B23" t="s">
        <v>17</v>
      </c>
      <c r="C23">
        <v>96.8</v>
      </c>
      <c r="D23" t="s">
        <v>3068</v>
      </c>
      <c r="E23">
        <v>71.599999999999994</v>
      </c>
      <c r="F23" s="14" t="s">
        <v>3069</v>
      </c>
      <c r="G23" s="22">
        <v>66.8</v>
      </c>
      <c r="H23" t="s">
        <v>18</v>
      </c>
      <c r="I23" s="14">
        <f t="shared" si="0"/>
        <v>984</v>
      </c>
    </row>
    <row r="24" spans="1:9" x14ac:dyDescent="0.2">
      <c r="A24" s="3">
        <v>44895</v>
      </c>
      <c r="B24" t="s">
        <v>17</v>
      </c>
      <c r="C24">
        <v>96.8</v>
      </c>
      <c r="D24" t="s">
        <v>3201</v>
      </c>
      <c r="E24">
        <v>72.099999999999994</v>
      </c>
      <c r="F24" s="14" t="s">
        <v>3202</v>
      </c>
      <c r="G24" s="22">
        <v>67.099999999999994</v>
      </c>
      <c r="H24" t="s">
        <v>18</v>
      </c>
      <c r="I24" s="14">
        <f t="shared" si="0"/>
        <v>881</v>
      </c>
    </row>
    <row r="25" spans="1:9" x14ac:dyDescent="0.2">
      <c r="A25" s="3">
        <v>44923</v>
      </c>
      <c r="B25" t="s">
        <v>17</v>
      </c>
      <c r="C25">
        <v>96.7</v>
      </c>
      <c r="D25" t="s">
        <v>3341</v>
      </c>
      <c r="E25">
        <v>72.3</v>
      </c>
      <c r="F25" s="14" t="s">
        <v>3342</v>
      </c>
      <c r="G25" s="22">
        <v>67.3</v>
      </c>
      <c r="H25" t="s">
        <v>18</v>
      </c>
      <c r="I25" s="14">
        <f t="shared" si="0"/>
        <v>462</v>
      </c>
    </row>
    <row r="26" spans="1:9" x14ac:dyDescent="0.2">
      <c r="A26" s="3">
        <v>44951</v>
      </c>
      <c r="B26" t="s">
        <v>17</v>
      </c>
      <c r="C26">
        <v>96.7</v>
      </c>
      <c r="D26" t="s">
        <v>3473</v>
      </c>
      <c r="E26">
        <v>72.400000000000006</v>
      </c>
      <c r="F26" s="14" t="s">
        <v>3474</v>
      </c>
      <c r="G26" s="22">
        <v>67.400000000000006</v>
      </c>
      <c r="H26" t="s">
        <v>18</v>
      </c>
      <c r="I26" s="14">
        <f t="shared" si="0"/>
        <v>345</v>
      </c>
    </row>
    <row r="27" spans="1:9" x14ac:dyDescent="0.2">
      <c r="A27" s="3">
        <v>44979</v>
      </c>
      <c r="B27" t="s">
        <v>17</v>
      </c>
      <c r="C27">
        <v>96.7</v>
      </c>
      <c r="D27" t="s">
        <v>3608</v>
      </c>
      <c r="E27">
        <v>72.5</v>
      </c>
      <c r="F27" s="14" t="s">
        <v>3609</v>
      </c>
      <c r="G27" s="22">
        <v>67.5</v>
      </c>
      <c r="H27" t="s">
        <v>18</v>
      </c>
      <c r="I27" s="14">
        <f t="shared" si="0"/>
        <v>263</v>
      </c>
    </row>
    <row r="28" spans="1:9" x14ac:dyDescent="0.2">
      <c r="A28" s="3">
        <v>44993</v>
      </c>
      <c r="B28" t="s">
        <v>17</v>
      </c>
      <c r="C28">
        <v>96.7</v>
      </c>
      <c r="D28" t="s">
        <v>3741</v>
      </c>
      <c r="E28">
        <v>72.5</v>
      </c>
      <c r="F28" s="14" t="s">
        <v>3742</v>
      </c>
      <c r="G28" s="22">
        <v>67.599999999999994</v>
      </c>
      <c r="H28" t="s">
        <v>18</v>
      </c>
      <c r="I28" s="14">
        <f t="shared" si="0"/>
        <v>88</v>
      </c>
    </row>
    <row r="29" spans="1:9" x14ac:dyDescent="0.2">
      <c r="A29" s="3">
        <v>44227</v>
      </c>
      <c r="B29" t="s">
        <v>23</v>
      </c>
      <c r="C29">
        <v>95.8</v>
      </c>
      <c r="D29" t="s">
        <v>165</v>
      </c>
      <c r="E29">
        <v>5.2</v>
      </c>
      <c r="F29" s="14" t="s">
        <v>166</v>
      </c>
      <c r="G29" s="22">
        <v>1</v>
      </c>
      <c r="H29" t="s">
        <v>24</v>
      </c>
      <c r="I29" s="14">
        <f>F29-0</f>
        <v>507</v>
      </c>
    </row>
    <row r="30" spans="1:9" x14ac:dyDescent="0.2">
      <c r="A30" s="3">
        <v>44255</v>
      </c>
      <c r="B30" t="s">
        <v>23</v>
      </c>
      <c r="C30">
        <v>97.6</v>
      </c>
      <c r="D30" t="s">
        <v>293</v>
      </c>
      <c r="E30">
        <v>13.5</v>
      </c>
      <c r="F30" s="14" t="s">
        <v>294</v>
      </c>
      <c r="G30" s="22">
        <v>7.2</v>
      </c>
      <c r="H30" t="s">
        <v>24</v>
      </c>
      <c r="I30" s="14">
        <f t="shared" ref="I30:I55" si="1">F30-F29</f>
        <v>3123</v>
      </c>
    </row>
    <row r="31" spans="1:9" x14ac:dyDescent="0.2">
      <c r="A31" s="3">
        <v>44286</v>
      </c>
      <c r="B31" t="s">
        <v>23</v>
      </c>
      <c r="C31">
        <v>97.8</v>
      </c>
      <c r="D31" t="s">
        <v>434</v>
      </c>
      <c r="E31">
        <v>27.3</v>
      </c>
      <c r="F31" s="14" t="s">
        <v>435</v>
      </c>
      <c r="G31" s="22">
        <v>16.5</v>
      </c>
      <c r="H31" t="s">
        <v>24</v>
      </c>
      <c r="I31" s="14">
        <f t="shared" si="1"/>
        <v>4654</v>
      </c>
    </row>
    <row r="32" spans="1:9" x14ac:dyDescent="0.2">
      <c r="A32" s="3">
        <v>44316</v>
      </c>
      <c r="B32" t="s">
        <v>23</v>
      </c>
      <c r="C32">
        <v>97.2</v>
      </c>
      <c r="D32" t="s">
        <v>578</v>
      </c>
      <c r="E32">
        <v>38.700000000000003</v>
      </c>
      <c r="F32" s="14" t="s">
        <v>579</v>
      </c>
      <c r="G32" s="22">
        <v>31.1</v>
      </c>
      <c r="H32" t="s">
        <v>24</v>
      </c>
      <c r="I32" s="14">
        <f t="shared" si="1"/>
        <v>7282</v>
      </c>
    </row>
    <row r="33" spans="1:9" x14ac:dyDescent="0.2">
      <c r="A33" s="3">
        <v>44347</v>
      </c>
      <c r="B33" t="s">
        <v>23</v>
      </c>
      <c r="C33">
        <v>97.1</v>
      </c>
      <c r="D33" t="s">
        <v>719</v>
      </c>
      <c r="E33">
        <v>43</v>
      </c>
      <c r="F33" s="14" t="s">
        <v>720</v>
      </c>
      <c r="G33" s="22">
        <v>38.799999999999997</v>
      </c>
      <c r="H33" t="s">
        <v>24</v>
      </c>
      <c r="I33" s="14">
        <f t="shared" si="1"/>
        <v>3878</v>
      </c>
    </row>
    <row r="34" spans="1:9" x14ac:dyDescent="0.2">
      <c r="A34" s="3">
        <v>44377</v>
      </c>
      <c r="B34" t="s">
        <v>23</v>
      </c>
      <c r="C34">
        <v>97.1</v>
      </c>
      <c r="D34" t="s">
        <v>862</v>
      </c>
      <c r="E34">
        <v>45.4</v>
      </c>
      <c r="F34" s="14" t="s">
        <v>863</v>
      </c>
      <c r="G34" s="22">
        <v>42.8</v>
      </c>
      <c r="H34" t="s">
        <v>24</v>
      </c>
      <c r="I34" s="14">
        <f t="shared" si="1"/>
        <v>1972</v>
      </c>
    </row>
    <row r="35" spans="1:9" x14ac:dyDescent="0.2">
      <c r="A35" s="3">
        <v>44408</v>
      </c>
      <c r="B35" t="s">
        <v>23</v>
      </c>
      <c r="C35">
        <v>97.1</v>
      </c>
      <c r="D35" t="s">
        <v>1006</v>
      </c>
      <c r="E35">
        <v>47.5</v>
      </c>
      <c r="F35" s="14" t="s">
        <v>1007</v>
      </c>
      <c r="G35" s="22">
        <v>44.8</v>
      </c>
      <c r="H35" t="s">
        <v>24</v>
      </c>
      <c r="I35" s="14">
        <f t="shared" si="1"/>
        <v>1034</v>
      </c>
    </row>
    <row r="36" spans="1:9" x14ac:dyDescent="0.2">
      <c r="A36" s="3">
        <v>44439</v>
      </c>
      <c r="B36" t="s">
        <v>23</v>
      </c>
      <c r="C36">
        <v>97.1</v>
      </c>
      <c r="D36" t="s">
        <v>1143</v>
      </c>
      <c r="E36">
        <v>50.1</v>
      </c>
      <c r="F36" s="14" t="s">
        <v>1144</v>
      </c>
      <c r="G36" s="22">
        <v>46.9</v>
      </c>
      <c r="H36" t="s">
        <v>24</v>
      </c>
      <c r="I36" s="14">
        <f t="shared" si="1"/>
        <v>1049</v>
      </c>
    </row>
    <row r="37" spans="1:9" x14ac:dyDescent="0.2">
      <c r="A37" s="3">
        <v>44469</v>
      </c>
      <c r="B37" t="s">
        <v>23</v>
      </c>
      <c r="C37">
        <v>97</v>
      </c>
      <c r="D37" t="s">
        <v>1285</v>
      </c>
      <c r="E37">
        <v>52</v>
      </c>
      <c r="F37" s="14" t="s">
        <v>1286</v>
      </c>
      <c r="G37" s="22">
        <v>49.1</v>
      </c>
      <c r="H37" t="s">
        <v>24</v>
      </c>
      <c r="I37" s="14">
        <f t="shared" si="1"/>
        <v>1110</v>
      </c>
    </row>
    <row r="38" spans="1:9" x14ac:dyDescent="0.2">
      <c r="A38" s="3">
        <v>44500</v>
      </c>
      <c r="B38" t="s">
        <v>23</v>
      </c>
      <c r="C38">
        <v>97</v>
      </c>
      <c r="D38" t="s">
        <v>1425</v>
      </c>
      <c r="E38">
        <v>53.2</v>
      </c>
      <c r="F38" s="14" t="s">
        <v>1426</v>
      </c>
      <c r="G38" s="22">
        <v>50.6</v>
      </c>
      <c r="H38" t="s">
        <v>24</v>
      </c>
      <c r="I38" s="14">
        <f t="shared" si="1"/>
        <v>749</v>
      </c>
    </row>
    <row r="39" spans="1:9" x14ac:dyDescent="0.2">
      <c r="A39" s="3">
        <v>44530</v>
      </c>
      <c r="B39" t="s">
        <v>23</v>
      </c>
      <c r="C39">
        <v>96.8</v>
      </c>
      <c r="D39" t="s">
        <v>1565</v>
      </c>
      <c r="E39">
        <v>55.3</v>
      </c>
      <c r="F39" s="14" t="s">
        <v>1566</v>
      </c>
      <c r="G39" s="22">
        <v>51.5</v>
      </c>
      <c r="H39" t="s">
        <v>24</v>
      </c>
      <c r="I39" s="14">
        <f t="shared" si="1"/>
        <v>447</v>
      </c>
    </row>
    <row r="40" spans="1:9" x14ac:dyDescent="0.2">
      <c r="A40" s="3">
        <v>44561</v>
      </c>
      <c r="B40" t="s">
        <v>23</v>
      </c>
      <c r="C40">
        <v>96.8</v>
      </c>
      <c r="D40" t="s">
        <v>1703</v>
      </c>
      <c r="E40">
        <v>57</v>
      </c>
      <c r="F40" s="14" t="s">
        <v>1704</v>
      </c>
      <c r="G40" s="22">
        <v>53.5</v>
      </c>
      <c r="H40" t="s">
        <v>24</v>
      </c>
      <c r="I40" s="14">
        <f t="shared" si="1"/>
        <v>999</v>
      </c>
    </row>
    <row r="41" spans="1:9" x14ac:dyDescent="0.2">
      <c r="A41" s="3">
        <v>44592</v>
      </c>
      <c r="B41" t="s">
        <v>23</v>
      </c>
      <c r="C41">
        <v>96.8</v>
      </c>
      <c r="D41" t="s">
        <v>1843</v>
      </c>
      <c r="E41">
        <v>58.6</v>
      </c>
      <c r="F41" s="14" t="s">
        <v>1844</v>
      </c>
      <c r="G41" s="22">
        <v>54.9</v>
      </c>
      <c r="H41" t="s">
        <v>24</v>
      </c>
      <c r="I41" s="14">
        <f t="shared" si="1"/>
        <v>701</v>
      </c>
    </row>
    <row r="42" spans="1:9" x14ac:dyDescent="0.2">
      <c r="A42" s="3">
        <v>44620</v>
      </c>
      <c r="B42" t="s">
        <v>23</v>
      </c>
      <c r="C42">
        <v>96.9</v>
      </c>
      <c r="D42" t="s">
        <v>1984</v>
      </c>
      <c r="E42">
        <v>59.1</v>
      </c>
      <c r="F42" s="14" t="s">
        <v>1985</v>
      </c>
      <c r="G42" s="22">
        <v>55.8</v>
      </c>
      <c r="H42" t="s">
        <v>24</v>
      </c>
      <c r="I42" s="14">
        <f t="shared" si="1"/>
        <v>422</v>
      </c>
    </row>
    <row r="43" spans="1:9" x14ac:dyDescent="0.2">
      <c r="A43" s="3">
        <v>44651</v>
      </c>
      <c r="B43" t="s">
        <v>23</v>
      </c>
      <c r="C43">
        <v>96.9</v>
      </c>
      <c r="D43" t="s">
        <v>2117</v>
      </c>
      <c r="E43">
        <v>59.3</v>
      </c>
      <c r="F43" s="14" t="s">
        <v>2118</v>
      </c>
      <c r="G43" s="22">
        <v>56.1</v>
      </c>
      <c r="H43" t="s">
        <v>24</v>
      </c>
      <c r="I43" s="14">
        <f t="shared" si="1"/>
        <v>193</v>
      </c>
    </row>
    <row r="44" spans="1:9" x14ac:dyDescent="0.2">
      <c r="A44" s="3">
        <v>44681</v>
      </c>
      <c r="B44" t="s">
        <v>23</v>
      </c>
      <c r="C44">
        <v>96.8</v>
      </c>
      <c r="D44" t="s">
        <v>2255</v>
      </c>
      <c r="E44">
        <v>59.6</v>
      </c>
      <c r="F44" s="14" t="s">
        <v>2256</v>
      </c>
      <c r="G44" s="22">
        <v>56.4</v>
      </c>
      <c r="H44" t="s">
        <v>24</v>
      </c>
      <c r="I44" s="14">
        <f t="shared" si="1"/>
        <v>125</v>
      </c>
    </row>
    <row r="45" spans="1:9" x14ac:dyDescent="0.2">
      <c r="A45" s="3">
        <v>44712</v>
      </c>
      <c r="B45" t="s">
        <v>23</v>
      </c>
      <c r="C45">
        <v>96.8</v>
      </c>
      <c r="D45" t="s">
        <v>2392</v>
      </c>
      <c r="E45">
        <v>59.7</v>
      </c>
      <c r="F45" s="14" t="s">
        <v>2393</v>
      </c>
      <c r="G45" s="22">
        <v>56.6</v>
      </c>
      <c r="H45" t="s">
        <v>24</v>
      </c>
      <c r="I45" s="14">
        <f t="shared" si="1"/>
        <v>87</v>
      </c>
    </row>
    <row r="46" spans="1:9" x14ac:dyDescent="0.2">
      <c r="A46" s="3">
        <v>44741</v>
      </c>
      <c r="B46" t="s">
        <v>23</v>
      </c>
      <c r="C46">
        <v>96.8</v>
      </c>
      <c r="D46" t="s">
        <v>2527</v>
      </c>
      <c r="E46">
        <v>59.9</v>
      </c>
      <c r="F46" s="14" t="s">
        <v>2528</v>
      </c>
      <c r="G46" s="22">
        <v>56.7</v>
      </c>
      <c r="H46" t="s">
        <v>24</v>
      </c>
      <c r="I46" s="14">
        <f t="shared" si="1"/>
        <v>82</v>
      </c>
    </row>
    <row r="47" spans="1:9" x14ac:dyDescent="0.2">
      <c r="A47" s="3">
        <v>44769</v>
      </c>
      <c r="B47" t="s">
        <v>23</v>
      </c>
      <c r="C47">
        <v>96.8</v>
      </c>
      <c r="D47" t="s">
        <v>2667</v>
      </c>
      <c r="E47">
        <v>60.1</v>
      </c>
      <c r="F47" s="14" t="s">
        <v>2668</v>
      </c>
      <c r="G47" s="22">
        <v>56.9</v>
      </c>
      <c r="H47" t="s">
        <v>24</v>
      </c>
      <c r="I47" s="14">
        <f t="shared" si="1"/>
        <v>97</v>
      </c>
    </row>
    <row r="48" spans="1:9" x14ac:dyDescent="0.2">
      <c r="A48" s="3">
        <v>44804</v>
      </c>
      <c r="B48" t="s">
        <v>23</v>
      </c>
      <c r="C48">
        <v>96.8</v>
      </c>
      <c r="D48" t="s">
        <v>2803</v>
      </c>
      <c r="E48">
        <v>60.4</v>
      </c>
      <c r="F48" s="14" t="s">
        <v>2804</v>
      </c>
      <c r="G48" s="22">
        <v>57.1</v>
      </c>
      <c r="H48" t="s">
        <v>24</v>
      </c>
      <c r="I48" s="14">
        <f t="shared" si="1"/>
        <v>83</v>
      </c>
    </row>
    <row r="49" spans="1:10" x14ac:dyDescent="0.2">
      <c r="A49" s="3">
        <v>44832</v>
      </c>
      <c r="B49" t="s">
        <v>23</v>
      </c>
      <c r="C49">
        <v>96.8</v>
      </c>
      <c r="D49" t="s">
        <v>2936</v>
      </c>
      <c r="E49">
        <v>60.5</v>
      </c>
      <c r="F49" s="14" t="s">
        <v>2937</v>
      </c>
      <c r="G49" s="22">
        <v>57.3</v>
      </c>
      <c r="H49" t="s">
        <v>24</v>
      </c>
      <c r="I49" s="14">
        <f t="shared" si="1"/>
        <v>95</v>
      </c>
    </row>
    <row r="50" spans="1:10" x14ac:dyDescent="0.2">
      <c r="A50" s="3">
        <v>44860</v>
      </c>
      <c r="B50" t="s">
        <v>23</v>
      </c>
      <c r="C50">
        <v>96.8</v>
      </c>
      <c r="D50" t="s">
        <v>3073</v>
      </c>
      <c r="E50">
        <v>60.7</v>
      </c>
      <c r="F50" s="14" t="s">
        <v>3074</v>
      </c>
      <c r="G50" s="22">
        <v>57.5</v>
      </c>
      <c r="H50" t="s">
        <v>24</v>
      </c>
      <c r="I50" s="14">
        <f t="shared" si="1"/>
        <v>95</v>
      </c>
    </row>
    <row r="51" spans="1:10" x14ac:dyDescent="0.2">
      <c r="A51" s="3">
        <v>44895</v>
      </c>
      <c r="B51" t="s">
        <v>23</v>
      </c>
      <c r="C51">
        <v>96.8</v>
      </c>
      <c r="D51" t="s">
        <v>3207</v>
      </c>
      <c r="E51">
        <v>61.1</v>
      </c>
      <c r="F51" s="14" t="s">
        <v>3208</v>
      </c>
      <c r="G51" s="22">
        <v>57.7</v>
      </c>
      <c r="H51" t="s">
        <v>24</v>
      </c>
      <c r="I51" s="14">
        <f t="shared" si="1"/>
        <v>133</v>
      </c>
    </row>
    <row r="52" spans="1:10" x14ac:dyDescent="0.2">
      <c r="A52" s="3">
        <v>44923</v>
      </c>
      <c r="B52" t="s">
        <v>23</v>
      </c>
      <c r="C52">
        <v>96.7</v>
      </c>
      <c r="D52" t="s">
        <v>3347</v>
      </c>
      <c r="E52">
        <v>61.2</v>
      </c>
      <c r="F52" s="14" t="s">
        <v>3348</v>
      </c>
      <c r="G52" s="22">
        <v>57.9</v>
      </c>
      <c r="H52" t="s">
        <v>24</v>
      </c>
      <c r="I52" s="14">
        <f t="shared" si="1"/>
        <v>62</v>
      </c>
    </row>
    <row r="53" spans="1:10" x14ac:dyDescent="0.2">
      <c r="A53" s="3">
        <v>44951</v>
      </c>
      <c r="B53" t="s">
        <v>23</v>
      </c>
      <c r="C53">
        <v>96.7</v>
      </c>
      <c r="D53" t="s">
        <v>3478</v>
      </c>
      <c r="E53">
        <v>61.3</v>
      </c>
      <c r="F53" s="14" t="s">
        <v>3479</v>
      </c>
      <c r="G53" s="22">
        <v>57.9</v>
      </c>
      <c r="H53" t="s">
        <v>24</v>
      </c>
      <c r="I53" s="14">
        <f t="shared" si="1"/>
        <v>45</v>
      </c>
    </row>
    <row r="54" spans="1:10" x14ac:dyDescent="0.2">
      <c r="A54" s="3">
        <v>44979</v>
      </c>
      <c r="B54" t="s">
        <v>23</v>
      </c>
      <c r="C54">
        <v>96.7</v>
      </c>
      <c r="D54" t="s">
        <v>3612</v>
      </c>
      <c r="E54">
        <v>61.4</v>
      </c>
      <c r="F54" s="14" t="s">
        <v>3613</v>
      </c>
      <c r="G54" s="22">
        <v>58</v>
      </c>
      <c r="H54" t="s">
        <v>24</v>
      </c>
      <c r="I54" s="14">
        <f t="shared" si="1"/>
        <v>33</v>
      </c>
    </row>
    <row r="55" spans="1:10" x14ac:dyDescent="0.2">
      <c r="A55" s="3">
        <v>44993</v>
      </c>
      <c r="B55" t="s">
        <v>23</v>
      </c>
      <c r="C55">
        <v>96.7</v>
      </c>
      <c r="D55" t="s">
        <v>3746</v>
      </c>
      <c r="E55">
        <v>61.4</v>
      </c>
      <c r="F55" s="14" t="s">
        <v>3747</v>
      </c>
      <c r="G55" s="22">
        <v>58</v>
      </c>
      <c r="H55" t="s">
        <v>24</v>
      </c>
      <c r="I55" s="14">
        <f t="shared" si="1"/>
        <v>18</v>
      </c>
      <c r="J55">
        <f>SUM(I29:I55)</f>
        <v>29075</v>
      </c>
    </row>
    <row r="56" spans="1:10" x14ac:dyDescent="0.2">
      <c r="A56" s="3">
        <v>44227</v>
      </c>
      <c r="B56" t="s">
        <v>25</v>
      </c>
      <c r="C56">
        <v>95.8</v>
      </c>
      <c r="D56" t="s">
        <v>167</v>
      </c>
      <c r="E56">
        <v>5.5</v>
      </c>
      <c r="F56" s="14" t="s">
        <v>168</v>
      </c>
      <c r="G56" s="22">
        <v>2</v>
      </c>
      <c r="H56" t="s">
        <v>26</v>
      </c>
      <c r="I56" s="14">
        <f>F56-0</f>
        <v>1301</v>
      </c>
    </row>
    <row r="57" spans="1:10" x14ac:dyDescent="0.2">
      <c r="A57" s="3">
        <v>44255</v>
      </c>
      <c r="B57" t="s">
        <v>25</v>
      </c>
      <c r="C57">
        <v>97.6</v>
      </c>
      <c r="D57" t="s">
        <v>295</v>
      </c>
      <c r="E57">
        <v>18.5</v>
      </c>
      <c r="F57" s="14" t="s">
        <v>296</v>
      </c>
      <c r="G57" s="22">
        <v>10.4</v>
      </c>
      <c r="H57" t="s">
        <v>26</v>
      </c>
      <c r="I57" s="14">
        <f t="shared" ref="I57:I82" si="2">F57-F56</f>
        <v>5400</v>
      </c>
    </row>
    <row r="58" spans="1:10" x14ac:dyDescent="0.2">
      <c r="A58" s="3">
        <v>44286</v>
      </c>
      <c r="B58" t="s">
        <v>25</v>
      </c>
      <c r="C58">
        <v>97.8</v>
      </c>
      <c r="D58" t="s">
        <v>436</v>
      </c>
      <c r="E58">
        <v>31.6</v>
      </c>
      <c r="F58" s="14" t="s">
        <v>437</v>
      </c>
      <c r="G58" s="22">
        <v>20.7</v>
      </c>
      <c r="H58" t="s">
        <v>26</v>
      </c>
      <c r="I58" s="14">
        <f t="shared" si="2"/>
        <v>6700</v>
      </c>
    </row>
    <row r="59" spans="1:10" x14ac:dyDescent="0.2">
      <c r="A59" s="3">
        <v>44316</v>
      </c>
      <c r="B59" t="s">
        <v>25</v>
      </c>
      <c r="C59">
        <v>97.2</v>
      </c>
      <c r="D59" t="s">
        <v>580</v>
      </c>
      <c r="E59">
        <v>41.1</v>
      </c>
      <c r="F59" s="14" t="s">
        <v>581</v>
      </c>
      <c r="G59" s="22">
        <v>34.5</v>
      </c>
      <c r="H59" t="s">
        <v>26</v>
      </c>
      <c r="I59" s="14">
        <f t="shared" si="2"/>
        <v>8899</v>
      </c>
    </row>
    <row r="60" spans="1:10" x14ac:dyDescent="0.2">
      <c r="A60" s="3">
        <v>44347</v>
      </c>
      <c r="B60" t="s">
        <v>25</v>
      </c>
      <c r="C60">
        <v>97.1</v>
      </c>
      <c r="D60" t="s">
        <v>721</v>
      </c>
      <c r="E60">
        <v>44.9</v>
      </c>
      <c r="F60" s="14" t="s">
        <v>722</v>
      </c>
      <c r="G60" s="22">
        <v>41.2</v>
      </c>
      <c r="H60" t="s">
        <v>26</v>
      </c>
      <c r="I60" s="14">
        <f t="shared" si="2"/>
        <v>4310</v>
      </c>
    </row>
    <row r="61" spans="1:10" x14ac:dyDescent="0.2">
      <c r="A61" s="3">
        <v>44377</v>
      </c>
      <c r="B61" t="s">
        <v>25</v>
      </c>
      <c r="C61">
        <v>97.1</v>
      </c>
      <c r="D61" t="s">
        <v>864</v>
      </c>
      <c r="E61">
        <v>46.6</v>
      </c>
      <c r="F61" s="14" t="s">
        <v>865</v>
      </c>
      <c r="G61" s="22">
        <v>44.1</v>
      </c>
      <c r="H61" t="s">
        <v>26</v>
      </c>
      <c r="I61" s="14">
        <f t="shared" si="2"/>
        <v>1934</v>
      </c>
    </row>
    <row r="62" spans="1:10" x14ac:dyDescent="0.2">
      <c r="A62" s="3">
        <v>44408</v>
      </c>
      <c r="B62" t="s">
        <v>25</v>
      </c>
      <c r="C62">
        <v>97.1</v>
      </c>
      <c r="D62" t="s">
        <v>1008</v>
      </c>
      <c r="E62">
        <v>48.3</v>
      </c>
      <c r="F62" s="14" t="s">
        <v>1009</v>
      </c>
      <c r="G62" s="22">
        <v>45.6</v>
      </c>
      <c r="H62" t="s">
        <v>26</v>
      </c>
      <c r="I62" s="14">
        <f t="shared" si="2"/>
        <v>936</v>
      </c>
    </row>
    <row r="63" spans="1:10" x14ac:dyDescent="0.2">
      <c r="A63" s="3">
        <v>44439</v>
      </c>
      <c r="B63" t="s">
        <v>25</v>
      </c>
      <c r="C63">
        <v>97.1</v>
      </c>
      <c r="D63" t="s">
        <v>1145</v>
      </c>
      <c r="E63">
        <v>51.2</v>
      </c>
      <c r="F63" s="14" t="s">
        <v>1146</v>
      </c>
      <c r="G63" s="22">
        <v>47.4</v>
      </c>
      <c r="H63" t="s">
        <v>26</v>
      </c>
      <c r="I63" s="14">
        <f t="shared" si="2"/>
        <v>1141</v>
      </c>
    </row>
    <row r="64" spans="1:10" x14ac:dyDescent="0.2">
      <c r="A64" s="3">
        <v>44469</v>
      </c>
      <c r="B64" t="s">
        <v>25</v>
      </c>
      <c r="C64">
        <v>97</v>
      </c>
      <c r="D64" t="s">
        <v>1287</v>
      </c>
      <c r="E64">
        <v>53.5</v>
      </c>
      <c r="F64" s="14" t="s">
        <v>1288</v>
      </c>
      <c r="G64" s="22">
        <v>50</v>
      </c>
      <c r="H64" t="s">
        <v>26</v>
      </c>
      <c r="I64" s="14">
        <f t="shared" si="2"/>
        <v>1707</v>
      </c>
    </row>
    <row r="65" spans="1:9" x14ac:dyDescent="0.2">
      <c r="A65" s="3">
        <v>44500</v>
      </c>
      <c r="B65" t="s">
        <v>25</v>
      </c>
      <c r="C65">
        <v>97</v>
      </c>
      <c r="D65" t="s">
        <v>1427</v>
      </c>
      <c r="E65">
        <v>54.7</v>
      </c>
      <c r="F65" s="14" t="s">
        <v>1428</v>
      </c>
      <c r="G65" s="22">
        <v>51.7</v>
      </c>
      <c r="H65" t="s">
        <v>26</v>
      </c>
      <c r="I65" s="14">
        <f t="shared" si="2"/>
        <v>1103</v>
      </c>
    </row>
    <row r="66" spans="1:9" x14ac:dyDescent="0.2">
      <c r="A66" s="3">
        <v>44530</v>
      </c>
      <c r="B66" t="s">
        <v>25</v>
      </c>
      <c r="C66">
        <v>96.8</v>
      </c>
      <c r="D66" t="s">
        <v>1567</v>
      </c>
      <c r="E66">
        <v>56.7</v>
      </c>
      <c r="F66" s="14" t="s">
        <v>1568</v>
      </c>
      <c r="G66" s="22">
        <v>52.6</v>
      </c>
      <c r="H66" t="s">
        <v>26</v>
      </c>
      <c r="I66" s="14">
        <f t="shared" si="2"/>
        <v>585</v>
      </c>
    </row>
    <row r="67" spans="1:9" x14ac:dyDescent="0.2">
      <c r="A67" s="3">
        <v>44561</v>
      </c>
      <c r="B67" t="s">
        <v>25</v>
      </c>
      <c r="C67">
        <v>96.8</v>
      </c>
      <c r="D67" t="s">
        <v>1705</v>
      </c>
      <c r="E67">
        <v>58.2</v>
      </c>
      <c r="F67" s="14" t="s">
        <v>1706</v>
      </c>
      <c r="G67" s="22">
        <v>54.4</v>
      </c>
      <c r="H67" t="s">
        <v>26</v>
      </c>
      <c r="I67" s="14">
        <f t="shared" si="2"/>
        <v>1139</v>
      </c>
    </row>
    <row r="68" spans="1:9" x14ac:dyDescent="0.2">
      <c r="A68" s="3">
        <v>44592</v>
      </c>
      <c r="B68" t="s">
        <v>25</v>
      </c>
      <c r="C68">
        <v>96.8</v>
      </c>
      <c r="D68" t="s">
        <v>1845</v>
      </c>
      <c r="E68">
        <v>59.6</v>
      </c>
      <c r="F68" s="14" t="s">
        <v>1846</v>
      </c>
      <c r="G68" s="22">
        <v>55.7</v>
      </c>
      <c r="H68" t="s">
        <v>26</v>
      </c>
      <c r="I68" s="14">
        <f t="shared" si="2"/>
        <v>829</v>
      </c>
    </row>
    <row r="69" spans="1:9" x14ac:dyDescent="0.2">
      <c r="A69" s="3">
        <v>44620</v>
      </c>
      <c r="B69" t="s">
        <v>25</v>
      </c>
      <c r="C69">
        <v>96.9</v>
      </c>
      <c r="D69" t="s">
        <v>1986</v>
      </c>
      <c r="E69">
        <v>59.9</v>
      </c>
      <c r="F69" s="14" t="s">
        <v>1987</v>
      </c>
      <c r="G69" s="22">
        <v>56.4</v>
      </c>
      <c r="H69" t="s">
        <v>26</v>
      </c>
      <c r="I69" s="14">
        <f t="shared" si="2"/>
        <v>488</v>
      </c>
    </row>
    <row r="70" spans="1:9" x14ac:dyDescent="0.2">
      <c r="A70" s="3">
        <v>44651</v>
      </c>
      <c r="B70" t="s">
        <v>25</v>
      </c>
      <c r="C70">
        <v>96.9</v>
      </c>
      <c r="D70" t="s">
        <v>2119</v>
      </c>
      <c r="E70">
        <v>60.1</v>
      </c>
      <c r="F70" s="14" t="s">
        <v>2120</v>
      </c>
      <c r="G70" s="22">
        <v>56.7</v>
      </c>
      <c r="H70" t="s">
        <v>26</v>
      </c>
      <c r="I70" s="14">
        <f t="shared" si="2"/>
        <v>172</v>
      </c>
    </row>
    <row r="71" spans="1:9" x14ac:dyDescent="0.2">
      <c r="A71" s="3">
        <v>44681</v>
      </c>
      <c r="B71" t="s">
        <v>25</v>
      </c>
      <c r="C71">
        <v>96.8</v>
      </c>
      <c r="D71" t="s">
        <v>2257</v>
      </c>
      <c r="E71">
        <v>60.4</v>
      </c>
      <c r="F71" s="14" t="s">
        <v>2258</v>
      </c>
      <c r="G71" s="22">
        <v>57</v>
      </c>
      <c r="H71" t="s">
        <v>26</v>
      </c>
      <c r="I71" s="14">
        <f t="shared" si="2"/>
        <v>193</v>
      </c>
    </row>
    <row r="72" spans="1:9" x14ac:dyDescent="0.2">
      <c r="A72" s="3">
        <v>44712</v>
      </c>
      <c r="B72" t="s">
        <v>25</v>
      </c>
      <c r="C72">
        <v>96.8</v>
      </c>
      <c r="D72" t="s">
        <v>2394</v>
      </c>
      <c r="E72">
        <v>60.5</v>
      </c>
      <c r="F72" s="14" t="s">
        <v>2395</v>
      </c>
      <c r="G72" s="22">
        <v>57.2</v>
      </c>
      <c r="H72" t="s">
        <v>26</v>
      </c>
      <c r="I72" s="14">
        <f t="shared" si="2"/>
        <v>132</v>
      </c>
    </row>
    <row r="73" spans="1:9" x14ac:dyDescent="0.2">
      <c r="A73" s="3">
        <v>44741</v>
      </c>
      <c r="B73" t="s">
        <v>25</v>
      </c>
      <c r="C73">
        <v>96.8</v>
      </c>
      <c r="D73" t="s">
        <v>2529</v>
      </c>
      <c r="E73">
        <v>60.7</v>
      </c>
      <c r="F73" s="14" t="s">
        <v>2530</v>
      </c>
      <c r="G73" s="22">
        <v>57.3</v>
      </c>
      <c r="H73" t="s">
        <v>26</v>
      </c>
      <c r="I73" s="14">
        <f t="shared" si="2"/>
        <v>96</v>
      </c>
    </row>
    <row r="74" spans="1:9" x14ac:dyDescent="0.2">
      <c r="A74" s="3">
        <v>44769</v>
      </c>
      <c r="B74" t="s">
        <v>25</v>
      </c>
      <c r="C74">
        <v>96.8</v>
      </c>
      <c r="D74" t="s">
        <v>2669</v>
      </c>
      <c r="E74">
        <v>60.9</v>
      </c>
      <c r="F74" s="14" t="s">
        <v>2670</v>
      </c>
      <c r="G74" s="22">
        <v>57.5</v>
      </c>
      <c r="H74" t="s">
        <v>26</v>
      </c>
      <c r="I74" s="14">
        <f t="shared" si="2"/>
        <v>92</v>
      </c>
    </row>
    <row r="75" spans="1:9" x14ac:dyDescent="0.2">
      <c r="A75" s="3">
        <v>44804</v>
      </c>
      <c r="B75" t="s">
        <v>25</v>
      </c>
      <c r="C75">
        <v>96.8</v>
      </c>
      <c r="D75" t="s">
        <v>2805</v>
      </c>
      <c r="E75">
        <v>61.2</v>
      </c>
      <c r="F75" s="14" t="s">
        <v>2806</v>
      </c>
      <c r="G75" s="22">
        <v>57.8</v>
      </c>
      <c r="H75" t="s">
        <v>26</v>
      </c>
      <c r="I75" s="14">
        <f t="shared" si="2"/>
        <v>200</v>
      </c>
    </row>
    <row r="76" spans="1:9" x14ac:dyDescent="0.2">
      <c r="A76" s="3">
        <v>44832</v>
      </c>
      <c r="B76" t="s">
        <v>25</v>
      </c>
      <c r="C76">
        <v>96.8</v>
      </c>
      <c r="D76" t="s">
        <v>2938</v>
      </c>
      <c r="E76">
        <v>61.4</v>
      </c>
      <c r="F76" s="14" t="s">
        <v>2939</v>
      </c>
      <c r="G76" s="22">
        <v>58</v>
      </c>
      <c r="H76" t="s">
        <v>26</v>
      </c>
      <c r="I76" s="14">
        <f t="shared" si="2"/>
        <v>116</v>
      </c>
    </row>
    <row r="77" spans="1:9" x14ac:dyDescent="0.2">
      <c r="A77" s="3">
        <v>44860</v>
      </c>
      <c r="B77" t="s">
        <v>25</v>
      </c>
      <c r="C77">
        <v>96.8</v>
      </c>
      <c r="D77" t="s">
        <v>3075</v>
      </c>
      <c r="E77">
        <v>61.7</v>
      </c>
      <c r="F77" s="14" t="s">
        <v>3076</v>
      </c>
      <c r="G77" s="22">
        <v>58.3</v>
      </c>
      <c r="H77" t="s">
        <v>26</v>
      </c>
      <c r="I77" s="14">
        <f t="shared" si="2"/>
        <v>193</v>
      </c>
    </row>
    <row r="78" spans="1:9" x14ac:dyDescent="0.2">
      <c r="A78" s="3">
        <v>44895</v>
      </c>
      <c r="B78" t="s">
        <v>25</v>
      </c>
      <c r="C78">
        <v>96.8</v>
      </c>
      <c r="D78" t="s">
        <v>3209</v>
      </c>
      <c r="E78">
        <v>62.1</v>
      </c>
      <c r="F78" s="14" t="s">
        <v>3210</v>
      </c>
      <c r="G78" s="22">
        <v>58.5</v>
      </c>
      <c r="H78" t="s">
        <v>26</v>
      </c>
      <c r="I78" s="14">
        <f t="shared" si="2"/>
        <v>164</v>
      </c>
    </row>
    <row r="79" spans="1:9" x14ac:dyDescent="0.2">
      <c r="A79" s="3">
        <v>44923</v>
      </c>
      <c r="B79" t="s">
        <v>25</v>
      </c>
      <c r="C79">
        <v>96.7</v>
      </c>
      <c r="D79" t="s">
        <v>3349</v>
      </c>
      <c r="E79">
        <v>62.2</v>
      </c>
      <c r="F79" s="14" t="s">
        <v>3350</v>
      </c>
      <c r="G79" s="22">
        <v>58.6</v>
      </c>
      <c r="H79" t="s">
        <v>26</v>
      </c>
      <c r="I79" s="14">
        <f t="shared" si="2"/>
        <v>77</v>
      </c>
    </row>
    <row r="80" spans="1:9" x14ac:dyDescent="0.2">
      <c r="A80" s="3">
        <v>44951</v>
      </c>
      <c r="B80" t="s">
        <v>25</v>
      </c>
      <c r="C80">
        <v>96.7</v>
      </c>
      <c r="D80" t="s">
        <v>3480</v>
      </c>
      <c r="E80">
        <v>62.3</v>
      </c>
      <c r="F80" s="14" t="s">
        <v>3481</v>
      </c>
      <c r="G80" s="22">
        <v>58.7</v>
      </c>
      <c r="H80" t="s">
        <v>26</v>
      </c>
      <c r="I80" s="14">
        <f t="shared" si="2"/>
        <v>71</v>
      </c>
    </row>
    <row r="81" spans="1:10" x14ac:dyDescent="0.2">
      <c r="A81" s="3">
        <v>44979</v>
      </c>
      <c r="B81" t="s">
        <v>25</v>
      </c>
      <c r="C81">
        <v>96.7</v>
      </c>
      <c r="D81" t="s">
        <v>3614</v>
      </c>
      <c r="E81">
        <v>62.4</v>
      </c>
      <c r="F81" s="14" t="s">
        <v>3615</v>
      </c>
      <c r="G81" s="22">
        <v>58.8</v>
      </c>
      <c r="H81" t="s">
        <v>26</v>
      </c>
      <c r="I81" s="14">
        <f t="shared" si="2"/>
        <v>52</v>
      </c>
    </row>
    <row r="82" spans="1:10" x14ac:dyDescent="0.2">
      <c r="A82" s="3">
        <v>44993</v>
      </c>
      <c r="B82" t="s">
        <v>25</v>
      </c>
      <c r="C82">
        <v>96.7</v>
      </c>
      <c r="D82" t="s">
        <v>3748</v>
      </c>
      <c r="E82">
        <v>62.4</v>
      </c>
      <c r="F82" s="14" t="s">
        <v>3749</v>
      </c>
      <c r="G82" s="22">
        <v>58.8</v>
      </c>
      <c r="H82" t="s">
        <v>26</v>
      </c>
      <c r="I82" s="14">
        <f t="shared" si="2"/>
        <v>19</v>
      </c>
      <c r="J82">
        <f>SUM(I56:I82)</f>
        <v>38049</v>
      </c>
    </row>
    <row r="83" spans="1:10" x14ac:dyDescent="0.2">
      <c r="A83" s="3">
        <v>44227</v>
      </c>
      <c r="B83" t="s">
        <v>29</v>
      </c>
      <c r="C83">
        <v>95.8</v>
      </c>
      <c r="D83" t="s">
        <v>171</v>
      </c>
      <c r="E83">
        <v>8.6999999999999993</v>
      </c>
      <c r="F83" s="14" t="s">
        <v>172</v>
      </c>
      <c r="G83" s="22">
        <v>1.9</v>
      </c>
      <c r="H83" t="s">
        <v>30</v>
      </c>
      <c r="I83" s="14">
        <f>F83-0</f>
        <v>1093</v>
      </c>
    </row>
    <row r="84" spans="1:10" x14ac:dyDescent="0.2">
      <c r="A84" s="3">
        <v>44255</v>
      </c>
      <c r="B84" t="s">
        <v>29</v>
      </c>
      <c r="C84">
        <v>97.6</v>
      </c>
      <c r="D84" t="s">
        <v>299</v>
      </c>
      <c r="E84">
        <v>19.5</v>
      </c>
      <c r="F84" s="14" t="s">
        <v>300</v>
      </c>
      <c r="G84" s="22">
        <v>10.4</v>
      </c>
      <c r="H84" t="s">
        <v>30</v>
      </c>
      <c r="I84" s="14">
        <f t="shared" ref="I84:I109" si="3">F84-F83</f>
        <v>4876</v>
      </c>
    </row>
    <row r="85" spans="1:10" x14ac:dyDescent="0.2">
      <c r="A85" s="3">
        <v>44286</v>
      </c>
      <c r="B85" t="s">
        <v>29</v>
      </c>
      <c r="C85">
        <v>97.8</v>
      </c>
      <c r="D85" t="s">
        <v>440</v>
      </c>
      <c r="E85">
        <v>33.1</v>
      </c>
      <c r="F85" s="14" t="s">
        <v>441</v>
      </c>
      <c r="G85" s="22">
        <v>21.1</v>
      </c>
      <c r="H85" t="s">
        <v>30</v>
      </c>
      <c r="I85" s="14">
        <f t="shared" si="3"/>
        <v>6194</v>
      </c>
    </row>
    <row r="86" spans="1:10" x14ac:dyDescent="0.2">
      <c r="A86" s="3">
        <v>44316</v>
      </c>
      <c r="B86" t="s">
        <v>29</v>
      </c>
      <c r="C86">
        <v>97.2</v>
      </c>
      <c r="D86" t="s">
        <v>584</v>
      </c>
      <c r="E86">
        <v>46</v>
      </c>
      <c r="F86" s="14" t="s">
        <v>585</v>
      </c>
      <c r="G86" s="22">
        <v>35.200000000000003</v>
      </c>
      <c r="H86" t="s">
        <v>30</v>
      </c>
      <c r="I86" s="14">
        <f t="shared" si="3"/>
        <v>8099</v>
      </c>
    </row>
    <row r="87" spans="1:10" x14ac:dyDescent="0.2">
      <c r="A87" s="3">
        <v>44347</v>
      </c>
      <c r="B87" t="s">
        <v>29</v>
      </c>
      <c r="C87">
        <v>97.1</v>
      </c>
      <c r="D87" t="s">
        <v>725</v>
      </c>
      <c r="E87">
        <v>51.9</v>
      </c>
      <c r="F87" s="14" t="s">
        <v>726</v>
      </c>
      <c r="G87" s="22">
        <v>46.3</v>
      </c>
      <c r="H87" t="s">
        <v>30</v>
      </c>
      <c r="I87" s="14">
        <f t="shared" si="3"/>
        <v>6394</v>
      </c>
    </row>
    <row r="88" spans="1:10" x14ac:dyDescent="0.2">
      <c r="A88" s="3">
        <v>44377</v>
      </c>
      <c r="B88" t="s">
        <v>29</v>
      </c>
      <c r="C88">
        <v>97.1</v>
      </c>
      <c r="D88" t="s">
        <v>868</v>
      </c>
      <c r="E88">
        <v>55.1</v>
      </c>
      <c r="F88" s="14" t="s">
        <v>869</v>
      </c>
      <c r="G88" s="22">
        <v>51.8</v>
      </c>
      <c r="H88" t="s">
        <v>30</v>
      </c>
      <c r="I88" s="14">
        <f t="shared" si="3"/>
        <v>3167</v>
      </c>
    </row>
    <row r="89" spans="1:10" x14ac:dyDescent="0.2">
      <c r="A89" s="3">
        <v>44408</v>
      </c>
      <c r="B89" t="s">
        <v>29</v>
      </c>
      <c r="C89">
        <v>97.1</v>
      </c>
      <c r="D89" t="s">
        <v>1012</v>
      </c>
      <c r="E89">
        <v>57.5</v>
      </c>
      <c r="F89" s="14" t="s">
        <v>1013</v>
      </c>
      <c r="G89" s="22">
        <v>54</v>
      </c>
      <c r="H89" t="s">
        <v>30</v>
      </c>
      <c r="I89" s="14">
        <f t="shared" si="3"/>
        <v>1270</v>
      </c>
    </row>
    <row r="90" spans="1:10" x14ac:dyDescent="0.2">
      <c r="A90" s="3">
        <v>44439</v>
      </c>
      <c r="B90" t="s">
        <v>29</v>
      </c>
      <c r="C90">
        <v>97.1</v>
      </c>
      <c r="D90" t="s">
        <v>1149</v>
      </c>
      <c r="E90">
        <v>60.5</v>
      </c>
      <c r="F90" s="14" t="s">
        <v>1150</v>
      </c>
      <c r="G90" s="22">
        <v>56.4</v>
      </c>
      <c r="H90" t="s">
        <v>30</v>
      </c>
      <c r="I90" s="14">
        <f t="shared" si="3"/>
        <v>1336</v>
      </c>
    </row>
    <row r="91" spans="1:10" x14ac:dyDescent="0.2">
      <c r="A91" s="3">
        <v>44469</v>
      </c>
      <c r="B91" t="s">
        <v>29</v>
      </c>
      <c r="C91">
        <v>97</v>
      </c>
      <c r="D91" t="s">
        <v>1291</v>
      </c>
      <c r="E91">
        <v>62.6</v>
      </c>
      <c r="F91" s="14" t="s">
        <v>1292</v>
      </c>
      <c r="G91" s="22">
        <v>58.8</v>
      </c>
      <c r="H91" t="s">
        <v>30</v>
      </c>
      <c r="I91" s="14">
        <f t="shared" si="3"/>
        <v>1397</v>
      </c>
    </row>
    <row r="92" spans="1:10" x14ac:dyDescent="0.2">
      <c r="A92" s="3">
        <v>44500</v>
      </c>
      <c r="B92" t="s">
        <v>29</v>
      </c>
      <c r="C92">
        <v>97</v>
      </c>
      <c r="D92" t="s">
        <v>1431</v>
      </c>
      <c r="E92">
        <v>63.9</v>
      </c>
      <c r="F92" s="14" t="s">
        <v>1432</v>
      </c>
      <c r="G92" s="22">
        <v>60.4</v>
      </c>
      <c r="H92" t="s">
        <v>30</v>
      </c>
      <c r="I92" s="14">
        <f t="shared" si="3"/>
        <v>903</v>
      </c>
    </row>
    <row r="93" spans="1:10" x14ac:dyDescent="0.2">
      <c r="A93" s="3">
        <v>44530</v>
      </c>
      <c r="B93" t="s">
        <v>29</v>
      </c>
      <c r="C93">
        <v>96.8</v>
      </c>
      <c r="D93" t="s">
        <v>1571</v>
      </c>
      <c r="E93">
        <v>66.7</v>
      </c>
      <c r="F93" s="14" t="s">
        <v>1572</v>
      </c>
      <c r="G93" s="22">
        <v>61.3</v>
      </c>
      <c r="H93" t="s">
        <v>30</v>
      </c>
      <c r="I93" s="14">
        <f t="shared" si="3"/>
        <v>555</v>
      </c>
    </row>
    <row r="94" spans="1:10" x14ac:dyDescent="0.2">
      <c r="A94" s="3">
        <v>44561</v>
      </c>
      <c r="B94" t="s">
        <v>29</v>
      </c>
      <c r="C94">
        <v>96.8</v>
      </c>
      <c r="D94" t="s">
        <v>1709</v>
      </c>
      <c r="E94">
        <v>68.599999999999994</v>
      </c>
      <c r="F94" s="14" t="s">
        <v>1710</v>
      </c>
      <c r="G94" s="22">
        <v>64.099999999999994</v>
      </c>
      <c r="H94" t="s">
        <v>30</v>
      </c>
      <c r="I94" s="14">
        <f t="shared" si="3"/>
        <v>1582</v>
      </c>
    </row>
    <row r="95" spans="1:10" x14ac:dyDescent="0.2">
      <c r="A95" s="3">
        <v>44592</v>
      </c>
      <c r="B95" t="s">
        <v>29</v>
      </c>
      <c r="C95">
        <v>96.8</v>
      </c>
      <c r="D95" t="s">
        <v>1849</v>
      </c>
      <c r="E95">
        <v>70.400000000000006</v>
      </c>
      <c r="F95" s="14" t="s">
        <v>1850</v>
      </c>
      <c r="G95" s="22">
        <v>65.599999999999994</v>
      </c>
      <c r="H95" t="s">
        <v>30</v>
      </c>
      <c r="I95" s="14">
        <f t="shared" si="3"/>
        <v>887</v>
      </c>
    </row>
    <row r="96" spans="1:10" x14ac:dyDescent="0.2">
      <c r="A96" s="3">
        <v>44620</v>
      </c>
      <c r="B96" t="s">
        <v>29</v>
      </c>
      <c r="C96">
        <v>96.9</v>
      </c>
      <c r="D96" t="s">
        <v>1990</v>
      </c>
      <c r="E96">
        <v>70.900000000000006</v>
      </c>
      <c r="F96" s="14" t="s">
        <v>1991</v>
      </c>
      <c r="G96" s="22">
        <v>66.5</v>
      </c>
      <c r="H96" t="s">
        <v>30</v>
      </c>
      <c r="I96" s="14">
        <f t="shared" si="3"/>
        <v>526</v>
      </c>
    </row>
    <row r="97" spans="1:9" x14ac:dyDescent="0.2">
      <c r="A97" s="3">
        <v>44651</v>
      </c>
      <c r="B97" t="s">
        <v>29</v>
      </c>
      <c r="C97">
        <v>96.9</v>
      </c>
      <c r="D97" t="s">
        <v>2123</v>
      </c>
      <c r="E97">
        <v>71.099999999999994</v>
      </c>
      <c r="F97" s="14" t="s">
        <v>2124</v>
      </c>
      <c r="G97" s="22">
        <v>66.900000000000006</v>
      </c>
      <c r="H97" t="s">
        <v>30</v>
      </c>
      <c r="I97" s="14">
        <f t="shared" si="3"/>
        <v>187</v>
      </c>
    </row>
    <row r="98" spans="1:9" x14ac:dyDescent="0.2">
      <c r="A98" s="3">
        <v>44681</v>
      </c>
      <c r="B98" t="s">
        <v>29</v>
      </c>
      <c r="C98">
        <v>96.8</v>
      </c>
      <c r="D98" t="s">
        <v>2261</v>
      </c>
      <c r="E98">
        <v>71.400000000000006</v>
      </c>
      <c r="F98" s="14" t="s">
        <v>2262</v>
      </c>
      <c r="G98" s="22">
        <v>67.3</v>
      </c>
      <c r="H98" t="s">
        <v>30</v>
      </c>
      <c r="I98" s="14">
        <f t="shared" si="3"/>
        <v>238</v>
      </c>
    </row>
    <row r="99" spans="1:9" x14ac:dyDescent="0.2">
      <c r="A99" s="3">
        <v>44712</v>
      </c>
      <c r="B99" t="s">
        <v>29</v>
      </c>
      <c r="C99">
        <v>96.8</v>
      </c>
      <c r="D99" t="s">
        <v>2398</v>
      </c>
      <c r="E99">
        <v>71.7</v>
      </c>
      <c r="F99" s="14" t="s">
        <v>2399</v>
      </c>
      <c r="G99" s="22">
        <v>67.5</v>
      </c>
      <c r="H99" t="s">
        <v>30</v>
      </c>
      <c r="I99" s="14">
        <f t="shared" si="3"/>
        <v>141</v>
      </c>
    </row>
    <row r="100" spans="1:9" x14ac:dyDescent="0.2">
      <c r="A100" s="3">
        <v>44741</v>
      </c>
      <c r="B100" t="s">
        <v>29</v>
      </c>
      <c r="C100">
        <v>96.8</v>
      </c>
      <c r="D100" t="s">
        <v>2533</v>
      </c>
      <c r="E100">
        <v>71.900000000000006</v>
      </c>
      <c r="F100" s="14" t="s">
        <v>2534</v>
      </c>
      <c r="G100" s="22">
        <v>67.7</v>
      </c>
      <c r="H100" t="s">
        <v>30</v>
      </c>
      <c r="I100" s="14">
        <f t="shared" si="3"/>
        <v>127</v>
      </c>
    </row>
    <row r="101" spans="1:9" x14ac:dyDescent="0.2">
      <c r="A101" s="3">
        <v>44769</v>
      </c>
      <c r="B101" t="s">
        <v>29</v>
      </c>
      <c r="C101">
        <v>96.8</v>
      </c>
      <c r="D101" t="s">
        <v>2673</v>
      </c>
      <c r="E101">
        <v>72.099999999999994</v>
      </c>
      <c r="F101" s="14" t="s">
        <v>2674</v>
      </c>
      <c r="G101" s="22">
        <v>67.900000000000006</v>
      </c>
      <c r="H101" t="s">
        <v>30</v>
      </c>
      <c r="I101" s="14">
        <f t="shared" si="3"/>
        <v>85</v>
      </c>
    </row>
    <row r="102" spans="1:9" x14ac:dyDescent="0.2">
      <c r="A102" s="3">
        <v>44804</v>
      </c>
      <c r="B102" t="s">
        <v>29</v>
      </c>
      <c r="C102">
        <v>96.8</v>
      </c>
      <c r="D102" t="s">
        <v>2809</v>
      </c>
      <c r="E102">
        <v>72.400000000000006</v>
      </c>
      <c r="F102" s="14" t="s">
        <v>2810</v>
      </c>
      <c r="G102" s="22">
        <v>68.099999999999994</v>
      </c>
      <c r="H102" t="s">
        <v>30</v>
      </c>
      <c r="I102" s="14">
        <f t="shared" si="3"/>
        <v>144</v>
      </c>
    </row>
    <row r="103" spans="1:9" x14ac:dyDescent="0.2">
      <c r="A103" s="3">
        <v>44832</v>
      </c>
      <c r="B103" t="s">
        <v>29</v>
      </c>
      <c r="C103">
        <v>96.8</v>
      </c>
      <c r="D103" t="s">
        <v>2942</v>
      </c>
      <c r="E103">
        <v>72.599999999999994</v>
      </c>
      <c r="F103" s="14" t="s">
        <v>2943</v>
      </c>
      <c r="G103" s="22">
        <v>68.3</v>
      </c>
      <c r="H103" t="s">
        <v>30</v>
      </c>
      <c r="I103" s="14">
        <f t="shared" si="3"/>
        <v>91</v>
      </c>
    </row>
    <row r="104" spans="1:9" x14ac:dyDescent="0.2">
      <c r="A104" s="3">
        <v>44860</v>
      </c>
      <c r="B104" t="s">
        <v>29</v>
      </c>
      <c r="C104">
        <v>96.8</v>
      </c>
      <c r="D104" t="s">
        <v>3079</v>
      </c>
      <c r="E104">
        <v>72.900000000000006</v>
      </c>
      <c r="F104" s="14" t="s">
        <v>3080</v>
      </c>
      <c r="G104" s="22">
        <v>68.599999999999994</v>
      </c>
      <c r="H104" t="s">
        <v>30</v>
      </c>
      <c r="I104" s="14">
        <f t="shared" si="3"/>
        <v>176</v>
      </c>
    </row>
    <row r="105" spans="1:9" x14ac:dyDescent="0.2">
      <c r="A105" s="3">
        <v>44895</v>
      </c>
      <c r="B105" t="s">
        <v>29</v>
      </c>
      <c r="C105">
        <v>96.8</v>
      </c>
      <c r="D105" t="s">
        <v>3212</v>
      </c>
      <c r="E105">
        <v>73.400000000000006</v>
      </c>
      <c r="F105" s="14" t="s">
        <v>3213</v>
      </c>
      <c r="G105" s="22">
        <v>68.8</v>
      </c>
      <c r="H105" t="s">
        <v>30</v>
      </c>
      <c r="I105" s="14">
        <f t="shared" si="3"/>
        <v>138</v>
      </c>
    </row>
    <row r="106" spans="1:9" x14ac:dyDescent="0.2">
      <c r="A106" s="3">
        <v>44923</v>
      </c>
      <c r="B106" t="s">
        <v>29</v>
      </c>
      <c r="C106">
        <v>96.7</v>
      </c>
      <c r="D106" t="s">
        <v>3353</v>
      </c>
      <c r="E106">
        <v>73.5</v>
      </c>
      <c r="F106" s="14" t="s">
        <v>3354</v>
      </c>
      <c r="G106" s="22">
        <v>69</v>
      </c>
      <c r="H106" t="s">
        <v>30</v>
      </c>
      <c r="I106" s="14">
        <f t="shared" si="3"/>
        <v>67</v>
      </c>
    </row>
    <row r="107" spans="1:9" x14ac:dyDescent="0.2">
      <c r="A107" s="3">
        <v>44951</v>
      </c>
      <c r="B107" t="s">
        <v>29</v>
      </c>
      <c r="C107">
        <v>96.7</v>
      </c>
      <c r="D107" t="s">
        <v>3484</v>
      </c>
      <c r="E107">
        <v>73.7</v>
      </c>
      <c r="F107" s="14" t="s">
        <v>3485</v>
      </c>
      <c r="G107" s="22">
        <v>69</v>
      </c>
      <c r="H107" t="s">
        <v>30</v>
      </c>
      <c r="I107" s="14">
        <f t="shared" si="3"/>
        <v>44</v>
      </c>
    </row>
    <row r="108" spans="1:9" x14ac:dyDescent="0.2">
      <c r="A108" s="3">
        <v>44979</v>
      </c>
      <c r="B108" t="s">
        <v>29</v>
      </c>
      <c r="C108">
        <v>96.7</v>
      </c>
      <c r="D108" t="s">
        <v>3618</v>
      </c>
      <c r="E108">
        <v>73.7</v>
      </c>
      <c r="F108" s="14" t="s">
        <v>3619</v>
      </c>
      <c r="G108" s="22">
        <v>69.099999999999994</v>
      </c>
      <c r="H108" t="s">
        <v>30</v>
      </c>
      <c r="I108" s="14">
        <f t="shared" si="3"/>
        <v>42</v>
      </c>
    </row>
    <row r="109" spans="1:9" x14ac:dyDescent="0.2">
      <c r="A109" s="3">
        <v>44993</v>
      </c>
      <c r="B109" t="s">
        <v>29</v>
      </c>
      <c r="C109">
        <v>96.7</v>
      </c>
      <c r="D109" t="s">
        <v>3752</v>
      </c>
      <c r="E109">
        <v>73.8</v>
      </c>
      <c r="F109" s="14" t="s">
        <v>3753</v>
      </c>
      <c r="G109" s="22">
        <v>69.099999999999994</v>
      </c>
      <c r="H109" t="s">
        <v>30</v>
      </c>
      <c r="I109" s="14">
        <f t="shared" si="3"/>
        <v>15</v>
      </c>
    </row>
    <row r="110" spans="1:9" x14ac:dyDescent="0.2">
      <c r="A110" s="3">
        <v>44227</v>
      </c>
      <c r="B110" t="s">
        <v>33</v>
      </c>
      <c r="C110">
        <v>95.8</v>
      </c>
      <c r="D110" t="s">
        <v>173</v>
      </c>
      <c r="E110">
        <v>6.1</v>
      </c>
      <c r="F110" s="14" t="s">
        <v>174</v>
      </c>
      <c r="G110" s="22">
        <v>3.3</v>
      </c>
      <c r="H110" t="s">
        <v>34</v>
      </c>
      <c r="I110" s="14">
        <f>F110-0</f>
        <v>17883</v>
      </c>
    </row>
    <row r="111" spans="1:9" x14ac:dyDescent="0.2">
      <c r="A111" s="3">
        <v>44255</v>
      </c>
      <c r="B111" t="s">
        <v>33</v>
      </c>
      <c r="C111">
        <v>97.6</v>
      </c>
      <c r="D111" t="s">
        <v>303</v>
      </c>
      <c r="E111">
        <v>18.899999999999999</v>
      </c>
      <c r="F111" s="14" t="s">
        <v>304</v>
      </c>
      <c r="G111" s="22">
        <v>12</v>
      </c>
      <c r="H111" t="s">
        <v>34</v>
      </c>
      <c r="I111" s="14">
        <f t="shared" ref="I111:I136" si="4">F111-F110</f>
        <v>47698</v>
      </c>
    </row>
    <row r="112" spans="1:9" x14ac:dyDescent="0.2">
      <c r="A112" s="3">
        <v>44286</v>
      </c>
      <c r="B112" t="s">
        <v>33</v>
      </c>
      <c r="C112">
        <v>97.8</v>
      </c>
      <c r="D112" t="s">
        <v>444</v>
      </c>
      <c r="E112">
        <v>39.5</v>
      </c>
      <c r="F112" s="14" t="s">
        <v>445</v>
      </c>
      <c r="G112" s="22">
        <v>23.4</v>
      </c>
      <c r="H112" t="s">
        <v>34</v>
      </c>
      <c r="I112" s="14">
        <f t="shared" si="4"/>
        <v>62119</v>
      </c>
    </row>
    <row r="113" spans="1:9" x14ac:dyDescent="0.2">
      <c r="A113" s="3">
        <v>44316</v>
      </c>
      <c r="B113" t="s">
        <v>33</v>
      </c>
      <c r="C113">
        <v>97.2</v>
      </c>
      <c r="D113" t="s">
        <v>588</v>
      </c>
      <c r="E113">
        <v>60.7</v>
      </c>
      <c r="F113" s="14" t="s">
        <v>589</v>
      </c>
      <c r="G113" s="22">
        <v>45.6</v>
      </c>
      <c r="H113" t="s">
        <v>34</v>
      </c>
      <c r="I113" s="14">
        <f t="shared" si="4"/>
        <v>121774</v>
      </c>
    </row>
    <row r="114" spans="1:9" x14ac:dyDescent="0.2">
      <c r="A114" s="3">
        <v>44347</v>
      </c>
      <c r="B114" t="s">
        <v>33</v>
      </c>
      <c r="C114">
        <v>97.1</v>
      </c>
      <c r="D114" t="s">
        <v>729</v>
      </c>
      <c r="E114">
        <v>68</v>
      </c>
      <c r="F114" s="14" t="s">
        <v>730</v>
      </c>
      <c r="G114" s="22">
        <v>60.2</v>
      </c>
      <c r="H114" t="s">
        <v>34</v>
      </c>
      <c r="I114" s="14">
        <f t="shared" si="4"/>
        <v>79777</v>
      </c>
    </row>
    <row r="115" spans="1:9" x14ac:dyDescent="0.2">
      <c r="A115" s="3">
        <v>44377</v>
      </c>
      <c r="B115" t="s">
        <v>33</v>
      </c>
      <c r="C115">
        <v>97.1</v>
      </c>
      <c r="D115" t="s">
        <v>872</v>
      </c>
      <c r="E115">
        <v>70.900000000000006</v>
      </c>
      <c r="F115" s="14" t="s">
        <v>873</v>
      </c>
      <c r="G115" s="22">
        <v>66.900000000000006</v>
      </c>
      <c r="H115" t="s">
        <v>34</v>
      </c>
      <c r="I115" s="14">
        <f t="shared" si="4"/>
        <v>36446</v>
      </c>
    </row>
    <row r="116" spans="1:9" x14ac:dyDescent="0.2">
      <c r="A116" s="3">
        <v>44408</v>
      </c>
      <c r="B116" t="s">
        <v>33</v>
      </c>
      <c r="C116">
        <v>97.1</v>
      </c>
      <c r="D116" t="s">
        <v>1016</v>
      </c>
      <c r="E116">
        <v>72.8</v>
      </c>
      <c r="F116" s="14" t="s">
        <v>1017</v>
      </c>
      <c r="G116" s="22">
        <v>69.2</v>
      </c>
      <c r="H116" t="s">
        <v>34</v>
      </c>
      <c r="I116" s="14">
        <f t="shared" si="4"/>
        <v>12549</v>
      </c>
    </row>
    <row r="117" spans="1:9" x14ac:dyDescent="0.2">
      <c r="A117" s="3">
        <v>44439</v>
      </c>
      <c r="B117" t="s">
        <v>33</v>
      </c>
      <c r="C117">
        <v>97.1</v>
      </c>
      <c r="D117" t="s">
        <v>1153</v>
      </c>
      <c r="E117">
        <v>75.099999999999994</v>
      </c>
      <c r="F117" s="14" t="s">
        <v>1154</v>
      </c>
      <c r="G117" s="22">
        <v>70.8</v>
      </c>
      <c r="H117" t="s">
        <v>34</v>
      </c>
      <c r="I117" s="14">
        <f t="shared" si="4"/>
        <v>9086</v>
      </c>
    </row>
    <row r="118" spans="1:9" x14ac:dyDescent="0.2">
      <c r="A118" s="3">
        <v>44469</v>
      </c>
      <c r="B118" t="s">
        <v>33</v>
      </c>
      <c r="C118">
        <v>97</v>
      </c>
      <c r="D118" t="s">
        <v>1294</v>
      </c>
      <c r="E118">
        <v>77</v>
      </c>
      <c r="F118" s="14" t="s">
        <v>1295</v>
      </c>
      <c r="G118" s="22">
        <v>72.7</v>
      </c>
      <c r="H118" t="s">
        <v>34</v>
      </c>
      <c r="I118" s="14">
        <f t="shared" si="4"/>
        <v>10008</v>
      </c>
    </row>
    <row r="119" spans="1:9" x14ac:dyDescent="0.2">
      <c r="A119" s="3">
        <v>44500</v>
      </c>
      <c r="B119" t="s">
        <v>33</v>
      </c>
      <c r="C119">
        <v>97</v>
      </c>
      <c r="D119" t="s">
        <v>1435</v>
      </c>
      <c r="E119">
        <v>78.3</v>
      </c>
      <c r="F119" s="14" t="s">
        <v>1436</v>
      </c>
      <c r="G119" s="22">
        <v>73.900000000000006</v>
      </c>
      <c r="H119" t="s">
        <v>34</v>
      </c>
      <c r="I119" s="14">
        <f t="shared" si="4"/>
        <v>6607</v>
      </c>
    </row>
    <row r="120" spans="1:9" x14ac:dyDescent="0.2">
      <c r="A120" s="3">
        <v>44530</v>
      </c>
      <c r="B120" t="s">
        <v>33</v>
      </c>
      <c r="C120">
        <v>96.8</v>
      </c>
      <c r="D120" t="s">
        <v>1575</v>
      </c>
      <c r="E120">
        <v>83.7</v>
      </c>
      <c r="F120" s="14" t="s">
        <v>1576</v>
      </c>
      <c r="G120" s="22">
        <v>75</v>
      </c>
      <c r="H120" t="s">
        <v>34</v>
      </c>
      <c r="I120" s="14">
        <f t="shared" si="4"/>
        <v>5872</v>
      </c>
    </row>
    <row r="121" spans="1:9" x14ac:dyDescent="0.2">
      <c r="A121" s="3">
        <v>44561</v>
      </c>
      <c r="B121" t="s">
        <v>33</v>
      </c>
      <c r="C121">
        <v>96.8</v>
      </c>
      <c r="D121" t="s">
        <v>1713</v>
      </c>
      <c r="E121">
        <v>86.5</v>
      </c>
      <c r="F121" s="14" t="s">
        <v>1714</v>
      </c>
      <c r="G121" s="22">
        <v>79.599999999999994</v>
      </c>
      <c r="H121" t="s">
        <v>34</v>
      </c>
      <c r="I121" s="14">
        <f t="shared" si="4"/>
        <v>25563</v>
      </c>
    </row>
    <row r="122" spans="1:9" x14ac:dyDescent="0.2">
      <c r="A122" s="3">
        <v>44592</v>
      </c>
      <c r="B122" t="s">
        <v>33</v>
      </c>
      <c r="C122">
        <v>96.8</v>
      </c>
      <c r="D122" t="s">
        <v>1853</v>
      </c>
      <c r="E122">
        <v>88.5</v>
      </c>
      <c r="F122" s="14" t="s">
        <v>1854</v>
      </c>
      <c r="G122" s="22">
        <v>81.099999999999994</v>
      </c>
      <c r="H122" t="s">
        <v>34</v>
      </c>
      <c r="I122" s="14">
        <f t="shared" si="4"/>
        <v>8170</v>
      </c>
    </row>
    <row r="123" spans="1:9" x14ac:dyDescent="0.2">
      <c r="A123" s="3">
        <v>44620</v>
      </c>
      <c r="B123" t="s">
        <v>33</v>
      </c>
      <c r="C123">
        <v>96.9</v>
      </c>
      <c r="D123" t="s">
        <v>1994</v>
      </c>
      <c r="E123">
        <v>89.1</v>
      </c>
      <c r="F123" s="14" t="s">
        <v>1995</v>
      </c>
      <c r="G123" s="22">
        <v>82</v>
      </c>
      <c r="H123" t="s">
        <v>34</v>
      </c>
      <c r="I123" s="14">
        <f t="shared" si="4"/>
        <v>4750</v>
      </c>
    </row>
    <row r="124" spans="1:9" x14ac:dyDescent="0.2">
      <c r="A124" s="3">
        <v>44651</v>
      </c>
      <c r="B124" t="s">
        <v>33</v>
      </c>
      <c r="C124">
        <v>96.9</v>
      </c>
      <c r="D124" t="s">
        <v>2127</v>
      </c>
      <c r="E124">
        <v>89.5</v>
      </c>
      <c r="F124" s="14" t="s">
        <v>2128</v>
      </c>
      <c r="G124" s="22">
        <v>82.4</v>
      </c>
      <c r="H124" t="s">
        <v>34</v>
      </c>
      <c r="I124" s="14">
        <f t="shared" si="4"/>
        <v>2401</v>
      </c>
    </row>
    <row r="125" spans="1:9" x14ac:dyDescent="0.2">
      <c r="A125" s="3">
        <v>44681</v>
      </c>
      <c r="B125" t="s">
        <v>33</v>
      </c>
      <c r="C125">
        <v>96.8</v>
      </c>
      <c r="D125" t="s">
        <v>2264</v>
      </c>
      <c r="E125">
        <v>89.9</v>
      </c>
      <c r="F125" s="14" t="s">
        <v>2265</v>
      </c>
      <c r="G125" s="22">
        <v>82.9</v>
      </c>
      <c r="H125" t="s">
        <v>34</v>
      </c>
      <c r="I125" s="14">
        <f t="shared" si="4"/>
        <v>2460</v>
      </c>
    </row>
    <row r="126" spans="1:9" x14ac:dyDescent="0.2">
      <c r="A126" s="3">
        <v>44712</v>
      </c>
      <c r="B126" t="s">
        <v>33</v>
      </c>
      <c r="C126">
        <v>96.8</v>
      </c>
      <c r="D126" t="s">
        <v>2402</v>
      </c>
      <c r="E126">
        <v>90.3</v>
      </c>
      <c r="F126" s="14" t="s">
        <v>2403</v>
      </c>
      <c r="G126" s="22">
        <v>83.2</v>
      </c>
      <c r="H126" t="s">
        <v>34</v>
      </c>
      <c r="I126" s="14">
        <f t="shared" si="4"/>
        <v>1866</v>
      </c>
    </row>
    <row r="127" spans="1:9" x14ac:dyDescent="0.2">
      <c r="A127" s="3">
        <v>44741</v>
      </c>
      <c r="B127" t="s">
        <v>33</v>
      </c>
      <c r="C127">
        <v>96.8</v>
      </c>
      <c r="D127" t="s">
        <v>2537</v>
      </c>
      <c r="E127">
        <v>90.7</v>
      </c>
      <c r="F127" s="14" t="s">
        <v>2538</v>
      </c>
      <c r="G127" s="22">
        <v>83.5</v>
      </c>
      <c r="H127" t="s">
        <v>34</v>
      </c>
      <c r="I127" s="14">
        <f t="shared" si="4"/>
        <v>1506</v>
      </c>
    </row>
    <row r="128" spans="1:9" x14ac:dyDescent="0.2">
      <c r="A128" s="3">
        <v>44769</v>
      </c>
      <c r="B128" t="s">
        <v>33</v>
      </c>
      <c r="C128">
        <v>96.8</v>
      </c>
      <c r="D128" t="s">
        <v>2677</v>
      </c>
      <c r="E128">
        <v>91.7</v>
      </c>
      <c r="F128" s="14" t="s">
        <v>2678</v>
      </c>
      <c r="G128" s="22">
        <v>83.8</v>
      </c>
      <c r="H128" t="s">
        <v>34</v>
      </c>
      <c r="I128" s="14">
        <f t="shared" si="4"/>
        <v>1482</v>
      </c>
    </row>
    <row r="129" spans="1:10" x14ac:dyDescent="0.2">
      <c r="A129" s="3">
        <v>44804</v>
      </c>
      <c r="B129" t="s">
        <v>33</v>
      </c>
      <c r="C129">
        <v>96.8</v>
      </c>
      <c r="D129" t="s">
        <v>2813</v>
      </c>
      <c r="E129">
        <v>92.3</v>
      </c>
      <c r="F129" s="14" t="s">
        <v>2814</v>
      </c>
      <c r="G129" s="22">
        <v>84.3</v>
      </c>
      <c r="H129" t="s">
        <v>34</v>
      </c>
      <c r="I129" s="14">
        <f t="shared" si="4"/>
        <v>3028</v>
      </c>
    </row>
    <row r="130" spans="1:10" x14ac:dyDescent="0.2">
      <c r="A130" s="3">
        <v>44832</v>
      </c>
      <c r="B130" t="s">
        <v>33</v>
      </c>
      <c r="C130">
        <v>96.8</v>
      </c>
      <c r="D130" t="s">
        <v>2946</v>
      </c>
      <c r="E130">
        <v>92.9</v>
      </c>
      <c r="F130" s="14" t="s">
        <v>2947</v>
      </c>
      <c r="G130" s="22">
        <v>84.9</v>
      </c>
      <c r="H130" t="s">
        <v>34</v>
      </c>
      <c r="I130" s="14">
        <f t="shared" si="4"/>
        <v>3059</v>
      </c>
    </row>
    <row r="131" spans="1:10" x14ac:dyDescent="0.2">
      <c r="A131" s="3">
        <v>44860</v>
      </c>
      <c r="B131" t="s">
        <v>33</v>
      </c>
      <c r="C131">
        <v>96.8</v>
      </c>
      <c r="D131" t="s">
        <v>3083</v>
      </c>
      <c r="E131">
        <v>93.8</v>
      </c>
      <c r="F131" s="14" t="s">
        <v>3084</v>
      </c>
      <c r="G131" s="22">
        <v>85.7</v>
      </c>
      <c r="H131" t="s">
        <v>34</v>
      </c>
      <c r="I131" s="14">
        <f t="shared" si="4"/>
        <v>4357</v>
      </c>
    </row>
    <row r="132" spans="1:10" x14ac:dyDescent="0.2">
      <c r="A132" s="3">
        <v>44895</v>
      </c>
      <c r="B132" t="s">
        <v>33</v>
      </c>
      <c r="C132">
        <v>96.8</v>
      </c>
      <c r="D132" t="s">
        <v>3216</v>
      </c>
      <c r="E132">
        <v>94.8</v>
      </c>
      <c r="F132" s="14" t="s">
        <v>3217</v>
      </c>
      <c r="G132" s="22">
        <v>86.3</v>
      </c>
      <c r="H132" t="s">
        <v>34</v>
      </c>
      <c r="I132" s="14">
        <f t="shared" si="4"/>
        <v>3497</v>
      </c>
    </row>
    <row r="133" spans="1:10" x14ac:dyDescent="0.2">
      <c r="A133" s="3">
        <v>44923</v>
      </c>
      <c r="B133" t="s">
        <v>33</v>
      </c>
      <c r="C133">
        <v>96.7</v>
      </c>
      <c r="D133" t="s">
        <v>3357</v>
      </c>
      <c r="E133">
        <v>95</v>
      </c>
      <c r="F133" s="14" t="s">
        <v>3358</v>
      </c>
      <c r="G133" s="22">
        <v>86.6</v>
      </c>
      <c r="H133" t="s">
        <v>34</v>
      </c>
      <c r="I133" s="14">
        <f t="shared" si="4"/>
        <v>1688</v>
      </c>
    </row>
    <row r="134" spans="1:10" x14ac:dyDescent="0.2">
      <c r="A134" s="3">
        <v>44951</v>
      </c>
      <c r="B134" t="s">
        <v>33</v>
      </c>
      <c r="C134">
        <v>96.7</v>
      </c>
      <c r="D134" t="s">
        <v>3488</v>
      </c>
      <c r="E134">
        <v>95</v>
      </c>
      <c r="F134" s="14" t="s">
        <v>3489</v>
      </c>
      <c r="G134" s="22">
        <v>86.9</v>
      </c>
      <c r="H134" t="s">
        <v>34</v>
      </c>
      <c r="I134" s="14">
        <f t="shared" si="4"/>
        <v>1250</v>
      </c>
    </row>
    <row r="135" spans="1:10" x14ac:dyDescent="0.2">
      <c r="A135" s="3">
        <v>44979</v>
      </c>
      <c r="B135" t="s">
        <v>33</v>
      </c>
      <c r="C135">
        <v>96.7</v>
      </c>
      <c r="D135" t="s">
        <v>3620</v>
      </c>
      <c r="E135">
        <v>95</v>
      </c>
      <c r="F135" s="14" t="s">
        <v>3621</v>
      </c>
      <c r="G135" s="22">
        <v>87</v>
      </c>
      <c r="H135" t="s">
        <v>34</v>
      </c>
      <c r="I135" s="14">
        <f t="shared" si="4"/>
        <v>963</v>
      </c>
    </row>
    <row r="136" spans="1:10" x14ac:dyDescent="0.2">
      <c r="A136" s="3">
        <v>44993</v>
      </c>
      <c r="B136" t="s">
        <v>33</v>
      </c>
      <c r="C136">
        <v>96.7</v>
      </c>
      <c r="D136" t="s">
        <v>3756</v>
      </c>
      <c r="E136">
        <v>95</v>
      </c>
      <c r="F136" s="14" t="s">
        <v>3757</v>
      </c>
      <c r="G136" s="22">
        <v>87.1</v>
      </c>
      <c r="H136" t="s">
        <v>34</v>
      </c>
      <c r="I136" s="14">
        <f t="shared" si="4"/>
        <v>415</v>
      </c>
      <c r="J136">
        <f>SUM(I110:I136)</f>
        <v>476274</v>
      </c>
    </row>
    <row r="137" spans="1:10" x14ac:dyDescent="0.2">
      <c r="A137" s="3">
        <v>44227</v>
      </c>
      <c r="B137" t="s">
        <v>39</v>
      </c>
      <c r="C137">
        <v>95.8</v>
      </c>
      <c r="D137" t="s">
        <v>179</v>
      </c>
      <c r="E137">
        <v>7.4</v>
      </c>
      <c r="F137" s="14" t="s">
        <v>180</v>
      </c>
      <c r="G137" s="22">
        <v>1.9</v>
      </c>
      <c r="H137" t="s">
        <v>40</v>
      </c>
      <c r="I137" s="14">
        <f>F137-0</f>
        <v>826</v>
      </c>
    </row>
    <row r="138" spans="1:10" x14ac:dyDescent="0.2">
      <c r="A138" s="3">
        <v>44255</v>
      </c>
      <c r="B138" t="s">
        <v>39</v>
      </c>
      <c r="C138">
        <v>97.6</v>
      </c>
      <c r="D138" t="s">
        <v>309</v>
      </c>
      <c r="E138">
        <v>12.5</v>
      </c>
      <c r="F138" s="14" t="s">
        <v>310</v>
      </c>
      <c r="G138" s="22">
        <v>5.3</v>
      </c>
      <c r="H138" t="s">
        <v>40</v>
      </c>
      <c r="I138" s="14">
        <f t="shared" ref="I138:I163" si="5">F138-F137</f>
        <v>1468</v>
      </c>
    </row>
    <row r="139" spans="1:10" x14ac:dyDescent="0.2">
      <c r="A139" s="3">
        <v>44286</v>
      </c>
      <c r="B139" t="s">
        <v>39</v>
      </c>
      <c r="C139">
        <v>97.8</v>
      </c>
      <c r="D139" t="s">
        <v>450</v>
      </c>
      <c r="E139">
        <v>24</v>
      </c>
      <c r="F139" s="14" t="s">
        <v>451</v>
      </c>
      <c r="G139" s="22">
        <v>12.5</v>
      </c>
      <c r="H139" t="s">
        <v>40</v>
      </c>
      <c r="I139" s="14">
        <f t="shared" si="5"/>
        <v>3081</v>
      </c>
    </row>
    <row r="140" spans="1:10" x14ac:dyDescent="0.2">
      <c r="A140" s="3">
        <v>44316</v>
      </c>
      <c r="B140" t="s">
        <v>39</v>
      </c>
      <c r="C140">
        <v>97.2</v>
      </c>
      <c r="D140" t="s">
        <v>594</v>
      </c>
      <c r="E140">
        <v>32.700000000000003</v>
      </c>
      <c r="F140" s="14" t="s">
        <v>595</v>
      </c>
      <c r="G140" s="22">
        <v>22.9</v>
      </c>
      <c r="H140" t="s">
        <v>40</v>
      </c>
      <c r="I140" s="14">
        <f t="shared" si="5"/>
        <v>4490</v>
      </c>
    </row>
    <row r="141" spans="1:10" x14ac:dyDescent="0.2">
      <c r="A141" s="3">
        <v>44347</v>
      </c>
      <c r="B141" t="s">
        <v>39</v>
      </c>
      <c r="C141">
        <v>97.1</v>
      </c>
      <c r="D141" t="s">
        <v>734</v>
      </c>
      <c r="E141">
        <v>36.9</v>
      </c>
      <c r="F141" s="14" t="s">
        <v>735</v>
      </c>
      <c r="G141" s="22">
        <v>29.7</v>
      </c>
      <c r="H141" t="s">
        <v>40</v>
      </c>
      <c r="I141" s="14">
        <f t="shared" si="5"/>
        <v>2952</v>
      </c>
    </row>
    <row r="142" spans="1:10" x14ac:dyDescent="0.2">
      <c r="A142" s="3">
        <v>44377</v>
      </c>
      <c r="B142" t="s">
        <v>39</v>
      </c>
      <c r="C142">
        <v>97.1</v>
      </c>
      <c r="D142" t="s">
        <v>878</v>
      </c>
      <c r="E142">
        <v>38.9</v>
      </c>
      <c r="F142" s="14" t="s">
        <v>879</v>
      </c>
      <c r="G142" s="22">
        <v>33.4</v>
      </c>
      <c r="H142" t="s">
        <v>40</v>
      </c>
      <c r="I142" s="14">
        <f t="shared" si="5"/>
        <v>1577</v>
      </c>
    </row>
    <row r="143" spans="1:10" x14ac:dyDescent="0.2">
      <c r="A143" s="3">
        <v>44408</v>
      </c>
      <c r="B143" t="s">
        <v>39</v>
      </c>
      <c r="C143">
        <v>97.1</v>
      </c>
      <c r="D143" t="s">
        <v>1022</v>
      </c>
      <c r="E143">
        <v>40.5</v>
      </c>
      <c r="F143" s="14" t="s">
        <v>1023</v>
      </c>
      <c r="G143" s="22">
        <v>34.6</v>
      </c>
      <c r="H143" t="s">
        <v>40</v>
      </c>
      <c r="I143" s="14">
        <f t="shared" si="5"/>
        <v>523</v>
      </c>
    </row>
    <row r="144" spans="1:10" x14ac:dyDescent="0.2">
      <c r="A144" s="3">
        <v>44439</v>
      </c>
      <c r="B144" t="s">
        <v>39</v>
      </c>
      <c r="C144">
        <v>97.1</v>
      </c>
      <c r="D144" t="s">
        <v>1159</v>
      </c>
      <c r="E144">
        <v>42.4</v>
      </c>
      <c r="F144" s="14" t="s">
        <v>1160</v>
      </c>
      <c r="G144" s="22">
        <v>35.9</v>
      </c>
      <c r="H144" t="s">
        <v>40</v>
      </c>
      <c r="I144" s="14">
        <f t="shared" si="5"/>
        <v>573</v>
      </c>
    </row>
    <row r="145" spans="1:9" x14ac:dyDescent="0.2">
      <c r="A145" s="3">
        <v>44469</v>
      </c>
      <c r="B145" t="s">
        <v>39</v>
      </c>
      <c r="C145">
        <v>97</v>
      </c>
      <c r="D145" t="s">
        <v>1300</v>
      </c>
      <c r="E145">
        <v>44</v>
      </c>
      <c r="F145" s="14" t="s">
        <v>1301</v>
      </c>
      <c r="G145" s="22">
        <v>37.4</v>
      </c>
      <c r="H145" t="s">
        <v>40</v>
      </c>
      <c r="I145" s="14">
        <f t="shared" si="5"/>
        <v>659</v>
      </c>
    </row>
    <row r="146" spans="1:9" x14ac:dyDescent="0.2">
      <c r="A146" s="3">
        <v>44500</v>
      </c>
      <c r="B146" t="s">
        <v>39</v>
      </c>
      <c r="C146">
        <v>97</v>
      </c>
      <c r="D146" t="s">
        <v>1441</v>
      </c>
      <c r="E146">
        <v>46</v>
      </c>
      <c r="F146" s="14" t="s">
        <v>1442</v>
      </c>
      <c r="G146" s="22">
        <v>38.700000000000003</v>
      </c>
      <c r="H146" t="s">
        <v>40</v>
      </c>
      <c r="I146" s="14">
        <f t="shared" si="5"/>
        <v>538</v>
      </c>
    </row>
    <row r="147" spans="1:9" x14ac:dyDescent="0.2">
      <c r="A147" s="3">
        <v>44530</v>
      </c>
      <c r="B147" t="s">
        <v>39</v>
      </c>
      <c r="C147">
        <v>96.8</v>
      </c>
      <c r="D147" t="s">
        <v>1580</v>
      </c>
      <c r="E147">
        <v>49.9</v>
      </c>
      <c r="F147" s="14" t="s">
        <v>1581</v>
      </c>
      <c r="G147" s="22">
        <v>39.9</v>
      </c>
      <c r="H147" t="s">
        <v>40</v>
      </c>
      <c r="I147" s="14">
        <f t="shared" si="5"/>
        <v>513</v>
      </c>
    </row>
    <row r="148" spans="1:9" x14ac:dyDescent="0.2">
      <c r="A148" s="3">
        <v>44561</v>
      </c>
      <c r="B148" t="s">
        <v>39</v>
      </c>
      <c r="C148">
        <v>96.8</v>
      </c>
      <c r="D148" t="s">
        <v>1719</v>
      </c>
      <c r="E148">
        <v>53.3</v>
      </c>
      <c r="F148" s="14" t="s">
        <v>1720</v>
      </c>
      <c r="G148" s="22">
        <v>41.8</v>
      </c>
      <c r="H148" t="s">
        <v>40</v>
      </c>
      <c r="I148" s="14">
        <f t="shared" si="5"/>
        <v>818</v>
      </c>
    </row>
    <row r="149" spans="1:9" x14ac:dyDescent="0.2">
      <c r="A149" s="3">
        <v>44592</v>
      </c>
      <c r="B149" t="s">
        <v>39</v>
      </c>
      <c r="C149">
        <v>96.8</v>
      </c>
      <c r="D149" t="s">
        <v>1859</v>
      </c>
      <c r="E149">
        <v>55.3</v>
      </c>
      <c r="F149" s="14" t="s">
        <v>1860</v>
      </c>
      <c r="G149" s="22">
        <v>42.8</v>
      </c>
      <c r="H149" t="s">
        <v>40</v>
      </c>
      <c r="I149" s="14">
        <f t="shared" si="5"/>
        <v>453</v>
      </c>
    </row>
    <row r="150" spans="1:9" x14ac:dyDescent="0.2">
      <c r="A150" s="3">
        <v>44620</v>
      </c>
      <c r="B150" t="s">
        <v>39</v>
      </c>
      <c r="C150">
        <v>96.9</v>
      </c>
      <c r="D150" t="s">
        <v>1999</v>
      </c>
      <c r="E150">
        <v>55.9</v>
      </c>
      <c r="F150" s="14" t="s">
        <v>2000</v>
      </c>
      <c r="G150" s="22">
        <v>43.4</v>
      </c>
      <c r="H150" t="s">
        <v>40</v>
      </c>
      <c r="I150" s="14">
        <f t="shared" si="5"/>
        <v>257</v>
      </c>
    </row>
    <row r="151" spans="1:9" x14ac:dyDescent="0.2">
      <c r="A151" s="3">
        <v>44651</v>
      </c>
      <c r="B151" t="s">
        <v>39</v>
      </c>
      <c r="C151">
        <v>96.9</v>
      </c>
      <c r="D151" t="s">
        <v>2133</v>
      </c>
      <c r="E151">
        <v>56.3</v>
      </c>
      <c r="F151" s="14" t="s">
        <v>2134</v>
      </c>
      <c r="G151" s="22">
        <v>43.7</v>
      </c>
      <c r="H151" t="s">
        <v>40</v>
      </c>
      <c r="I151" s="14">
        <f t="shared" si="5"/>
        <v>136</v>
      </c>
    </row>
    <row r="152" spans="1:9" x14ac:dyDescent="0.2">
      <c r="A152" s="3">
        <v>44681</v>
      </c>
      <c r="B152" t="s">
        <v>39</v>
      </c>
      <c r="C152">
        <v>96.8</v>
      </c>
      <c r="D152" t="s">
        <v>2270</v>
      </c>
      <c r="E152">
        <v>56.8</v>
      </c>
      <c r="F152" s="14" t="s">
        <v>2271</v>
      </c>
      <c r="G152" s="22">
        <v>44.5</v>
      </c>
      <c r="H152" t="s">
        <v>40</v>
      </c>
      <c r="I152" s="14">
        <f t="shared" si="5"/>
        <v>335</v>
      </c>
    </row>
    <row r="153" spans="1:9" x14ac:dyDescent="0.2">
      <c r="A153" s="3">
        <v>44712</v>
      </c>
      <c r="B153" t="s">
        <v>39</v>
      </c>
      <c r="C153">
        <v>96.8</v>
      </c>
      <c r="D153" t="s">
        <v>2407</v>
      </c>
      <c r="E153">
        <v>57.3</v>
      </c>
      <c r="F153" s="14" t="s">
        <v>2408</v>
      </c>
      <c r="G153" s="22">
        <v>45.1</v>
      </c>
      <c r="H153" t="s">
        <v>40</v>
      </c>
      <c r="I153" s="14">
        <f t="shared" si="5"/>
        <v>256</v>
      </c>
    </row>
    <row r="154" spans="1:9" x14ac:dyDescent="0.2">
      <c r="A154" s="3">
        <v>44741</v>
      </c>
      <c r="B154" t="s">
        <v>39</v>
      </c>
      <c r="C154">
        <v>96.8</v>
      </c>
      <c r="D154" t="s">
        <v>2543</v>
      </c>
      <c r="E154">
        <v>57.7</v>
      </c>
      <c r="F154" s="14" t="s">
        <v>2544</v>
      </c>
      <c r="G154" s="22">
        <v>45.6</v>
      </c>
      <c r="H154" t="s">
        <v>40</v>
      </c>
      <c r="I154" s="14">
        <f t="shared" si="5"/>
        <v>215</v>
      </c>
    </row>
    <row r="155" spans="1:9" x14ac:dyDescent="0.2">
      <c r="A155" s="3">
        <v>44769</v>
      </c>
      <c r="B155" t="s">
        <v>39</v>
      </c>
      <c r="C155">
        <v>96.8</v>
      </c>
      <c r="D155" t="s">
        <v>2598</v>
      </c>
      <c r="E155">
        <v>58.1</v>
      </c>
      <c r="F155" s="14" t="s">
        <v>2683</v>
      </c>
      <c r="G155" s="22">
        <v>45.9</v>
      </c>
      <c r="H155" t="s">
        <v>40</v>
      </c>
      <c r="I155" s="14">
        <f t="shared" si="5"/>
        <v>157</v>
      </c>
    </row>
    <row r="156" spans="1:9" x14ac:dyDescent="0.2">
      <c r="A156" s="3">
        <v>44804</v>
      </c>
      <c r="B156" t="s">
        <v>39</v>
      </c>
      <c r="C156">
        <v>96.8</v>
      </c>
      <c r="D156" t="s">
        <v>2818</v>
      </c>
      <c r="E156">
        <v>58.5</v>
      </c>
      <c r="F156" s="14" t="s">
        <v>2819</v>
      </c>
      <c r="G156" s="22">
        <v>46.3</v>
      </c>
      <c r="H156" t="s">
        <v>40</v>
      </c>
      <c r="I156" s="14">
        <f t="shared" si="5"/>
        <v>168</v>
      </c>
    </row>
    <row r="157" spans="1:9" x14ac:dyDescent="0.2">
      <c r="A157" s="3">
        <v>44832</v>
      </c>
      <c r="B157" t="s">
        <v>39</v>
      </c>
      <c r="C157">
        <v>96.8</v>
      </c>
      <c r="D157" t="s">
        <v>2952</v>
      </c>
      <c r="E157">
        <v>58.9</v>
      </c>
      <c r="F157" s="14" t="s">
        <v>2953</v>
      </c>
      <c r="G157" s="22">
        <v>46.8</v>
      </c>
      <c r="H157" t="s">
        <v>40</v>
      </c>
      <c r="I157" s="14">
        <f t="shared" si="5"/>
        <v>207</v>
      </c>
    </row>
    <row r="158" spans="1:9" x14ac:dyDescent="0.2">
      <c r="A158" s="3">
        <v>44860</v>
      </c>
      <c r="B158" t="s">
        <v>39</v>
      </c>
      <c r="C158">
        <v>96.8</v>
      </c>
      <c r="D158" t="s">
        <v>3089</v>
      </c>
      <c r="E158">
        <v>59.6</v>
      </c>
      <c r="F158" s="14" t="s">
        <v>3090</v>
      </c>
      <c r="G158" s="22">
        <v>47.8</v>
      </c>
      <c r="H158" t="s">
        <v>40</v>
      </c>
      <c r="I158" s="14">
        <f t="shared" si="5"/>
        <v>428</v>
      </c>
    </row>
    <row r="159" spans="1:9" x14ac:dyDescent="0.2">
      <c r="A159" s="3">
        <v>44895</v>
      </c>
      <c r="B159" t="s">
        <v>39</v>
      </c>
      <c r="C159">
        <v>96.8</v>
      </c>
      <c r="D159" t="s">
        <v>3222</v>
      </c>
      <c r="E159">
        <v>60.4</v>
      </c>
      <c r="F159" s="14" t="s">
        <v>3223</v>
      </c>
      <c r="G159" s="22">
        <v>48.7</v>
      </c>
      <c r="H159" t="s">
        <v>40</v>
      </c>
      <c r="I159" s="14">
        <f t="shared" si="5"/>
        <v>391</v>
      </c>
    </row>
    <row r="160" spans="1:9" x14ac:dyDescent="0.2">
      <c r="A160" s="3">
        <v>44923</v>
      </c>
      <c r="B160" t="s">
        <v>39</v>
      </c>
      <c r="C160">
        <v>96.7</v>
      </c>
      <c r="D160" t="s">
        <v>3363</v>
      </c>
      <c r="E160">
        <v>60.6</v>
      </c>
      <c r="F160" s="14" t="s">
        <v>3364</v>
      </c>
      <c r="G160" s="22">
        <v>49</v>
      </c>
      <c r="H160" t="s">
        <v>40</v>
      </c>
      <c r="I160" s="14">
        <f t="shared" si="5"/>
        <v>128</v>
      </c>
    </row>
    <row r="161" spans="1:9" x14ac:dyDescent="0.2">
      <c r="A161" s="3">
        <v>44951</v>
      </c>
      <c r="B161" t="s">
        <v>39</v>
      </c>
      <c r="C161">
        <v>96.7</v>
      </c>
      <c r="D161" t="s">
        <v>3494</v>
      </c>
      <c r="E161">
        <v>60.8</v>
      </c>
      <c r="F161" s="14" t="s">
        <v>3495</v>
      </c>
      <c r="G161" s="22">
        <v>49.3</v>
      </c>
      <c r="H161" t="s">
        <v>40</v>
      </c>
      <c r="I161" s="14">
        <f t="shared" si="5"/>
        <v>105</v>
      </c>
    </row>
    <row r="162" spans="1:9" x14ac:dyDescent="0.2">
      <c r="A162" s="3">
        <v>44979</v>
      </c>
      <c r="B162" t="s">
        <v>39</v>
      </c>
      <c r="C162">
        <v>96.7</v>
      </c>
      <c r="D162" t="s">
        <v>3626</v>
      </c>
      <c r="E162">
        <v>61</v>
      </c>
      <c r="F162" s="14" t="s">
        <v>3627</v>
      </c>
      <c r="G162" s="22">
        <v>49.4</v>
      </c>
      <c r="H162" t="s">
        <v>40</v>
      </c>
      <c r="I162" s="14">
        <f t="shared" si="5"/>
        <v>56</v>
      </c>
    </row>
    <row r="163" spans="1:9" x14ac:dyDescent="0.2">
      <c r="A163" s="3">
        <v>44993</v>
      </c>
      <c r="B163" t="s">
        <v>39</v>
      </c>
      <c r="C163">
        <v>96.7</v>
      </c>
      <c r="D163" t="s">
        <v>3762</v>
      </c>
      <c r="E163">
        <v>61</v>
      </c>
      <c r="F163" s="14" t="s">
        <v>3763</v>
      </c>
      <c r="G163" s="22">
        <v>49.4</v>
      </c>
      <c r="H163" t="s">
        <v>40</v>
      </c>
      <c r="I163" s="14">
        <f t="shared" si="5"/>
        <v>26</v>
      </c>
    </row>
    <row r="164" spans="1:9" x14ac:dyDescent="0.2">
      <c r="A164" s="3">
        <v>44227</v>
      </c>
      <c r="B164" t="s">
        <v>43</v>
      </c>
      <c r="C164">
        <v>95.8</v>
      </c>
      <c r="D164" t="s">
        <v>183</v>
      </c>
      <c r="E164">
        <v>0</v>
      </c>
      <c r="F164" s="14" t="s">
        <v>184</v>
      </c>
      <c r="G164" s="22">
        <v>2.9</v>
      </c>
      <c r="H164" t="s">
        <v>44</v>
      </c>
      <c r="I164" s="14">
        <f>F164-0</f>
        <v>3084</v>
      </c>
    </row>
    <row r="165" spans="1:9" x14ac:dyDescent="0.2">
      <c r="A165" s="3">
        <v>44255</v>
      </c>
      <c r="B165" t="s">
        <v>43</v>
      </c>
      <c r="C165">
        <v>97.6</v>
      </c>
      <c r="D165" t="s">
        <v>313</v>
      </c>
      <c r="E165">
        <v>18.2</v>
      </c>
      <c r="F165" s="14" t="s">
        <v>314</v>
      </c>
      <c r="G165" s="22">
        <v>11</v>
      </c>
      <c r="H165" t="s">
        <v>44</v>
      </c>
      <c r="I165" s="14">
        <f t="shared" ref="I165:I190" si="6">F165-F164</f>
        <v>8420</v>
      </c>
    </row>
    <row r="166" spans="1:9" x14ac:dyDescent="0.2">
      <c r="A166" s="3">
        <v>44286</v>
      </c>
      <c r="B166" t="s">
        <v>43</v>
      </c>
      <c r="C166">
        <v>97.8</v>
      </c>
      <c r="D166" t="s">
        <v>454</v>
      </c>
      <c r="E166">
        <v>32.799999999999997</v>
      </c>
      <c r="F166" s="14" t="s">
        <v>455</v>
      </c>
      <c r="G166" s="22">
        <v>22.5</v>
      </c>
      <c r="H166" t="s">
        <v>44</v>
      </c>
      <c r="I166" s="14">
        <f t="shared" si="6"/>
        <v>12083</v>
      </c>
    </row>
    <row r="167" spans="1:9" x14ac:dyDescent="0.2">
      <c r="A167" s="3">
        <v>44316</v>
      </c>
      <c r="B167" t="s">
        <v>43</v>
      </c>
      <c r="C167">
        <v>97.2</v>
      </c>
      <c r="D167" t="s">
        <v>598</v>
      </c>
      <c r="E167">
        <v>44.5</v>
      </c>
      <c r="F167" s="14" t="s">
        <v>599</v>
      </c>
      <c r="G167" s="22">
        <v>37</v>
      </c>
      <c r="H167" t="s">
        <v>44</v>
      </c>
      <c r="I167" s="14">
        <f t="shared" si="6"/>
        <v>15096</v>
      </c>
    </row>
    <row r="168" spans="1:9" x14ac:dyDescent="0.2">
      <c r="A168" s="3">
        <v>44347</v>
      </c>
      <c r="B168" t="s">
        <v>43</v>
      </c>
      <c r="C168">
        <v>97.1</v>
      </c>
      <c r="D168" t="s">
        <v>738</v>
      </c>
      <c r="E168">
        <v>49.2</v>
      </c>
      <c r="F168" s="14" t="s">
        <v>739</v>
      </c>
      <c r="G168" s="22">
        <v>45.6</v>
      </c>
      <c r="H168" t="s">
        <v>44</v>
      </c>
      <c r="I168" s="14">
        <f t="shared" si="6"/>
        <v>9009</v>
      </c>
    </row>
    <row r="169" spans="1:9" x14ac:dyDescent="0.2">
      <c r="A169" s="3">
        <v>44377</v>
      </c>
      <c r="B169" t="s">
        <v>43</v>
      </c>
      <c r="C169">
        <v>97.1</v>
      </c>
      <c r="D169" t="s">
        <v>882</v>
      </c>
      <c r="E169">
        <v>51.2</v>
      </c>
      <c r="F169" s="14" t="s">
        <v>883</v>
      </c>
      <c r="G169" s="22">
        <v>49.1</v>
      </c>
      <c r="H169" t="s">
        <v>44</v>
      </c>
      <c r="I169" s="14">
        <f t="shared" si="6"/>
        <v>3647</v>
      </c>
    </row>
    <row r="170" spans="1:9" x14ac:dyDescent="0.2">
      <c r="A170" s="3">
        <v>44408</v>
      </c>
      <c r="B170" t="s">
        <v>43</v>
      </c>
      <c r="C170">
        <v>97.1</v>
      </c>
      <c r="D170" t="s">
        <v>1026</v>
      </c>
      <c r="E170">
        <v>53</v>
      </c>
      <c r="F170" s="14" t="s">
        <v>1027</v>
      </c>
      <c r="G170" s="22">
        <v>50.8</v>
      </c>
      <c r="H170" t="s">
        <v>44</v>
      </c>
      <c r="I170" s="14">
        <f t="shared" si="6"/>
        <v>1788</v>
      </c>
    </row>
    <row r="171" spans="1:9" x14ac:dyDescent="0.2">
      <c r="A171" s="3">
        <v>44439</v>
      </c>
      <c r="B171" t="s">
        <v>43</v>
      </c>
      <c r="C171">
        <v>97.1</v>
      </c>
      <c r="D171" t="s">
        <v>1163</v>
      </c>
      <c r="E171">
        <v>55.4</v>
      </c>
      <c r="F171" s="14" t="s">
        <v>1164</v>
      </c>
      <c r="G171" s="22">
        <v>52.5</v>
      </c>
      <c r="H171" t="s">
        <v>44</v>
      </c>
      <c r="I171" s="14">
        <f t="shared" si="6"/>
        <v>1831</v>
      </c>
    </row>
    <row r="172" spans="1:9" x14ac:dyDescent="0.2">
      <c r="A172" s="3">
        <v>44469</v>
      </c>
      <c r="B172" t="s">
        <v>43</v>
      </c>
      <c r="C172">
        <v>97</v>
      </c>
      <c r="D172" t="s">
        <v>1303</v>
      </c>
      <c r="E172">
        <v>57.2</v>
      </c>
      <c r="F172" s="14" t="s">
        <v>1304</v>
      </c>
      <c r="G172" s="22">
        <v>54.6</v>
      </c>
      <c r="H172" t="s">
        <v>44</v>
      </c>
      <c r="I172" s="14">
        <f t="shared" si="6"/>
        <v>2158</v>
      </c>
    </row>
    <row r="173" spans="1:9" x14ac:dyDescent="0.2">
      <c r="A173" s="3">
        <v>44500</v>
      </c>
      <c r="B173" t="s">
        <v>43</v>
      </c>
      <c r="C173">
        <v>97</v>
      </c>
      <c r="D173" t="s">
        <v>1445</v>
      </c>
      <c r="E173">
        <v>58.3</v>
      </c>
      <c r="F173" s="14" t="s">
        <v>1446</v>
      </c>
      <c r="G173" s="22">
        <v>55.9</v>
      </c>
      <c r="H173" t="s">
        <v>44</v>
      </c>
      <c r="I173" s="14">
        <f t="shared" si="6"/>
        <v>1383</v>
      </c>
    </row>
    <row r="174" spans="1:9" x14ac:dyDescent="0.2">
      <c r="A174" s="3">
        <v>44530</v>
      </c>
      <c r="B174" t="s">
        <v>43</v>
      </c>
      <c r="C174">
        <v>96.8</v>
      </c>
      <c r="D174" t="s">
        <v>1584</v>
      </c>
      <c r="E174">
        <v>60.9</v>
      </c>
      <c r="F174" s="14" t="s">
        <v>1585</v>
      </c>
      <c r="G174" s="22">
        <v>56.6</v>
      </c>
      <c r="H174" t="s">
        <v>44</v>
      </c>
      <c r="I174" s="14">
        <f t="shared" si="6"/>
        <v>733</v>
      </c>
    </row>
    <row r="175" spans="1:9" x14ac:dyDescent="0.2">
      <c r="A175" s="3">
        <v>44561</v>
      </c>
      <c r="B175" t="s">
        <v>43</v>
      </c>
      <c r="C175">
        <v>96.8</v>
      </c>
      <c r="D175" t="s">
        <v>1723</v>
      </c>
      <c r="E175">
        <v>62.7</v>
      </c>
      <c r="F175" s="14" t="s">
        <v>1724</v>
      </c>
      <c r="G175" s="22">
        <v>59.3</v>
      </c>
      <c r="H175" t="s">
        <v>44</v>
      </c>
      <c r="I175" s="14">
        <f t="shared" si="6"/>
        <v>2771</v>
      </c>
    </row>
    <row r="176" spans="1:9" x14ac:dyDescent="0.2">
      <c r="A176" s="3">
        <v>44592</v>
      </c>
      <c r="B176" t="s">
        <v>43</v>
      </c>
      <c r="C176">
        <v>96.8</v>
      </c>
      <c r="D176" t="s">
        <v>1863</v>
      </c>
      <c r="E176">
        <v>64</v>
      </c>
      <c r="F176" s="14" t="s">
        <v>1864</v>
      </c>
      <c r="G176" s="22">
        <v>60.5</v>
      </c>
      <c r="H176" t="s">
        <v>44</v>
      </c>
      <c r="I176" s="14">
        <f t="shared" si="6"/>
        <v>1329</v>
      </c>
    </row>
    <row r="177" spans="1:10" x14ac:dyDescent="0.2">
      <c r="A177" s="3">
        <v>44620</v>
      </c>
      <c r="B177" t="s">
        <v>43</v>
      </c>
      <c r="C177">
        <v>96.9</v>
      </c>
      <c r="D177" t="s">
        <v>2003</v>
      </c>
      <c r="E177">
        <v>64.400000000000006</v>
      </c>
      <c r="F177" s="14" t="s">
        <v>2004</v>
      </c>
      <c r="G177" s="22">
        <v>61.3</v>
      </c>
      <c r="H177" t="s">
        <v>44</v>
      </c>
      <c r="I177" s="14">
        <f t="shared" si="6"/>
        <v>851</v>
      </c>
    </row>
    <row r="178" spans="1:10" x14ac:dyDescent="0.2">
      <c r="A178" s="3">
        <v>44651</v>
      </c>
      <c r="B178" t="s">
        <v>43</v>
      </c>
      <c r="C178">
        <v>96.9</v>
      </c>
      <c r="D178" t="s">
        <v>2137</v>
      </c>
      <c r="E178">
        <v>64.7</v>
      </c>
      <c r="F178" s="14" t="s">
        <v>2138</v>
      </c>
      <c r="G178" s="22">
        <v>61.7</v>
      </c>
      <c r="H178" t="s">
        <v>44</v>
      </c>
      <c r="I178" s="14">
        <f t="shared" si="6"/>
        <v>392</v>
      </c>
    </row>
    <row r="179" spans="1:10" x14ac:dyDescent="0.2">
      <c r="A179" s="3">
        <v>44681</v>
      </c>
      <c r="B179" t="s">
        <v>43</v>
      </c>
      <c r="C179">
        <v>96.8</v>
      </c>
      <c r="D179" t="s">
        <v>2274</v>
      </c>
      <c r="E179">
        <v>64.900000000000006</v>
      </c>
      <c r="F179" s="14" t="s">
        <v>2275</v>
      </c>
      <c r="G179" s="22">
        <v>62</v>
      </c>
      <c r="H179" t="s">
        <v>44</v>
      </c>
      <c r="I179" s="14">
        <f t="shared" si="6"/>
        <v>284</v>
      </c>
    </row>
    <row r="180" spans="1:10" x14ac:dyDescent="0.2">
      <c r="A180" s="3">
        <v>44712</v>
      </c>
      <c r="B180" t="s">
        <v>43</v>
      </c>
      <c r="C180">
        <v>96.8</v>
      </c>
      <c r="D180" t="s">
        <v>2411</v>
      </c>
      <c r="E180">
        <v>65</v>
      </c>
      <c r="F180" s="14" t="s">
        <v>2412</v>
      </c>
      <c r="G180" s="22">
        <v>62.2</v>
      </c>
      <c r="H180" t="s">
        <v>44</v>
      </c>
      <c r="I180" s="14">
        <f t="shared" si="6"/>
        <v>203</v>
      </c>
    </row>
    <row r="181" spans="1:10" x14ac:dyDescent="0.2">
      <c r="A181" s="3">
        <v>44741</v>
      </c>
      <c r="B181" t="s">
        <v>43</v>
      </c>
      <c r="C181">
        <v>96.8</v>
      </c>
      <c r="D181" t="s">
        <v>2547</v>
      </c>
      <c r="E181">
        <v>65.2</v>
      </c>
      <c r="F181" s="14" t="s">
        <v>2548</v>
      </c>
      <c r="G181" s="22">
        <v>62.3</v>
      </c>
      <c r="H181" t="s">
        <v>44</v>
      </c>
      <c r="I181" s="14">
        <f t="shared" si="6"/>
        <v>152</v>
      </c>
    </row>
    <row r="182" spans="1:10" x14ac:dyDescent="0.2">
      <c r="A182" s="3">
        <v>44769</v>
      </c>
      <c r="B182" t="s">
        <v>43</v>
      </c>
      <c r="C182">
        <v>96.8</v>
      </c>
      <c r="D182" t="s">
        <v>2686</v>
      </c>
      <c r="E182">
        <v>65.599999999999994</v>
      </c>
      <c r="F182" s="14" t="s">
        <v>2687</v>
      </c>
      <c r="G182" s="22">
        <v>62.5</v>
      </c>
      <c r="H182" t="s">
        <v>44</v>
      </c>
      <c r="I182" s="14">
        <f t="shared" si="6"/>
        <v>139</v>
      </c>
    </row>
    <row r="183" spans="1:10" x14ac:dyDescent="0.2">
      <c r="A183" s="3">
        <v>44804</v>
      </c>
      <c r="B183" t="s">
        <v>43</v>
      </c>
      <c r="C183">
        <v>96.8</v>
      </c>
      <c r="D183" t="s">
        <v>2055</v>
      </c>
      <c r="E183">
        <v>66</v>
      </c>
      <c r="F183" s="14" t="s">
        <v>2822</v>
      </c>
      <c r="G183" s="22">
        <v>62.8</v>
      </c>
      <c r="H183" t="s">
        <v>44</v>
      </c>
      <c r="I183" s="14">
        <f t="shared" si="6"/>
        <v>317</v>
      </c>
    </row>
    <row r="184" spans="1:10" x14ac:dyDescent="0.2">
      <c r="A184" s="3">
        <v>44832</v>
      </c>
      <c r="B184" t="s">
        <v>43</v>
      </c>
      <c r="C184">
        <v>96.8</v>
      </c>
      <c r="D184" t="s">
        <v>2956</v>
      </c>
      <c r="E184">
        <v>66.3</v>
      </c>
      <c r="F184" s="14" t="s">
        <v>2957</v>
      </c>
      <c r="G184" s="22">
        <v>63</v>
      </c>
      <c r="H184" t="s">
        <v>44</v>
      </c>
      <c r="I184" s="14">
        <f t="shared" si="6"/>
        <v>257</v>
      </c>
    </row>
    <row r="185" spans="1:10" x14ac:dyDescent="0.2">
      <c r="A185" s="3">
        <v>44860</v>
      </c>
      <c r="B185" t="s">
        <v>43</v>
      </c>
      <c r="C185">
        <v>96.8</v>
      </c>
      <c r="D185" t="s">
        <v>3093</v>
      </c>
      <c r="E185">
        <v>66.7</v>
      </c>
      <c r="F185" s="14" t="s">
        <v>3094</v>
      </c>
      <c r="G185" s="22">
        <v>63.3</v>
      </c>
      <c r="H185" t="s">
        <v>44</v>
      </c>
      <c r="I185" s="14">
        <f t="shared" si="6"/>
        <v>341</v>
      </c>
    </row>
    <row r="186" spans="1:10" x14ac:dyDescent="0.2">
      <c r="A186" s="3">
        <v>44895</v>
      </c>
      <c r="B186" t="s">
        <v>43</v>
      </c>
      <c r="C186">
        <v>96.8</v>
      </c>
      <c r="D186" t="s">
        <v>3226</v>
      </c>
      <c r="E186">
        <v>67.2</v>
      </c>
      <c r="F186" s="14" t="s">
        <v>3227</v>
      </c>
      <c r="G186" s="22">
        <v>63.6</v>
      </c>
      <c r="H186" t="s">
        <v>44</v>
      </c>
      <c r="I186" s="14">
        <f t="shared" si="6"/>
        <v>307</v>
      </c>
    </row>
    <row r="187" spans="1:10" x14ac:dyDescent="0.2">
      <c r="A187" s="3">
        <v>44923</v>
      </c>
      <c r="B187" t="s">
        <v>43</v>
      </c>
      <c r="C187">
        <v>96.7</v>
      </c>
      <c r="D187" t="s">
        <v>3367</v>
      </c>
      <c r="E187">
        <v>67.400000000000006</v>
      </c>
      <c r="F187" s="14" t="s">
        <v>3368</v>
      </c>
      <c r="G187" s="22">
        <v>63.8</v>
      </c>
      <c r="H187" t="s">
        <v>44</v>
      </c>
      <c r="I187" s="14">
        <f t="shared" si="6"/>
        <v>172</v>
      </c>
    </row>
    <row r="188" spans="1:10" x14ac:dyDescent="0.2">
      <c r="A188" s="3">
        <v>44951</v>
      </c>
      <c r="B188" t="s">
        <v>43</v>
      </c>
      <c r="C188">
        <v>96.7</v>
      </c>
      <c r="D188" t="s">
        <v>3498</v>
      </c>
      <c r="E188">
        <v>67.5</v>
      </c>
      <c r="F188" s="14" t="s">
        <v>3499</v>
      </c>
      <c r="G188" s="22">
        <v>63.9</v>
      </c>
      <c r="H188" t="s">
        <v>44</v>
      </c>
      <c r="I188" s="14">
        <f t="shared" si="6"/>
        <v>128</v>
      </c>
    </row>
    <row r="189" spans="1:10" x14ac:dyDescent="0.2">
      <c r="A189" s="3">
        <v>44979</v>
      </c>
      <c r="B189" t="s">
        <v>43</v>
      </c>
      <c r="C189">
        <v>96.7</v>
      </c>
      <c r="D189" t="s">
        <v>3630</v>
      </c>
      <c r="E189">
        <v>67.5</v>
      </c>
      <c r="F189" s="14" t="s">
        <v>3631</v>
      </c>
      <c r="G189" s="22">
        <v>64</v>
      </c>
      <c r="H189" t="s">
        <v>44</v>
      </c>
      <c r="I189" s="14">
        <f t="shared" si="6"/>
        <v>53</v>
      </c>
    </row>
    <row r="190" spans="1:10" x14ac:dyDescent="0.2">
      <c r="A190" s="3">
        <v>44993</v>
      </c>
      <c r="B190" t="s">
        <v>43</v>
      </c>
      <c r="C190">
        <v>96.7</v>
      </c>
      <c r="D190" t="s">
        <v>3766</v>
      </c>
      <c r="E190">
        <v>67.599999999999994</v>
      </c>
      <c r="F190" s="14" t="s">
        <v>3767</v>
      </c>
      <c r="G190" s="22">
        <v>64</v>
      </c>
      <c r="H190" t="s">
        <v>44</v>
      </c>
      <c r="I190" s="14">
        <f t="shared" si="6"/>
        <v>17</v>
      </c>
      <c r="J190">
        <f>SUM(I164:I190)</f>
        <v>66945</v>
      </c>
    </row>
    <row r="191" spans="1:10" x14ac:dyDescent="0.2">
      <c r="A191" s="3">
        <v>44227</v>
      </c>
      <c r="B191" t="s">
        <v>47</v>
      </c>
      <c r="C191">
        <v>95.8</v>
      </c>
      <c r="D191" t="s">
        <v>185</v>
      </c>
      <c r="E191">
        <v>10.4</v>
      </c>
      <c r="F191" s="14" t="s">
        <v>186</v>
      </c>
      <c r="G191" s="22">
        <v>1.8</v>
      </c>
      <c r="H191" t="s">
        <v>48</v>
      </c>
      <c r="I191" s="14">
        <f>F191-0</f>
        <v>1881</v>
      </c>
    </row>
    <row r="192" spans="1:10" x14ac:dyDescent="0.2">
      <c r="A192" s="3">
        <v>44255</v>
      </c>
      <c r="B192" t="s">
        <v>47</v>
      </c>
      <c r="C192">
        <v>97.6</v>
      </c>
      <c r="D192" t="s">
        <v>317</v>
      </c>
      <c r="E192">
        <v>16.3</v>
      </c>
      <c r="F192" s="14" t="s">
        <v>318</v>
      </c>
      <c r="G192" s="22">
        <v>9.9</v>
      </c>
      <c r="H192" t="s">
        <v>48</v>
      </c>
      <c r="I192" s="14">
        <f t="shared" ref="I192:I217" si="7">F192-F191</f>
        <v>8360</v>
      </c>
    </row>
    <row r="193" spans="1:9" x14ac:dyDescent="0.2">
      <c r="A193" s="3">
        <v>44286</v>
      </c>
      <c r="B193" t="s">
        <v>47</v>
      </c>
      <c r="C193">
        <v>97.8</v>
      </c>
      <c r="D193" t="s">
        <v>458</v>
      </c>
      <c r="E193">
        <v>27.4</v>
      </c>
      <c r="F193" s="14" t="s">
        <v>459</v>
      </c>
      <c r="G193" s="22">
        <v>18.399999999999999</v>
      </c>
      <c r="H193" t="s">
        <v>48</v>
      </c>
      <c r="I193" s="14">
        <f t="shared" si="7"/>
        <v>8741</v>
      </c>
    </row>
    <row r="194" spans="1:9" x14ac:dyDescent="0.2">
      <c r="A194" s="3">
        <v>44316</v>
      </c>
      <c r="B194" t="s">
        <v>47</v>
      </c>
      <c r="C194">
        <v>97.2</v>
      </c>
      <c r="D194" t="s">
        <v>602</v>
      </c>
      <c r="E194">
        <v>37.4</v>
      </c>
      <c r="F194" s="14" t="s">
        <v>603</v>
      </c>
      <c r="G194" s="22">
        <v>31.1</v>
      </c>
      <c r="H194" t="s">
        <v>48</v>
      </c>
      <c r="I194" s="14">
        <f t="shared" si="7"/>
        <v>13174</v>
      </c>
    </row>
    <row r="195" spans="1:9" x14ac:dyDescent="0.2">
      <c r="A195" s="3">
        <v>44347</v>
      </c>
      <c r="B195" t="s">
        <v>47</v>
      </c>
      <c r="C195">
        <v>97.1</v>
      </c>
      <c r="D195" t="s">
        <v>742</v>
      </c>
      <c r="E195">
        <v>42</v>
      </c>
      <c r="F195" s="14" t="s">
        <v>743</v>
      </c>
      <c r="G195" s="22">
        <v>37.6</v>
      </c>
      <c r="H195" t="s">
        <v>48</v>
      </c>
      <c r="I195" s="14">
        <f t="shared" si="7"/>
        <v>6743</v>
      </c>
    </row>
    <row r="196" spans="1:9" x14ac:dyDescent="0.2">
      <c r="A196" s="3">
        <v>44377</v>
      </c>
      <c r="B196" t="s">
        <v>47</v>
      </c>
      <c r="C196">
        <v>97.1</v>
      </c>
      <c r="D196" t="s">
        <v>886</v>
      </c>
      <c r="E196">
        <v>44.3</v>
      </c>
      <c r="F196" s="14" t="s">
        <v>887</v>
      </c>
      <c r="G196" s="22">
        <v>41.7</v>
      </c>
      <c r="H196" t="s">
        <v>48</v>
      </c>
      <c r="I196" s="14">
        <f t="shared" si="7"/>
        <v>4254</v>
      </c>
    </row>
    <row r="197" spans="1:9" x14ac:dyDescent="0.2">
      <c r="A197" s="3">
        <v>44408</v>
      </c>
      <c r="B197" t="s">
        <v>47</v>
      </c>
      <c r="C197">
        <v>97.1</v>
      </c>
      <c r="D197" t="s">
        <v>1030</v>
      </c>
      <c r="E197">
        <v>46.4</v>
      </c>
      <c r="F197" s="14" t="s">
        <v>1031</v>
      </c>
      <c r="G197" s="22">
        <v>43.6</v>
      </c>
      <c r="H197" t="s">
        <v>48</v>
      </c>
      <c r="I197" s="14">
        <f t="shared" si="7"/>
        <v>1954</v>
      </c>
    </row>
    <row r="198" spans="1:9" x14ac:dyDescent="0.2">
      <c r="A198" s="3">
        <v>44439</v>
      </c>
      <c r="B198" t="s">
        <v>47</v>
      </c>
      <c r="C198">
        <v>97.1</v>
      </c>
      <c r="D198" t="s">
        <v>1167</v>
      </c>
      <c r="E198">
        <v>49.3</v>
      </c>
      <c r="F198" s="14" t="s">
        <v>1168</v>
      </c>
      <c r="G198" s="22">
        <v>45.5</v>
      </c>
      <c r="H198" t="s">
        <v>48</v>
      </c>
      <c r="I198" s="14">
        <f t="shared" si="7"/>
        <v>1978</v>
      </c>
    </row>
    <row r="199" spans="1:9" x14ac:dyDescent="0.2">
      <c r="A199" s="3">
        <v>44469</v>
      </c>
      <c r="B199" t="s">
        <v>47</v>
      </c>
      <c r="C199">
        <v>97</v>
      </c>
      <c r="D199" t="s">
        <v>1307</v>
      </c>
      <c r="E199">
        <v>52.1</v>
      </c>
      <c r="F199" s="14" t="s">
        <v>1308</v>
      </c>
      <c r="G199" s="22">
        <v>48.2</v>
      </c>
      <c r="H199" t="s">
        <v>48</v>
      </c>
      <c r="I199" s="14">
        <f t="shared" si="7"/>
        <v>2721</v>
      </c>
    </row>
    <row r="200" spans="1:9" x14ac:dyDescent="0.2">
      <c r="A200" s="3">
        <v>44500</v>
      </c>
      <c r="B200" t="s">
        <v>47</v>
      </c>
      <c r="C200">
        <v>97</v>
      </c>
      <c r="D200" t="s">
        <v>1080</v>
      </c>
      <c r="E200">
        <v>53.8</v>
      </c>
      <c r="F200" s="14" t="s">
        <v>1449</v>
      </c>
      <c r="G200" s="22">
        <v>50.1</v>
      </c>
      <c r="H200" t="s">
        <v>48</v>
      </c>
      <c r="I200" s="14">
        <f t="shared" si="7"/>
        <v>1980</v>
      </c>
    </row>
    <row r="201" spans="1:9" x14ac:dyDescent="0.2">
      <c r="A201" s="3">
        <v>44530</v>
      </c>
      <c r="B201" t="s">
        <v>47</v>
      </c>
      <c r="C201">
        <v>96.8</v>
      </c>
      <c r="D201" t="s">
        <v>1587</v>
      </c>
      <c r="E201">
        <v>55.7</v>
      </c>
      <c r="F201" s="14" t="s">
        <v>1588</v>
      </c>
      <c r="G201" s="22">
        <v>51</v>
      </c>
      <c r="H201" t="s">
        <v>48</v>
      </c>
      <c r="I201" s="14">
        <f t="shared" si="7"/>
        <v>957</v>
      </c>
    </row>
    <row r="202" spans="1:9" x14ac:dyDescent="0.2">
      <c r="A202" s="3">
        <v>44561</v>
      </c>
      <c r="B202" t="s">
        <v>47</v>
      </c>
      <c r="C202">
        <v>96.8</v>
      </c>
      <c r="D202" t="s">
        <v>1727</v>
      </c>
      <c r="E202">
        <v>57.6</v>
      </c>
      <c r="F202" s="14" t="s">
        <v>1728</v>
      </c>
      <c r="G202" s="22">
        <v>52.7</v>
      </c>
      <c r="H202" t="s">
        <v>48</v>
      </c>
      <c r="I202" s="14">
        <f t="shared" si="7"/>
        <v>1762</v>
      </c>
    </row>
    <row r="203" spans="1:9" x14ac:dyDescent="0.2">
      <c r="A203" s="3">
        <v>44592</v>
      </c>
      <c r="B203" t="s">
        <v>47</v>
      </c>
      <c r="C203">
        <v>96.8</v>
      </c>
      <c r="D203" t="s">
        <v>1867</v>
      </c>
      <c r="E203">
        <v>59.5</v>
      </c>
      <c r="F203" s="14" t="s">
        <v>1868</v>
      </c>
      <c r="G203" s="22">
        <v>54.1</v>
      </c>
      <c r="H203" t="s">
        <v>48</v>
      </c>
      <c r="I203" s="14">
        <f t="shared" si="7"/>
        <v>1422</v>
      </c>
    </row>
    <row r="204" spans="1:9" x14ac:dyDescent="0.2">
      <c r="A204" s="3">
        <v>44620</v>
      </c>
      <c r="B204" t="s">
        <v>47</v>
      </c>
      <c r="C204">
        <v>96.9</v>
      </c>
      <c r="D204" t="s">
        <v>2007</v>
      </c>
      <c r="E204">
        <v>60.1</v>
      </c>
      <c r="F204" s="14" t="s">
        <v>2008</v>
      </c>
      <c r="G204" s="22">
        <v>55.1</v>
      </c>
      <c r="H204" t="s">
        <v>48</v>
      </c>
      <c r="I204" s="14">
        <f t="shared" si="7"/>
        <v>999</v>
      </c>
    </row>
    <row r="205" spans="1:9" x14ac:dyDescent="0.2">
      <c r="A205" s="3">
        <v>44651</v>
      </c>
      <c r="B205" t="s">
        <v>47</v>
      </c>
      <c r="C205">
        <v>96.9</v>
      </c>
      <c r="D205" t="s">
        <v>2141</v>
      </c>
      <c r="E205">
        <v>60.4</v>
      </c>
      <c r="F205" s="14" t="s">
        <v>2142</v>
      </c>
      <c r="G205" s="22">
        <v>55.5</v>
      </c>
      <c r="H205" t="s">
        <v>48</v>
      </c>
      <c r="I205" s="14">
        <f t="shared" si="7"/>
        <v>439</v>
      </c>
    </row>
    <row r="206" spans="1:9" x14ac:dyDescent="0.2">
      <c r="A206" s="3">
        <v>44681</v>
      </c>
      <c r="B206" t="s">
        <v>47</v>
      </c>
      <c r="C206">
        <v>96.8</v>
      </c>
      <c r="D206" t="s">
        <v>2278</v>
      </c>
      <c r="E206">
        <v>60.7</v>
      </c>
      <c r="F206" s="14" t="s">
        <v>2279</v>
      </c>
      <c r="G206" s="22">
        <v>55.9</v>
      </c>
      <c r="H206" t="s">
        <v>48</v>
      </c>
      <c r="I206" s="14">
        <f t="shared" si="7"/>
        <v>428</v>
      </c>
    </row>
    <row r="207" spans="1:9" x14ac:dyDescent="0.2">
      <c r="A207" s="3">
        <v>44712</v>
      </c>
      <c r="B207" t="s">
        <v>47</v>
      </c>
      <c r="C207">
        <v>96.8</v>
      </c>
      <c r="D207" t="s">
        <v>2415</v>
      </c>
      <c r="E207">
        <v>60.9</v>
      </c>
      <c r="F207" s="14" t="s">
        <v>2416</v>
      </c>
      <c r="G207" s="22">
        <v>56.1</v>
      </c>
      <c r="H207" t="s">
        <v>48</v>
      </c>
      <c r="I207" s="14">
        <f t="shared" si="7"/>
        <v>246</v>
      </c>
    </row>
    <row r="208" spans="1:9" x14ac:dyDescent="0.2">
      <c r="A208" s="3">
        <v>44741</v>
      </c>
      <c r="B208" t="s">
        <v>47</v>
      </c>
      <c r="C208">
        <v>96.8</v>
      </c>
      <c r="D208" t="s">
        <v>2551</v>
      </c>
      <c r="E208">
        <v>61.1</v>
      </c>
      <c r="F208" s="14" t="s">
        <v>2552</v>
      </c>
      <c r="G208" s="22">
        <v>56.3</v>
      </c>
      <c r="H208" t="s">
        <v>48</v>
      </c>
      <c r="I208" s="14">
        <f t="shared" si="7"/>
        <v>207</v>
      </c>
    </row>
    <row r="209" spans="1:9" x14ac:dyDescent="0.2">
      <c r="A209" s="3">
        <v>44769</v>
      </c>
      <c r="B209" t="s">
        <v>47</v>
      </c>
      <c r="C209">
        <v>96.8</v>
      </c>
      <c r="D209" t="s">
        <v>2690</v>
      </c>
      <c r="E209">
        <v>61.4</v>
      </c>
      <c r="F209" s="14" t="s">
        <v>2691</v>
      </c>
      <c r="G209" s="22">
        <v>56.5</v>
      </c>
      <c r="H209" t="s">
        <v>48</v>
      </c>
      <c r="I209" s="14">
        <f t="shared" si="7"/>
        <v>210</v>
      </c>
    </row>
    <row r="210" spans="1:9" x14ac:dyDescent="0.2">
      <c r="A210" s="3">
        <v>44804</v>
      </c>
      <c r="B210" t="s">
        <v>47</v>
      </c>
      <c r="C210">
        <v>96.8</v>
      </c>
      <c r="D210" t="s">
        <v>2825</v>
      </c>
      <c r="E210">
        <v>61.6</v>
      </c>
      <c r="F210" s="14" t="s">
        <v>2826</v>
      </c>
      <c r="G210" s="22">
        <v>56.8</v>
      </c>
      <c r="H210" t="s">
        <v>48</v>
      </c>
      <c r="I210" s="14">
        <f t="shared" si="7"/>
        <v>258</v>
      </c>
    </row>
    <row r="211" spans="1:9" x14ac:dyDescent="0.2">
      <c r="A211" s="3">
        <v>44832</v>
      </c>
      <c r="B211" t="s">
        <v>47</v>
      </c>
      <c r="C211">
        <v>96.8</v>
      </c>
      <c r="D211" t="s">
        <v>2959</v>
      </c>
      <c r="E211">
        <v>61.8</v>
      </c>
      <c r="F211" s="14" t="s">
        <v>2960</v>
      </c>
      <c r="G211" s="22">
        <v>57</v>
      </c>
      <c r="H211" t="s">
        <v>48</v>
      </c>
      <c r="I211" s="14">
        <f t="shared" si="7"/>
        <v>188</v>
      </c>
    </row>
    <row r="212" spans="1:9" x14ac:dyDescent="0.2">
      <c r="A212" s="3">
        <v>44860</v>
      </c>
      <c r="B212" t="s">
        <v>47</v>
      </c>
      <c r="C212">
        <v>96.8</v>
      </c>
      <c r="D212" t="s">
        <v>3097</v>
      </c>
      <c r="E212">
        <v>62.1</v>
      </c>
      <c r="F212" s="14" t="s">
        <v>3098</v>
      </c>
      <c r="G212" s="22">
        <v>57.2</v>
      </c>
      <c r="H212" t="s">
        <v>48</v>
      </c>
      <c r="I212" s="14">
        <f t="shared" si="7"/>
        <v>277</v>
      </c>
    </row>
    <row r="213" spans="1:9" x14ac:dyDescent="0.2">
      <c r="A213" s="3">
        <v>44895</v>
      </c>
      <c r="B213" t="s">
        <v>47</v>
      </c>
      <c r="C213">
        <v>96.8</v>
      </c>
      <c r="D213" t="s">
        <v>3229</v>
      </c>
      <c r="E213">
        <v>62.5</v>
      </c>
      <c r="F213" s="14" t="s">
        <v>3230</v>
      </c>
      <c r="G213" s="22">
        <v>57.5</v>
      </c>
      <c r="H213" t="s">
        <v>48</v>
      </c>
      <c r="I213" s="14">
        <f t="shared" si="7"/>
        <v>276</v>
      </c>
    </row>
    <row r="214" spans="1:9" x14ac:dyDescent="0.2">
      <c r="A214" s="3">
        <v>44923</v>
      </c>
      <c r="B214" t="s">
        <v>47</v>
      </c>
      <c r="C214">
        <v>96.7</v>
      </c>
      <c r="D214" t="s">
        <v>920</v>
      </c>
      <c r="E214">
        <v>62.7</v>
      </c>
      <c r="F214" s="14" t="s">
        <v>3371</v>
      </c>
      <c r="G214" s="22">
        <v>57.6</v>
      </c>
      <c r="H214" t="s">
        <v>48</v>
      </c>
      <c r="I214" s="14">
        <f t="shared" si="7"/>
        <v>148</v>
      </c>
    </row>
    <row r="215" spans="1:9" x14ac:dyDescent="0.2">
      <c r="A215" s="3">
        <v>44951</v>
      </c>
      <c r="B215" t="s">
        <v>47</v>
      </c>
      <c r="C215">
        <v>96.7</v>
      </c>
      <c r="D215" t="s">
        <v>3502</v>
      </c>
      <c r="E215">
        <v>62.8</v>
      </c>
      <c r="F215" s="14" t="s">
        <v>3503</v>
      </c>
      <c r="G215" s="22">
        <v>57.8</v>
      </c>
      <c r="H215" t="s">
        <v>48</v>
      </c>
      <c r="I215" s="14">
        <f t="shared" si="7"/>
        <v>120</v>
      </c>
    </row>
    <row r="216" spans="1:9" x14ac:dyDescent="0.2">
      <c r="A216" s="3">
        <v>44979</v>
      </c>
      <c r="B216" t="s">
        <v>47</v>
      </c>
      <c r="C216">
        <v>96.7</v>
      </c>
      <c r="D216" t="s">
        <v>3633</v>
      </c>
      <c r="E216">
        <v>62.9</v>
      </c>
      <c r="F216" s="14" t="s">
        <v>3634</v>
      </c>
      <c r="G216" s="22">
        <v>57.8</v>
      </c>
      <c r="H216" t="s">
        <v>48</v>
      </c>
      <c r="I216" s="14">
        <f t="shared" si="7"/>
        <v>73</v>
      </c>
    </row>
    <row r="217" spans="1:9" x14ac:dyDescent="0.2">
      <c r="A217" s="3">
        <v>44993</v>
      </c>
      <c r="B217" t="s">
        <v>47</v>
      </c>
      <c r="C217">
        <v>96.7</v>
      </c>
      <c r="D217" t="s">
        <v>3770</v>
      </c>
      <c r="E217">
        <v>62.9</v>
      </c>
      <c r="F217" s="14" t="s">
        <v>3771</v>
      </c>
      <c r="G217" s="22">
        <v>57.9</v>
      </c>
      <c r="H217" t="s">
        <v>48</v>
      </c>
      <c r="I217" s="14">
        <f t="shared" si="7"/>
        <v>27</v>
      </c>
    </row>
    <row r="218" spans="1:9" x14ac:dyDescent="0.2">
      <c r="A218" s="3">
        <v>44227</v>
      </c>
      <c r="B218" t="s">
        <v>53</v>
      </c>
      <c r="C218">
        <v>95.8</v>
      </c>
      <c r="D218" t="s">
        <v>191</v>
      </c>
      <c r="E218">
        <v>10</v>
      </c>
      <c r="F218" s="14" t="s">
        <v>192</v>
      </c>
      <c r="G218" s="22">
        <v>3</v>
      </c>
      <c r="H218" t="s">
        <v>54</v>
      </c>
      <c r="I218" s="14">
        <f>F218-0</f>
        <v>1119</v>
      </c>
    </row>
    <row r="219" spans="1:9" x14ac:dyDescent="0.2">
      <c r="A219" s="3">
        <v>44255</v>
      </c>
      <c r="B219" t="s">
        <v>53</v>
      </c>
      <c r="C219">
        <v>97.6</v>
      </c>
      <c r="D219" t="s">
        <v>323</v>
      </c>
      <c r="E219">
        <v>20.3</v>
      </c>
      <c r="F219" s="14" t="s">
        <v>324</v>
      </c>
      <c r="G219" s="22">
        <v>13</v>
      </c>
      <c r="H219" t="s">
        <v>54</v>
      </c>
      <c r="I219" s="14">
        <f t="shared" ref="I219:I244" si="8">F219-F218</f>
        <v>3686</v>
      </c>
    </row>
    <row r="220" spans="1:9" x14ac:dyDescent="0.2">
      <c r="A220" s="3">
        <v>44286</v>
      </c>
      <c r="B220" t="s">
        <v>53</v>
      </c>
      <c r="C220">
        <v>97.8</v>
      </c>
      <c r="D220" t="s">
        <v>464</v>
      </c>
      <c r="E220">
        <v>36</v>
      </c>
      <c r="F220" s="14" t="s">
        <v>465</v>
      </c>
      <c r="G220" s="22">
        <v>21.2</v>
      </c>
      <c r="H220" t="s">
        <v>54</v>
      </c>
      <c r="I220" s="14">
        <f t="shared" si="8"/>
        <v>3040</v>
      </c>
    </row>
    <row r="221" spans="1:9" x14ac:dyDescent="0.2">
      <c r="A221" s="3">
        <v>44316</v>
      </c>
      <c r="B221" t="s">
        <v>53</v>
      </c>
      <c r="C221">
        <v>97.2</v>
      </c>
      <c r="D221" t="s">
        <v>608</v>
      </c>
      <c r="E221">
        <v>46.5</v>
      </c>
      <c r="F221" s="14" t="s">
        <v>609</v>
      </c>
      <c r="G221" s="22">
        <v>40.5</v>
      </c>
      <c r="H221" t="s">
        <v>54</v>
      </c>
      <c r="I221" s="14">
        <f t="shared" si="8"/>
        <v>7115</v>
      </c>
    </row>
    <row r="222" spans="1:9" x14ac:dyDescent="0.2">
      <c r="A222" s="3">
        <v>44347</v>
      </c>
      <c r="B222" t="s">
        <v>53</v>
      </c>
      <c r="C222">
        <v>97.1</v>
      </c>
      <c r="D222" t="s">
        <v>748</v>
      </c>
      <c r="E222">
        <v>51.8</v>
      </c>
      <c r="F222" s="14" t="s">
        <v>749</v>
      </c>
      <c r="G222" s="22">
        <v>47.3</v>
      </c>
      <c r="H222" t="s">
        <v>54</v>
      </c>
      <c r="I222" s="14">
        <f t="shared" si="8"/>
        <v>2508</v>
      </c>
    </row>
    <row r="223" spans="1:9" x14ac:dyDescent="0.2">
      <c r="A223" s="3">
        <v>44377</v>
      </c>
      <c r="B223" t="s">
        <v>53</v>
      </c>
      <c r="C223">
        <v>97.1</v>
      </c>
      <c r="D223" t="s">
        <v>892</v>
      </c>
      <c r="E223">
        <v>53.7</v>
      </c>
      <c r="F223" s="14" t="s">
        <v>893</v>
      </c>
      <c r="G223" s="22">
        <v>51.3</v>
      </c>
      <c r="H223" t="s">
        <v>54</v>
      </c>
      <c r="I223" s="14">
        <f t="shared" si="8"/>
        <v>1507</v>
      </c>
    </row>
    <row r="224" spans="1:9" x14ac:dyDescent="0.2">
      <c r="A224" s="3">
        <v>44408</v>
      </c>
      <c r="B224" t="s">
        <v>53</v>
      </c>
      <c r="C224">
        <v>97.1</v>
      </c>
      <c r="D224" t="s">
        <v>1036</v>
      </c>
      <c r="E224">
        <v>55.5</v>
      </c>
      <c r="F224" s="14" t="s">
        <v>1037</v>
      </c>
      <c r="G224" s="22">
        <v>52.9</v>
      </c>
      <c r="H224" t="s">
        <v>54</v>
      </c>
      <c r="I224" s="14">
        <f t="shared" si="8"/>
        <v>587</v>
      </c>
    </row>
    <row r="225" spans="1:9" x14ac:dyDescent="0.2">
      <c r="A225" s="3">
        <v>44439</v>
      </c>
      <c r="B225" t="s">
        <v>53</v>
      </c>
      <c r="C225">
        <v>97.1</v>
      </c>
      <c r="D225" t="s">
        <v>1173</v>
      </c>
      <c r="E225">
        <v>57.8</v>
      </c>
      <c r="F225" s="14" t="s">
        <v>1174</v>
      </c>
      <c r="G225" s="22">
        <v>54.7</v>
      </c>
      <c r="H225" t="s">
        <v>54</v>
      </c>
      <c r="I225" s="14">
        <f t="shared" si="8"/>
        <v>660</v>
      </c>
    </row>
    <row r="226" spans="1:9" x14ac:dyDescent="0.2">
      <c r="A226" s="3">
        <v>44469</v>
      </c>
      <c r="B226" t="s">
        <v>53</v>
      </c>
      <c r="C226">
        <v>97</v>
      </c>
      <c r="D226" t="s">
        <v>1313</v>
      </c>
      <c r="E226">
        <v>59.3</v>
      </c>
      <c r="F226" s="14" t="s">
        <v>1314</v>
      </c>
      <c r="G226" s="22">
        <v>56.7</v>
      </c>
      <c r="H226" t="s">
        <v>54</v>
      </c>
      <c r="I226" s="14">
        <f t="shared" si="8"/>
        <v>728</v>
      </c>
    </row>
    <row r="227" spans="1:9" x14ac:dyDescent="0.2">
      <c r="A227" s="3">
        <v>44500</v>
      </c>
      <c r="B227" t="s">
        <v>53</v>
      </c>
      <c r="C227">
        <v>97</v>
      </c>
      <c r="D227" t="s">
        <v>1454</v>
      </c>
      <c r="E227">
        <v>60.3</v>
      </c>
      <c r="F227" s="14" t="s">
        <v>1455</v>
      </c>
      <c r="G227" s="22">
        <v>57.9</v>
      </c>
      <c r="H227" t="s">
        <v>54</v>
      </c>
      <c r="I227" s="14">
        <f t="shared" si="8"/>
        <v>441</v>
      </c>
    </row>
    <row r="228" spans="1:9" x14ac:dyDescent="0.2">
      <c r="A228" s="3">
        <v>44530</v>
      </c>
      <c r="B228" t="s">
        <v>53</v>
      </c>
      <c r="C228">
        <v>96.8</v>
      </c>
      <c r="D228" t="s">
        <v>1593</v>
      </c>
      <c r="E228">
        <v>63.1</v>
      </c>
      <c r="F228" s="14" t="s">
        <v>1594</v>
      </c>
      <c r="G228" s="22">
        <v>58.6</v>
      </c>
      <c r="H228" t="s">
        <v>54</v>
      </c>
      <c r="I228" s="14">
        <f t="shared" si="8"/>
        <v>285</v>
      </c>
    </row>
    <row r="229" spans="1:9" x14ac:dyDescent="0.2">
      <c r="A229" s="3">
        <v>44561</v>
      </c>
      <c r="B229" t="s">
        <v>53</v>
      </c>
      <c r="C229">
        <v>96.8</v>
      </c>
      <c r="D229" t="s">
        <v>1733</v>
      </c>
      <c r="E229">
        <v>65</v>
      </c>
      <c r="F229" s="14" t="s">
        <v>1734</v>
      </c>
      <c r="G229" s="22">
        <v>61.5</v>
      </c>
      <c r="H229" t="s">
        <v>54</v>
      </c>
      <c r="I229" s="14">
        <f t="shared" si="8"/>
        <v>1065</v>
      </c>
    </row>
    <row r="230" spans="1:9" x14ac:dyDescent="0.2">
      <c r="A230" s="3">
        <v>44592</v>
      </c>
      <c r="B230" t="s">
        <v>53</v>
      </c>
      <c r="C230">
        <v>96.8</v>
      </c>
      <c r="D230" t="s">
        <v>1873</v>
      </c>
      <c r="E230">
        <v>66.3</v>
      </c>
      <c r="F230" s="14" t="s">
        <v>1874</v>
      </c>
      <c r="G230" s="22">
        <v>62.8</v>
      </c>
      <c r="H230" t="s">
        <v>54</v>
      </c>
      <c r="I230" s="14">
        <f t="shared" si="8"/>
        <v>481</v>
      </c>
    </row>
    <row r="231" spans="1:9" x14ac:dyDescent="0.2">
      <c r="A231" s="3">
        <v>44620</v>
      </c>
      <c r="B231" t="s">
        <v>53</v>
      </c>
      <c r="C231">
        <v>96.9</v>
      </c>
      <c r="D231" t="s">
        <v>2012</v>
      </c>
      <c r="E231">
        <v>66.8</v>
      </c>
      <c r="F231" s="14" t="s">
        <v>2013</v>
      </c>
      <c r="G231" s="22">
        <v>63.7</v>
      </c>
      <c r="H231" t="s">
        <v>54</v>
      </c>
      <c r="I231" s="14">
        <f t="shared" si="8"/>
        <v>304</v>
      </c>
    </row>
    <row r="232" spans="1:9" x14ac:dyDescent="0.2">
      <c r="A232" s="3">
        <v>44651</v>
      </c>
      <c r="B232" t="s">
        <v>53</v>
      </c>
      <c r="C232">
        <v>96.9</v>
      </c>
      <c r="D232" t="s">
        <v>2147</v>
      </c>
      <c r="E232">
        <v>67</v>
      </c>
      <c r="F232" s="14" t="s">
        <v>1784</v>
      </c>
      <c r="G232" s="22">
        <v>64</v>
      </c>
      <c r="H232" t="s">
        <v>54</v>
      </c>
      <c r="I232" s="14">
        <f t="shared" si="8"/>
        <v>111</v>
      </c>
    </row>
    <row r="233" spans="1:9" x14ac:dyDescent="0.2">
      <c r="A233" s="3">
        <v>44681</v>
      </c>
      <c r="B233" t="s">
        <v>53</v>
      </c>
      <c r="C233">
        <v>96.8</v>
      </c>
      <c r="D233" t="s">
        <v>2283</v>
      </c>
      <c r="E233">
        <v>67.3</v>
      </c>
      <c r="F233" s="14" t="s">
        <v>2284</v>
      </c>
      <c r="G233" s="22">
        <v>64.2</v>
      </c>
      <c r="H233" t="s">
        <v>54</v>
      </c>
      <c r="I233" s="14">
        <f t="shared" si="8"/>
        <v>90</v>
      </c>
    </row>
    <row r="234" spans="1:9" x14ac:dyDescent="0.2">
      <c r="A234" s="3">
        <v>44712</v>
      </c>
      <c r="B234" t="s">
        <v>53</v>
      </c>
      <c r="C234">
        <v>96.8</v>
      </c>
      <c r="D234" t="s">
        <v>2421</v>
      </c>
      <c r="E234">
        <v>67.5</v>
      </c>
      <c r="F234" s="14" t="s">
        <v>2422</v>
      </c>
      <c r="G234" s="22">
        <v>64.400000000000006</v>
      </c>
      <c r="H234" t="s">
        <v>54</v>
      </c>
      <c r="I234" s="14">
        <f t="shared" si="8"/>
        <v>73</v>
      </c>
    </row>
    <row r="235" spans="1:9" x14ac:dyDescent="0.2">
      <c r="A235" s="3">
        <v>44741</v>
      </c>
      <c r="B235" t="s">
        <v>53</v>
      </c>
      <c r="C235">
        <v>96.8</v>
      </c>
      <c r="D235" t="s">
        <v>2556</v>
      </c>
      <c r="E235">
        <v>67.7</v>
      </c>
      <c r="F235" s="14" t="s">
        <v>2557</v>
      </c>
      <c r="G235" s="22">
        <v>64.5</v>
      </c>
      <c r="H235" t="s">
        <v>54</v>
      </c>
      <c r="I235" s="14">
        <f t="shared" si="8"/>
        <v>51</v>
      </c>
    </row>
    <row r="236" spans="1:9" x14ac:dyDescent="0.2">
      <c r="A236" s="3">
        <v>44769</v>
      </c>
      <c r="B236" t="s">
        <v>53</v>
      </c>
      <c r="C236">
        <v>96.8</v>
      </c>
      <c r="D236" t="s">
        <v>2695</v>
      </c>
      <c r="E236">
        <v>68</v>
      </c>
      <c r="F236" s="14" t="s">
        <v>2696</v>
      </c>
      <c r="G236" s="22">
        <v>64.7</v>
      </c>
      <c r="H236" t="s">
        <v>54</v>
      </c>
      <c r="I236" s="14">
        <f t="shared" si="8"/>
        <v>46</v>
      </c>
    </row>
    <row r="237" spans="1:9" x14ac:dyDescent="0.2">
      <c r="A237" s="3">
        <v>44804</v>
      </c>
      <c r="B237" t="s">
        <v>53</v>
      </c>
      <c r="C237">
        <v>96.8</v>
      </c>
      <c r="D237" t="s">
        <v>2831</v>
      </c>
      <c r="E237">
        <v>68.3</v>
      </c>
      <c r="F237" s="14" t="s">
        <v>1404</v>
      </c>
      <c r="G237" s="22">
        <v>64.900000000000006</v>
      </c>
      <c r="H237" t="s">
        <v>54</v>
      </c>
      <c r="I237" s="14">
        <f t="shared" si="8"/>
        <v>76</v>
      </c>
    </row>
    <row r="238" spans="1:9" x14ac:dyDescent="0.2">
      <c r="A238" s="3">
        <v>44832</v>
      </c>
      <c r="B238" t="s">
        <v>53</v>
      </c>
      <c r="C238">
        <v>96.8</v>
      </c>
      <c r="D238" t="s">
        <v>2964</v>
      </c>
      <c r="E238">
        <v>68.5</v>
      </c>
      <c r="F238" s="14" t="s">
        <v>2965</v>
      </c>
      <c r="G238" s="22">
        <v>65</v>
      </c>
      <c r="H238" t="s">
        <v>54</v>
      </c>
      <c r="I238" s="14">
        <f t="shared" si="8"/>
        <v>60</v>
      </c>
    </row>
    <row r="239" spans="1:9" x14ac:dyDescent="0.2">
      <c r="A239" s="3">
        <v>44860</v>
      </c>
      <c r="B239" t="s">
        <v>53</v>
      </c>
      <c r="C239">
        <v>96.8</v>
      </c>
      <c r="D239" t="s">
        <v>3102</v>
      </c>
      <c r="E239">
        <v>68.900000000000006</v>
      </c>
      <c r="F239" s="14" t="s">
        <v>3103</v>
      </c>
      <c r="G239" s="22">
        <v>65.3</v>
      </c>
      <c r="H239" t="s">
        <v>54</v>
      </c>
      <c r="I239" s="14">
        <f t="shared" si="8"/>
        <v>113</v>
      </c>
    </row>
    <row r="240" spans="1:9" x14ac:dyDescent="0.2">
      <c r="A240" s="3">
        <v>44895</v>
      </c>
      <c r="B240" t="s">
        <v>53</v>
      </c>
      <c r="C240">
        <v>96.8</v>
      </c>
      <c r="D240" t="s">
        <v>3235</v>
      </c>
      <c r="E240">
        <v>69.3</v>
      </c>
      <c r="F240" s="14" t="s">
        <v>3236</v>
      </c>
      <c r="G240" s="22">
        <v>65.599999999999994</v>
      </c>
      <c r="H240" t="s">
        <v>54</v>
      </c>
      <c r="I240" s="14">
        <f t="shared" si="8"/>
        <v>108</v>
      </c>
    </row>
    <row r="241" spans="1:9" x14ac:dyDescent="0.2">
      <c r="A241" s="3">
        <v>44923</v>
      </c>
      <c r="B241" t="s">
        <v>53</v>
      </c>
      <c r="C241">
        <v>96.7</v>
      </c>
      <c r="D241" t="s">
        <v>3376</v>
      </c>
      <c r="E241">
        <v>69.400000000000006</v>
      </c>
      <c r="F241" s="14" t="s">
        <v>1555</v>
      </c>
      <c r="G241" s="22">
        <v>65.7</v>
      </c>
      <c r="H241" t="s">
        <v>54</v>
      </c>
      <c r="I241" s="14">
        <f t="shared" si="8"/>
        <v>37</v>
      </c>
    </row>
    <row r="242" spans="1:9" x14ac:dyDescent="0.2">
      <c r="A242" s="3">
        <v>44951</v>
      </c>
      <c r="B242" t="s">
        <v>53</v>
      </c>
      <c r="C242">
        <v>96.7</v>
      </c>
      <c r="D242" t="s">
        <v>3507</v>
      </c>
      <c r="E242">
        <v>69.5</v>
      </c>
      <c r="F242" s="14" t="s">
        <v>3508</v>
      </c>
      <c r="G242" s="22">
        <v>65.8</v>
      </c>
      <c r="H242" t="s">
        <v>54</v>
      </c>
      <c r="I242" s="14">
        <f t="shared" si="8"/>
        <v>44</v>
      </c>
    </row>
    <row r="243" spans="1:9" x14ac:dyDescent="0.2">
      <c r="A243" s="3">
        <v>44979</v>
      </c>
      <c r="B243" t="s">
        <v>53</v>
      </c>
      <c r="C243">
        <v>96.7</v>
      </c>
      <c r="D243" t="s">
        <v>3638</v>
      </c>
      <c r="E243">
        <v>69.599999999999994</v>
      </c>
      <c r="F243" s="14" t="s">
        <v>3639</v>
      </c>
      <c r="G243" s="22">
        <v>65.900000000000006</v>
      </c>
      <c r="H243" t="s">
        <v>54</v>
      </c>
      <c r="I243" s="14">
        <f t="shared" si="8"/>
        <v>25</v>
      </c>
    </row>
    <row r="244" spans="1:9" x14ac:dyDescent="0.2">
      <c r="A244" s="3">
        <v>44993</v>
      </c>
      <c r="B244" t="s">
        <v>53</v>
      </c>
      <c r="C244">
        <v>96.7</v>
      </c>
      <c r="D244" t="s">
        <v>3776</v>
      </c>
      <c r="E244">
        <v>69.599999999999994</v>
      </c>
      <c r="F244" s="14" t="s">
        <v>3777</v>
      </c>
      <c r="G244" s="22">
        <v>65.900000000000006</v>
      </c>
      <c r="H244" t="s">
        <v>54</v>
      </c>
      <c r="I244" s="14">
        <f t="shared" si="8"/>
        <v>8</v>
      </c>
    </row>
    <row r="245" spans="1:9" x14ac:dyDescent="0.2">
      <c r="A245" s="3">
        <v>44227</v>
      </c>
      <c r="B245" t="s">
        <v>57</v>
      </c>
      <c r="C245">
        <v>95.8</v>
      </c>
      <c r="D245" t="s">
        <v>195</v>
      </c>
      <c r="E245">
        <v>0</v>
      </c>
      <c r="F245" s="14" t="s">
        <v>196</v>
      </c>
      <c r="G245" s="22">
        <v>2</v>
      </c>
      <c r="H245" t="s">
        <v>58</v>
      </c>
      <c r="I245" s="14">
        <f>F245-0</f>
        <v>466</v>
      </c>
    </row>
    <row r="246" spans="1:9" x14ac:dyDescent="0.2">
      <c r="A246" s="3">
        <v>44255</v>
      </c>
      <c r="B246" t="s">
        <v>57</v>
      </c>
      <c r="C246">
        <v>97.6</v>
      </c>
      <c r="D246" t="s">
        <v>327</v>
      </c>
      <c r="E246">
        <v>22.9</v>
      </c>
      <c r="F246" s="14" t="s">
        <v>328</v>
      </c>
      <c r="G246" s="22">
        <v>12.4</v>
      </c>
      <c r="H246" t="s">
        <v>58</v>
      </c>
      <c r="I246" s="14">
        <f t="shared" ref="I246:I271" si="9">F246-F245</f>
        <v>2467</v>
      </c>
    </row>
    <row r="247" spans="1:9" x14ac:dyDescent="0.2">
      <c r="A247" s="3">
        <v>44286</v>
      </c>
      <c r="B247" t="s">
        <v>57</v>
      </c>
      <c r="C247">
        <v>97.8</v>
      </c>
      <c r="D247" t="s">
        <v>468</v>
      </c>
      <c r="E247">
        <v>37.4</v>
      </c>
      <c r="F247" s="14" t="s">
        <v>469</v>
      </c>
      <c r="G247" s="22">
        <v>23.9</v>
      </c>
      <c r="H247" t="s">
        <v>58</v>
      </c>
      <c r="I247" s="14">
        <f t="shared" si="9"/>
        <v>2730</v>
      </c>
    </row>
    <row r="248" spans="1:9" x14ac:dyDescent="0.2">
      <c r="A248" s="3">
        <v>44316</v>
      </c>
      <c r="B248" t="s">
        <v>57</v>
      </c>
      <c r="C248">
        <v>97.2</v>
      </c>
      <c r="D248" t="s">
        <v>612</v>
      </c>
      <c r="E248">
        <v>49.7</v>
      </c>
      <c r="F248" s="14" t="s">
        <v>613</v>
      </c>
      <c r="G248" s="22">
        <v>39.799999999999997</v>
      </c>
      <c r="H248" t="s">
        <v>58</v>
      </c>
      <c r="I248" s="14">
        <f t="shared" si="9"/>
        <v>3757</v>
      </c>
    </row>
    <row r="249" spans="1:9" x14ac:dyDescent="0.2">
      <c r="A249" s="3">
        <v>44347</v>
      </c>
      <c r="B249" t="s">
        <v>57</v>
      </c>
      <c r="C249">
        <v>97.1</v>
      </c>
      <c r="D249" t="s">
        <v>752</v>
      </c>
      <c r="E249">
        <v>56.5</v>
      </c>
      <c r="F249" s="14" t="s">
        <v>753</v>
      </c>
      <c r="G249" s="22">
        <v>50.7</v>
      </c>
      <c r="H249" t="s">
        <v>58</v>
      </c>
      <c r="I249" s="14">
        <f t="shared" si="9"/>
        <v>2587</v>
      </c>
    </row>
    <row r="250" spans="1:9" x14ac:dyDescent="0.2">
      <c r="A250" s="3">
        <v>44377</v>
      </c>
      <c r="B250" t="s">
        <v>57</v>
      </c>
      <c r="C250">
        <v>97.1</v>
      </c>
      <c r="D250" t="s">
        <v>896</v>
      </c>
      <c r="E250">
        <v>59.4</v>
      </c>
      <c r="F250" s="14" t="s">
        <v>897</v>
      </c>
      <c r="G250" s="22">
        <v>56.1</v>
      </c>
      <c r="H250" t="s">
        <v>58</v>
      </c>
      <c r="I250" s="14">
        <f t="shared" si="9"/>
        <v>1280</v>
      </c>
    </row>
    <row r="251" spans="1:9" x14ac:dyDescent="0.2">
      <c r="A251" s="3">
        <v>44408</v>
      </c>
      <c r="B251" t="s">
        <v>57</v>
      </c>
      <c r="C251">
        <v>97.1</v>
      </c>
      <c r="D251" t="s">
        <v>789</v>
      </c>
      <c r="E251">
        <v>61.2</v>
      </c>
      <c r="F251" s="14" t="s">
        <v>1040</v>
      </c>
      <c r="G251" s="22">
        <v>58.1</v>
      </c>
      <c r="H251" t="s">
        <v>58</v>
      </c>
      <c r="I251" s="14">
        <f t="shared" si="9"/>
        <v>465</v>
      </c>
    </row>
    <row r="252" spans="1:9" x14ac:dyDescent="0.2">
      <c r="A252" s="3">
        <v>44439</v>
      </c>
      <c r="B252" t="s">
        <v>57</v>
      </c>
      <c r="C252">
        <v>97.1</v>
      </c>
      <c r="D252" t="s">
        <v>1177</v>
      </c>
      <c r="E252">
        <v>63.7</v>
      </c>
      <c r="F252" s="14" t="s">
        <v>1178</v>
      </c>
      <c r="G252" s="22">
        <v>60</v>
      </c>
      <c r="H252" t="s">
        <v>58</v>
      </c>
      <c r="I252" s="14">
        <f t="shared" si="9"/>
        <v>448</v>
      </c>
    </row>
    <row r="253" spans="1:9" x14ac:dyDescent="0.2">
      <c r="A253" s="3">
        <v>44469</v>
      </c>
      <c r="B253" t="s">
        <v>57</v>
      </c>
      <c r="C253">
        <v>97</v>
      </c>
      <c r="D253" t="s">
        <v>1317</v>
      </c>
      <c r="E253">
        <v>65.099999999999994</v>
      </c>
      <c r="F253" s="14" t="s">
        <v>1318</v>
      </c>
      <c r="G253" s="22">
        <v>61.7</v>
      </c>
      <c r="H253" t="s">
        <v>58</v>
      </c>
      <c r="I253" s="14">
        <f t="shared" si="9"/>
        <v>415</v>
      </c>
    </row>
    <row r="254" spans="1:9" x14ac:dyDescent="0.2">
      <c r="A254" s="3">
        <v>44500</v>
      </c>
      <c r="B254" t="s">
        <v>57</v>
      </c>
      <c r="C254">
        <v>97</v>
      </c>
      <c r="D254" t="s">
        <v>1458</v>
      </c>
      <c r="E254">
        <v>66.3</v>
      </c>
      <c r="F254" s="14" t="s">
        <v>1459</v>
      </c>
      <c r="G254" s="22">
        <v>62.9</v>
      </c>
      <c r="H254" t="s">
        <v>58</v>
      </c>
      <c r="I254" s="14">
        <f t="shared" si="9"/>
        <v>272</v>
      </c>
    </row>
    <row r="255" spans="1:9" x14ac:dyDescent="0.2">
      <c r="A255" s="3">
        <v>44530</v>
      </c>
      <c r="B255" t="s">
        <v>57</v>
      </c>
      <c r="C255">
        <v>96.8</v>
      </c>
      <c r="D255" t="s">
        <v>1597</v>
      </c>
      <c r="E255">
        <v>69.5</v>
      </c>
      <c r="F255" s="14" t="s">
        <v>1598</v>
      </c>
      <c r="G255" s="22">
        <v>63.7</v>
      </c>
      <c r="H255" t="s">
        <v>58</v>
      </c>
      <c r="I255" s="14">
        <f t="shared" si="9"/>
        <v>200</v>
      </c>
    </row>
    <row r="256" spans="1:9" x14ac:dyDescent="0.2">
      <c r="A256" s="3">
        <v>44561</v>
      </c>
      <c r="B256" t="s">
        <v>57</v>
      </c>
      <c r="C256">
        <v>96.8</v>
      </c>
      <c r="D256" t="s">
        <v>1737</v>
      </c>
      <c r="E256">
        <v>71.099999999999994</v>
      </c>
      <c r="F256" s="14" t="s">
        <v>1738</v>
      </c>
      <c r="G256" s="22">
        <v>66.400000000000006</v>
      </c>
      <c r="H256" t="s">
        <v>58</v>
      </c>
      <c r="I256" s="14">
        <f t="shared" si="9"/>
        <v>642</v>
      </c>
    </row>
    <row r="257" spans="1:9" x14ac:dyDescent="0.2">
      <c r="A257" s="3">
        <v>44592</v>
      </c>
      <c r="B257" t="s">
        <v>57</v>
      </c>
      <c r="C257">
        <v>96.8</v>
      </c>
      <c r="D257" t="s">
        <v>1877</v>
      </c>
      <c r="E257">
        <v>72.2</v>
      </c>
      <c r="F257" s="14" t="s">
        <v>1878</v>
      </c>
      <c r="G257" s="22">
        <v>67.7</v>
      </c>
      <c r="H257" t="s">
        <v>58</v>
      </c>
      <c r="I257" s="14">
        <f t="shared" si="9"/>
        <v>291</v>
      </c>
    </row>
    <row r="258" spans="1:9" x14ac:dyDescent="0.2">
      <c r="A258" s="3">
        <v>44620</v>
      </c>
      <c r="B258" t="s">
        <v>57</v>
      </c>
      <c r="C258">
        <v>96.9</v>
      </c>
      <c r="D258" t="s">
        <v>1581</v>
      </c>
      <c r="E258">
        <v>72.599999999999994</v>
      </c>
      <c r="F258" s="14" t="s">
        <v>2016</v>
      </c>
      <c r="G258" s="22">
        <v>68.400000000000006</v>
      </c>
      <c r="H258" t="s">
        <v>58</v>
      </c>
      <c r="I258" s="14">
        <f t="shared" si="9"/>
        <v>167</v>
      </c>
    </row>
    <row r="259" spans="1:9" x14ac:dyDescent="0.2">
      <c r="A259" s="3">
        <v>44651</v>
      </c>
      <c r="B259" t="s">
        <v>57</v>
      </c>
      <c r="C259">
        <v>96.9</v>
      </c>
      <c r="D259" t="s">
        <v>881</v>
      </c>
      <c r="E259">
        <v>72.900000000000006</v>
      </c>
      <c r="F259" s="14" t="s">
        <v>2150</v>
      </c>
      <c r="G259" s="22">
        <v>68.7</v>
      </c>
      <c r="H259" t="s">
        <v>58</v>
      </c>
      <c r="I259" s="14">
        <f t="shared" si="9"/>
        <v>68</v>
      </c>
    </row>
    <row r="260" spans="1:9" x14ac:dyDescent="0.2">
      <c r="A260" s="3">
        <v>44681</v>
      </c>
      <c r="B260" t="s">
        <v>57</v>
      </c>
      <c r="C260">
        <v>96.8</v>
      </c>
      <c r="D260" t="s">
        <v>2287</v>
      </c>
      <c r="E260">
        <v>73.099999999999994</v>
      </c>
      <c r="F260" s="14" t="s">
        <v>1110</v>
      </c>
      <c r="G260" s="22">
        <v>69</v>
      </c>
      <c r="H260" t="s">
        <v>58</v>
      </c>
      <c r="I260" s="14">
        <f t="shared" si="9"/>
        <v>77</v>
      </c>
    </row>
    <row r="261" spans="1:9" x14ac:dyDescent="0.2">
      <c r="A261" s="3">
        <v>44712</v>
      </c>
      <c r="B261" t="s">
        <v>57</v>
      </c>
      <c r="C261">
        <v>96.8</v>
      </c>
      <c r="D261" t="s">
        <v>2425</v>
      </c>
      <c r="E261">
        <v>73.3</v>
      </c>
      <c r="F261" s="14" t="s">
        <v>2426</v>
      </c>
      <c r="G261" s="22">
        <v>69.2</v>
      </c>
      <c r="H261" t="s">
        <v>58</v>
      </c>
      <c r="I261" s="14">
        <f t="shared" si="9"/>
        <v>45</v>
      </c>
    </row>
    <row r="262" spans="1:9" x14ac:dyDescent="0.2">
      <c r="A262" s="3">
        <v>44741</v>
      </c>
      <c r="B262" t="s">
        <v>57</v>
      </c>
      <c r="C262">
        <v>96.8</v>
      </c>
      <c r="D262" t="s">
        <v>2560</v>
      </c>
      <c r="E262">
        <v>73.5</v>
      </c>
      <c r="F262" s="14" t="s">
        <v>2561</v>
      </c>
      <c r="G262" s="22">
        <v>69.3</v>
      </c>
      <c r="H262" t="s">
        <v>58</v>
      </c>
      <c r="I262" s="14">
        <f t="shared" si="9"/>
        <v>27</v>
      </c>
    </row>
    <row r="263" spans="1:9" x14ac:dyDescent="0.2">
      <c r="A263" s="3">
        <v>44769</v>
      </c>
      <c r="B263" t="s">
        <v>57</v>
      </c>
      <c r="C263">
        <v>96.8</v>
      </c>
      <c r="D263" t="s">
        <v>2699</v>
      </c>
      <c r="E263">
        <v>73.8</v>
      </c>
      <c r="F263" s="14" t="s">
        <v>2700</v>
      </c>
      <c r="G263" s="22">
        <v>69.400000000000006</v>
      </c>
      <c r="H263" t="s">
        <v>58</v>
      </c>
      <c r="I263" s="14">
        <f t="shared" si="9"/>
        <v>29</v>
      </c>
    </row>
    <row r="264" spans="1:9" x14ac:dyDescent="0.2">
      <c r="A264" s="3">
        <v>44804</v>
      </c>
      <c r="B264" t="s">
        <v>57</v>
      </c>
      <c r="C264">
        <v>96.8</v>
      </c>
      <c r="D264" t="s">
        <v>2833</v>
      </c>
      <c r="E264">
        <v>74.099999999999994</v>
      </c>
      <c r="F264" s="14" t="s">
        <v>2834</v>
      </c>
      <c r="G264" s="22">
        <v>69.599999999999994</v>
      </c>
      <c r="H264" t="s">
        <v>58</v>
      </c>
      <c r="I264" s="14">
        <f t="shared" si="9"/>
        <v>38</v>
      </c>
    </row>
    <row r="265" spans="1:9" x14ac:dyDescent="0.2">
      <c r="A265" s="3">
        <v>44832</v>
      </c>
      <c r="B265" t="s">
        <v>57</v>
      </c>
      <c r="C265">
        <v>96.8</v>
      </c>
      <c r="D265" t="s">
        <v>2968</v>
      </c>
      <c r="E265">
        <v>74.3</v>
      </c>
      <c r="F265" s="14" t="s">
        <v>2969</v>
      </c>
      <c r="G265" s="22">
        <v>69.7</v>
      </c>
      <c r="H265" t="s">
        <v>58</v>
      </c>
      <c r="I265" s="14">
        <f t="shared" si="9"/>
        <v>35</v>
      </c>
    </row>
    <row r="266" spans="1:9" x14ac:dyDescent="0.2">
      <c r="A266" s="3">
        <v>44860</v>
      </c>
      <c r="B266" t="s">
        <v>57</v>
      </c>
      <c r="C266">
        <v>96.8</v>
      </c>
      <c r="D266" t="s">
        <v>3105</v>
      </c>
      <c r="E266">
        <v>74.599999999999994</v>
      </c>
      <c r="F266" s="14" t="s">
        <v>3106</v>
      </c>
      <c r="G266" s="22">
        <v>70</v>
      </c>
      <c r="H266" t="s">
        <v>58</v>
      </c>
      <c r="I266" s="14">
        <f t="shared" si="9"/>
        <v>77</v>
      </c>
    </row>
    <row r="267" spans="1:9" x14ac:dyDescent="0.2">
      <c r="A267" s="3">
        <v>44895</v>
      </c>
      <c r="B267" t="s">
        <v>57</v>
      </c>
      <c r="C267">
        <v>96.8</v>
      </c>
      <c r="D267" t="s">
        <v>3239</v>
      </c>
      <c r="E267">
        <v>75</v>
      </c>
      <c r="F267" s="14" t="s">
        <v>3240</v>
      </c>
      <c r="G267" s="22">
        <v>70.3</v>
      </c>
      <c r="H267" t="s">
        <v>58</v>
      </c>
      <c r="I267" s="14">
        <f t="shared" si="9"/>
        <v>66</v>
      </c>
    </row>
    <row r="268" spans="1:9" x14ac:dyDescent="0.2">
      <c r="A268" s="3">
        <v>44923</v>
      </c>
      <c r="B268" t="s">
        <v>57</v>
      </c>
      <c r="C268">
        <v>96.7</v>
      </c>
      <c r="D268" t="s">
        <v>3378</v>
      </c>
      <c r="E268">
        <v>75.099999999999994</v>
      </c>
      <c r="F268" s="14" t="s">
        <v>3379</v>
      </c>
      <c r="G268" s="22">
        <v>70.5</v>
      </c>
      <c r="H268" t="s">
        <v>58</v>
      </c>
      <c r="I268" s="14">
        <f t="shared" si="9"/>
        <v>40</v>
      </c>
    </row>
    <row r="269" spans="1:9" x14ac:dyDescent="0.2">
      <c r="A269" s="3">
        <v>44951</v>
      </c>
      <c r="B269" t="s">
        <v>57</v>
      </c>
      <c r="C269">
        <v>96.7</v>
      </c>
      <c r="D269" t="s">
        <v>3511</v>
      </c>
      <c r="E269">
        <v>75.3</v>
      </c>
      <c r="F269" s="14" t="s">
        <v>3448</v>
      </c>
      <c r="G269" s="22">
        <v>70.599999999999994</v>
      </c>
      <c r="H269" t="s">
        <v>58</v>
      </c>
      <c r="I269" s="14">
        <f t="shared" si="9"/>
        <v>16</v>
      </c>
    </row>
    <row r="270" spans="1:9" x14ac:dyDescent="0.2">
      <c r="A270" s="3">
        <v>44979</v>
      </c>
      <c r="B270" t="s">
        <v>57</v>
      </c>
      <c r="C270">
        <v>96.7</v>
      </c>
      <c r="D270" t="s">
        <v>3642</v>
      </c>
      <c r="E270">
        <v>75.3</v>
      </c>
      <c r="F270" s="14" t="s">
        <v>3643</v>
      </c>
      <c r="G270" s="22">
        <v>70.599999999999994</v>
      </c>
      <c r="H270" t="s">
        <v>58</v>
      </c>
      <c r="I270" s="14">
        <f t="shared" si="9"/>
        <v>13</v>
      </c>
    </row>
    <row r="271" spans="1:9" x14ac:dyDescent="0.2">
      <c r="A271" s="3">
        <v>44993</v>
      </c>
      <c r="B271" t="s">
        <v>57</v>
      </c>
      <c r="C271">
        <v>96.7</v>
      </c>
      <c r="D271" t="s">
        <v>3780</v>
      </c>
      <c r="E271">
        <v>75.3</v>
      </c>
      <c r="F271" s="14" t="s">
        <v>3781</v>
      </c>
      <c r="G271" s="22">
        <v>70.599999999999994</v>
      </c>
      <c r="H271" t="s">
        <v>58</v>
      </c>
      <c r="I271" s="14">
        <f t="shared" si="9"/>
        <v>4</v>
      </c>
    </row>
    <row r="272" spans="1:9" x14ac:dyDescent="0.2">
      <c r="A272" s="3">
        <v>44227</v>
      </c>
      <c r="B272" t="s">
        <v>67</v>
      </c>
      <c r="C272">
        <v>95.8</v>
      </c>
      <c r="D272" t="s">
        <v>203</v>
      </c>
      <c r="E272">
        <v>7.2</v>
      </c>
      <c r="F272" s="14" t="s">
        <v>204</v>
      </c>
      <c r="G272" s="22">
        <v>1.3</v>
      </c>
      <c r="H272" t="s">
        <v>68</v>
      </c>
      <c r="I272" s="14">
        <f>F272-0</f>
        <v>2269</v>
      </c>
    </row>
    <row r="273" spans="1:9" x14ac:dyDescent="0.2">
      <c r="A273" s="3">
        <v>44255</v>
      </c>
      <c r="B273" t="s">
        <v>67</v>
      </c>
      <c r="C273">
        <v>97.6</v>
      </c>
      <c r="D273" t="s">
        <v>337</v>
      </c>
      <c r="E273">
        <v>16.5</v>
      </c>
      <c r="F273" s="14" t="s">
        <v>338</v>
      </c>
      <c r="G273" s="22">
        <v>8.9</v>
      </c>
      <c r="H273" t="s">
        <v>68</v>
      </c>
      <c r="I273" s="14">
        <f t="shared" ref="I273:I298" si="10">F273-F272</f>
        <v>12859</v>
      </c>
    </row>
    <row r="274" spans="1:9" x14ac:dyDescent="0.2">
      <c r="A274" s="3">
        <v>44286</v>
      </c>
      <c r="B274" t="s">
        <v>67</v>
      </c>
      <c r="C274">
        <v>97.8</v>
      </c>
      <c r="D274" t="s">
        <v>478</v>
      </c>
      <c r="E274">
        <v>30.4</v>
      </c>
      <c r="F274" s="14" t="s">
        <v>479</v>
      </c>
      <c r="G274" s="22">
        <v>19.5</v>
      </c>
      <c r="H274" t="s">
        <v>68</v>
      </c>
      <c r="I274" s="14">
        <f t="shared" si="10"/>
        <v>17899</v>
      </c>
    </row>
    <row r="275" spans="1:9" x14ac:dyDescent="0.2">
      <c r="A275" s="3">
        <v>44316</v>
      </c>
      <c r="B275" t="s">
        <v>67</v>
      </c>
      <c r="C275">
        <v>97.2</v>
      </c>
      <c r="D275" t="s">
        <v>621</v>
      </c>
      <c r="E275">
        <v>40.799999999999997</v>
      </c>
      <c r="F275" s="14" t="s">
        <v>622</v>
      </c>
      <c r="G275" s="22">
        <v>32.5</v>
      </c>
      <c r="H275" t="s">
        <v>68</v>
      </c>
      <c r="I275" s="14">
        <f t="shared" si="10"/>
        <v>22110</v>
      </c>
    </row>
    <row r="276" spans="1:9" x14ac:dyDescent="0.2">
      <c r="A276" s="3">
        <v>44347</v>
      </c>
      <c r="B276" t="s">
        <v>67</v>
      </c>
      <c r="C276">
        <v>97.1</v>
      </c>
      <c r="D276" t="s">
        <v>762</v>
      </c>
      <c r="E276">
        <v>45.5</v>
      </c>
      <c r="F276" s="14" t="s">
        <v>763</v>
      </c>
      <c r="G276" s="22">
        <v>40.200000000000003</v>
      </c>
      <c r="H276" t="s">
        <v>68</v>
      </c>
      <c r="I276" s="14">
        <f t="shared" si="10"/>
        <v>12963</v>
      </c>
    </row>
    <row r="277" spans="1:9" x14ac:dyDescent="0.2">
      <c r="A277" s="3">
        <v>44377</v>
      </c>
      <c r="B277" t="s">
        <v>67</v>
      </c>
      <c r="C277">
        <v>97.1</v>
      </c>
      <c r="D277" t="s">
        <v>906</v>
      </c>
      <c r="E277">
        <v>48.4</v>
      </c>
      <c r="F277" s="14" t="s">
        <v>907</v>
      </c>
      <c r="G277" s="22">
        <v>44.6</v>
      </c>
      <c r="H277" t="s">
        <v>68</v>
      </c>
      <c r="I277" s="14">
        <f t="shared" si="10"/>
        <v>7541</v>
      </c>
    </row>
    <row r="278" spans="1:9" x14ac:dyDescent="0.2">
      <c r="A278" s="3">
        <v>44408</v>
      </c>
      <c r="B278" t="s">
        <v>67</v>
      </c>
      <c r="C278">
        <v>97.1</v>
      </c>
      <c r="D278" t="s">
        <v>1049</v>
      </c>
      <c r="E278">
        <v>50.6</v>
      </c>
      <c r="F278" s="14" t="s">
        <v>1050</v>
      </c>
      <c r="G278" s="22">
        <v>46.9</v>
      </c>
      <c r="H278" t="s">
        <v>68</v>
      </c>
      <c r="I278" s="14">
        <f t="shared" si="10"/>
        <v>3804</v>
      </c>
    </row>
    <row r="279" spans="1:9" x14ac:dyDescent="0.2">
      <c r="A279" s="3">
        <v>44439</v>
      </c>
      <c r="B279" t="s">
        <v>67</v>
      </c>
      <c r="C279">
        <v>97.1</v>
      </c>
      <c r="D279" t="s">
        <v>1187</v>
      </c>
      <c r="E279">
        <v>53.5</v>
      </c>
      <c r="F279" s="14" t="s">
        <v>1188</v>
      </c>
      <c r="G279" s="22">
        <v>48.9</v>
      </c>
      <c r="H279" t="s">
        <v>68</v>
      </c>
      <c r="I279" s="14">
        <f t="shared" si="10"/>
        <v>3543</v>
      </c>
    </row>
    <row r="280" spans="1:9" x14ac:dyDescent="0.2">
      <c r="A280" s="3">
        <v>44469</v>
      </c>
      <c r="B280" t="s">
        <v>67</v>
      </c>
      <c r="C280">
        <v>97</v>
      </c>
      <c r="D280" t="s">
        <v>1327</v>
      </c>
      <c r="E280">
        <v>56.1</v>
      </c>
      <c r="F280" s="14" t="s">
        <v>1328</v>
      </c>
      <c r="G280" s="22">
        <v>51.4</v>
      </c>
      <c r="H280" t="s">
        <v>68</v>
      </c>
      <c r="I280" s="14">
        <f t="shared" si="10"/>
        <v>4195</v>
      </c>
    </row>
    <row r="281" spans="1:9" x14ac:dyDescent="0.2">
      <c r="A281" s="3">
        <v>44500</v>
      </c>
      <c r="B281" t="s">
        <v>67</v>
      </c>
      <c r="C281">
        <v>97</v>
      </c>
      <c r="D281" t="s">
        <v>1468</v>
      </c>
      <c r="E281">
        <v>57.3</v>
      </c>
      <c r="F281" s="14" t="s">
        <v>1469</v>
      </c>
      <c r="G281" s="22">
        <v>52.8</v>
      </c>
      <c r="H281" t="s">
        <v>68</v>
      </c>
      <c r="I281" s="14">
        <f t="shared" si="10"/>
        <v>2326</v>
      </c>
    </row>
    <row r="282" spans="1:9" x14ac:dyDescent="0.2">
      <c r="A282" s="3">
        <v>44530</v>
      </c>
      <c r="B282" t="s">
        <v>67</v>
      </c>
      <c r="C282">
        <v>96.8</v>
      </c>
      <c r="D282" t="s">
        <v>1607</v>
      </c>
      <c r="E282">
        <v>60</v>
      </c>
      <c r="F282" s="14" t="s">
        <v>1608</v>
      </c>
      <c r="G282" s="22">
        <v>53.9</v>
      </c>
      <c r="H282" t="s">
        <v>68</v>
      </c>
      <c r="I282" s="14">
        <f t="shared" si="10"/>
        <v>1930</v>
      </c>
    </row>
    <row r="283" spans="1:9" x14ac:dyDescent="0.2">
      <c r="A283" s="3">
        <v>44561</v>
      </c>
      <c r="B283" t="s">
        <v>67</v>
      </c>
      <c r="C283">
        <v>96.8</v>
      </c>
      <c r="D283" t="s">
        <v>1747</v>
      </c>
      <c r="E283">
        <v>62.8</v>
      </c>
      <c r="F283" s="14" t="s">
        <v>1748</v>
      </c>
      <c r="G283" s="22">
        <v>55.9</v>
      </c>
      <c r="H283" t="s">
        <v>68</v>
      </c>
      <c r="I283" s="14">
        <f t="shared" si="10"/>
        <v>3333</v>
      </c>
    </row>
    <row r="284" spans="1:9" x14ac:dyDescent="0.2">
      <c r="A284" s="3">
        <v>44592</v>
      </c>
      <c r="B284" t="s">
        <v>67</v>
      </c>
      <c r="C284">
        <v>96.8</v>
      </c>
      <c r="D284" t="s">
        <v>1887</v>
      </c>
      <c r="E284">
        <v>65.900000000000006</v>
      </c>
      <c r="F284" s="14" t="s">
        <v>1888</v>
      </c>
      <c r="G284" s="22">
        <v>58</v>
      </c>
      <c r="H284" t="s">
        <v>68</v>
      </c>
      <c r="I284" s="14">
        <f t="shared" si="10"/>
        <v>3573</v>
      </c>
    </row>
    <row r="285" spans="1:9" x14ac:dyDescent="0.2">
      <c r="A285" s="3">
        <v>44620</v>
      </c>
      <c r="B285" t="s">
        <v>67</v>
      </c>
      <c r="C285">
        <v>96.9</v>
      </c>
      <c r="D285" t="s">
        <v>2025</v>
      </c>
      <c r="E285">
        <v>66.7</v>
      </c>
      <c r="F285" s="14" t="s">
        <v>2026</v>
      </c>
      <c r="G285" s="22">
        <v>59.2</v>
      </c>
      <c r="H285" t="s">
        <v>68</v>
      </c>
      <c r="I285" s="14">
        <f t="shared" si="10"/>
        <v>2025</v>
      </c>
    </row>
    <row r="286" spans="1:9" x14ac:dyDescent="0.2">
      <c r="A286" s="3">
        <v>44651</v>
      </c>
      <c r="B286" t="s">
        <v>67</v>
      </c>
      <c r="C286">
        <v>96.9</v>
      </c>
      <c r="D286" t="s">
        <v>2159</v>
      </c>
      <c r="E286">
        <v>67.099999999999994</v>
      </c>
      <c r="F286" s="14" t="s">
        <v>2160</v>
      </c>
      <c r="G286" s="22">
        <v>59.9</v>
      </c>
      <c r="H286" t="s">
        <v>68</v>
      </c>
      <c r="I286" s="14">
        <f t="shared" si="10"/>
        <v>1276</v>
      </c>
    </row>
    <row r="287" spans="1:9" x14ac:dyDescent="0.2">
      <c r="A287" s="3">
        <v>44681</v>
      </c>
      <c r="B287" t="s">
        <v>67</v>
      </c>
      <c r="C287">
        <v>96.8</v>
      </c>
      <c r="D287" t="s">
        <v>2295</v>
      </c>
      <c r="E287">
        <v>67.5</v>
      </c>
      <c r="F287" s="14" t="s">
        <v>2296</v>
      </c>
      <c r="G287" s="22">
        <v>60.5</v>
      </c>
      <c r="H287" t="s">
        <v>68</v>
      </c>
      <c r="I287" s="14">
        <f t="shared" si="10"/>
        <v>904</v>
      </c>
    </row>
    <row r="288" spans="1:9" x14ac:dyDescent="0.2">
      <c r="A288" s="3">
        <v>44712</v>
      </c>
      <c r="B288" t="s">
        <v>67</v>
      </c>
      <c r="C288">
        <v>96.8</v>
      </c>
      <c r="D288" t="s">
        <v>2435</v>
      </c>
      <c r="E288">
        <v>67.8</v>
      </c>
      <c r="F288" s="14" t="s">
        <v>2436</v>
      </c>
      <c r="G288" s="22">
        <v>60.9</v>
      </c>
      <c r="H288" t="s">
        <v>68</v>
      </c>
      <c r="I288" s="14">
        <f t="shared" si="10"/>
        <v>659</v>
      </c>
    </row>
    <row r="289" spans="1:9" x14ac:dyDescent="0.2">
      <c r="A289" s="3">
        <v>44741</v>
      </c>
      <c r="B289" t="s">
        <v>67</v>
      </c>
      <c r="C289">
        <v>96.8</v>
      </c>
      <c r="D289" t="s">
        <v>2570</v>
      </c>
      <c r="E289">
        <v>68.099999999999994</v>
      </c>
      <c r="F289" s="14" t="s">
        <v>2571</v>
      </c>
      <c r="G289" s="22">
        <v>61.1</v>
      </c>
      <c r="H289" t="s">
        <v>68</v>
      </c>
      <c r="I289" s="14">
        <f t="shared" si="10"/>
        <v>427</v>
      </c>
    </row>
    <row r="290" spans="1:9" x14ac:dyDescent="0.2">
      <c r="A290" s="3">
        <v>44769</v>
      </c>
      <c r="B290" t="s">
        <v>67</v>
      </c>
      <c r="C290">
        <v>96.8</v>
      </c>
      <c r="D290" t="s">
        <v>2709</v>
      </c>
      <c r="E290">
        <v>68.400000000000006</v>
      </c>
      <c r="F290" s="14" t="s">
        <v>2710</v>
      </c>
      <c r="G290" s="22">
        <v>61.4</v>
      </c>
      <c r="H290" t="s">
        <v>68</v>
      </c>
      <c r="I290" s="14">
        <f t="shared" si="10"/>
        <v>411</v>
      </c>
    </row>
    <row r="291" spans="1:9" x14ac:dyDescent="0.2">
      <c r="A291" s="3">
        <v>44804</v>
      </c>
      <c r="B291" t="s">
        <v>67</v>
      </c>
      <c r="C291">
        <v>96.8</v>
      </c>
      <c r="D291" t="s">
        <v>2840</v>
      </c>
      <c r="E291">
        <v>68.8</v>
      </c>
      <c r="F291" s="14" t="s">
        <v>2841</v>
      </c>
      <c r="G291" s="22">
        <v>61.6</v>
      </c>
      <c r="H291" t="s">
        <v>68</v>
      </c>
      <c r="I291" s="14">
        <f t="shared" si="10"/>
        <v>486</v>
      </c>
    </row>
    <row r="292" spans="1:9" x14ac:dyDescent="0.2">
      <c r="A292" s="3">
        <v>44832</v>
      </c>
      <c r="B292" t="s">
        <v>67</v>
      </c>
      <c r="C292">
        <v>96.8</v>
      </c>
      <c r="D292" t="s">
        <v>2978</v>
      </c>
      <c r="E292">
        <v>69.099999999999994</v>
      </c>
      <c r="F292" s="14" t="s">
        <v>2979</v>
      </c>
      <c r="G292" s="22">
        <v>61.9</v>
      </c>
      <c r="H292" t="s">
        <v>68</v>
      </c>
      <c r="I292" s="14">
        <f t="shared" si="10"/>
        <v>461</v>
      </c>
    </row>
    <row r="293" spans="1:9" x14ac:dyDescent="0.2">
      <c r="A293" s="3">
        <v>44860</v>
      </c>
      <c r="B293" t="s">
        <v>67</v>
      </c>
      <c r="C293">
        <v>96.8</v>
      </c>
      <c r="D293" t="s">
        <v>3115</v>
      </c>
      <c r="E293">
        <v>69.5</v>
      </c>
      <c r="F293" s="14" t="s">
        <v>3116</v>
      </c>
      <c r="G293" s="22">
        <v>62.3</v>
      </c>
      <c r="H293" t="s">
        <v>68</v>
      </c>
      <c r="I293" s="14">
        <f t="shared" si="10"/>
        <v>693</v>
      </c>
    </row>
    <row r="294" spans="1:9" x14ac:dyDescent="0.2">
      <c r="A294" s="3">
        <v>44895</v>
      </c>
      <c r="B294" t="s">
        <v>67</v>
      </c>
      <c r="C294">
        <v>96.8</v>
      </c>
      <c r="D294" t="s">
        <v>3249</v>
      </c>
      <c r="E294">
        <v>70</v>
      </c>
      <c r="F294" s="14" t="s">
        <v>3250</v>
      </c>
      <c r="G294" s="22">
        <v>62.7</v>
      </c>
      <c r="H294" t="s">
        <v>68</v>
      </c>
      <c r="I294" s="14">
        <f t="shared" si="10"/>
        <v>647</v>
      </c>
    </row>
    <row r="295" spans="1:9" x14ac:dyDescent="0.2">
      <c r="A295" s="3">
        <v>44923</v>
      </c>
      <c r="B295" t="s">
        <v>67</v>
      </c>
      <c r="C295">
        <v>96.7</v>
      </c>
      <c r="D295" t="s">
        <v>3388</v>
      </c>
      <c r="E295">
        <v>70.2</v>
      </c>
      <c r="F295" s="14" t="s">
        <v>3389</v>
      </c>
      <c r="G295" s="22">
        <v>62.9</v>
      </c>
      <c r="H295" t="s">
        <v>68</v>
      </c>
      <c r="I295" s="14">
        <f t="shared" si="10"/>
        <v>310</v>
      </c>
    </row>
    <row r="296" spans="1:9" x14ac:dyDescent="0.2">
      <c r="A296" s="3">
        <v>44951</v>
      </c>
      <c r="B296" t="s">
        <v>67</v>
      </c>
      <c r="C296">
        <v>96.7</v>
      </c>
      <c r="D296" t="s">
        <v>3520</v>
      </c>
      <c r="E296">
        <v>70.3</v>
      </c>
      <c r="F296" s="14" t="s">
        <v>3521</v>
      </c>
      <c r="G296" s="22">
        <v>63</v>
      </c>
      <c r="H296" t="s">
        <v>68</v>
      </c>
      <c r="I296" s="14">
        <f t="shared" si="10"/>
        <v>195</v>
      </c>
    </row>
    <row r="297" spans="1:9" x14ac:dyDescent="0.2">
      <c r="A297" s="3">
        <v>44979</v>
      </c>
      <c r="B297" t="s">
        <v>67</v>
      </c>
      <c r="C297">
        <v>96.7</v>
      </c>
      <c r="D297" t="s">
        <v>3652</v>
      </c>
      <c r="E297">
        <v>70.400000000000006</v>
      </c>
      <c r="F297" s="14" t="s">
        <v>3653</v>
      </c>
      <c r="G297" s="22">
        <v>63.1</v>
      </c>
      <c r="H297" t="s">
        <v>68</v>
      </c>
      <c r="I297" s="14">
        <f t="shared" si="10"/>
        <v>141</v>
      </c>
    </row>
    <row r="298" spans="1:9" x14ac:dyDescent="0.2">
      <c r="A298" s="3">
        <v>44993</v>
      </c>
      <c r="B298" t="s">
        <v>67</v>
      </c>
      <c r="C298">
        <v>96.7</v>
      </c>
      <c r="D298" t="s">
        <v>3788</v>
      </c>
      <c r="E298">
        <v>70.400000000000006</v>
      </c>
      <c r="F298" s="14" t="s">
        <v>3789</v>
      </c>
      <c r="G298" s="22">
        <v>63.1</v>
      </c>
      <c r="H298" t="s">
        <v>68</v>
      </c>
      <c r="I298" s="14">
        <f t="shared" si="10"/>
        <v>62</v>
      </c>
    </row>
    <row r="299" spans="1:9" x14ac:dyDescent="0.2">
      <c r="A299" s="3">
        <v>44227</v>
      </c>
      <c r="B299" t="s">
        <v>69</v>
      </c>
      <c r="C299">
        <v>95.8</v>
      </c>
      <c r="D299" t="s">
        <v>205</v>
      </c>
      <c r="E299">
        <v>10.3</v>
      </c>
      <c r="F299" s="14" t="s">
        <v>206</v>
      </c>
      <c r="G299" s="22">
        <v>1.6</v>
      </c>
      <c r="H299" t="s">
        <v>70</v>
      </c>
      <c r="I299" s="14">
        <f>F299-0</f>
        <v>325</v>
      </c>
    </row>
    <row r="300" spans="1:9" x14ac:dyDescent="0.2">
      <c r="A300" s="3">
        <v>44255</v>
      </c>
      <c r="B300" t="s">
        <v>69</v>
      </c>
      <c r="C300">
        <v>97.6</v>
      </c>
      <c r="D300" t="s">
        <v>339</v>
      </c>
      <c r="E300">
        <v>14.7</v>
      </c>
      <c r="F300" s="14" t="s">
        <v>340</v>
      </c>
      <c r="G300" s="22">
        <v>8.8000000000000007</v>
      </c>
      <c r="H300" t="s">
        <v>70</v>
      </c>
      <c r="I300" s="14">
        <f t="shared" ref="I300:I325" si="11">F300-F299</f>
        <v>1480</v>
      </c>
    </row>
    <row r="301" spans="1:9" x14ac:dyDescent="0.2">
      <c r="A301" s="3">
        <v>44286</v>
      </c>
      <c r="B301" t="s">
        <v>69</v>
      </c>
      <c r="C301">
        <v>97.8</v>
      </c>
      <c r="D301" t="s">
        <v>480</v>
      </c>
      <c r="E301">
        <v>27.4</v>
      </c>
      <c r="F301" s="14" t="s">
        <v>481</v>
      </c>
      <c r="G301" s="22">
        <v>17.7</v>
      </c>
      <c r="H301" t="s">
        <v>70</v>
      </c>
      <c r="I301" s="14">
        <f t="shared" si="11"/>
        <v>1802</v>
      </c>
    </row>
    <row r="302" spans="1:9" x14ac:dyDescent="0.2">
      <c r="A302" s="3">
        <v>44316</v>
      </c>
      <c r="B302" t="s">
        <v>69</v>
      </c>
      <c r="C302">
        <v>97.2</v>
      </c>
      <c r="D302" t="s">
        <v>623</v>
      </c>
      <c r="E302">
        <v>37.4</v>
      </c>
      <c r="F302" s="14" t="s">
        <v>624</v>
      </c>
      <c r="G302" s="22">
        <v>31.6</v>
      </c>
      <c r="H302" t="s">
        <v>70</v>
      </c>
      <c r="I302" s="14">
        <f t="shared" si="11"/>
        <v>2853</v>
      </c>
    </row>
    <row r="303" spans="1:9" x14ac:dyDescent="0.2">
      <c r="A303" s="3">
        <v>44347</v>
      </c>
      <c r="B303" t="s">
        <v>69</v>
      </c>
      <c r="C303">
        <v>97.1</v>
      </c>
      <c r="D303" t="s">
        <v>764</v>
      </c>
      <c r="E303">
        <v>40.9</v>
      </c>
      <c r="F303" s="14" t="s">
        <v>765</v>
      </c>
      <c r="G303" s="22">
        <v>38</v>
      </c>
      <c r="H303" t="s">
        <v>70</v>
      </c>
      <c r="I303" s="14">
        <f t="shared" si="11"/>
        <v>1296</v>
      </c>
    </row>
    <row r="304" spans="1:9" x14ac:dyDescent="0.2">
      <c r="A304" s="3">
        <v>44377</v>
      </c>
      <c r="B304" t="s">
        <v>69</v>
      </c>
      <c r="C304">
        <v>97.1</v>
      </c>
      <c r="D304" t="s">
        <v>908</v>
      </c>
      <c r="E304">
        <v>42.3</v>
      </c>
      <c r="F304" s="14" t="s">
        <v>909</v>
      </c>
      <c r="G304" s="22">
        <v>40.299999999999997</v>
      </c>
      <c r="H304" t="s">
        <v>70</v>
      </c>
      <c r="I304" s="14">
        <f t="shared" si="11"/>
        <v>477</v>
      </c>
    </row>
    <row r="305" spans="1:9" x14ac:dyDescent="0.2">
      <c r="A305" s="3">
        <v>44408</v>
      </c>
      <c r="B305" t="s">
        <v>69</v>
      </c>
      <c r="C305">
        <v>97.1</v>
      </c>
      <c r="D305" t="s">
        <v>1051</v>
      </c>
      <c r="E305">
        <v>43.6</v>
      </c>
      <c r="F305" s="14" t="s">
        <v>1052</v>
      </c>
      <c r="G305" s="22">
        <v>41.6</v>
      </c>
      <c r="H305" t="s">
        <v>70</v>
      </c>
      <c r="I305" s="14">
        <f t="shared" si="11"/>
        <v>272</v>
      </c>
    </row>
    <row r="306" spans="1:9" x14ac:dyDescent="0.2">
      <c r="A306" s="3">
        <v>44439</v>
      </c>
      <c r="B306" t="s">
        <v>69</v>
      </c>
      <c r="C306">
        <v>97.1</v>
      </c>
      <c r="D306" t="s">
        <v>1189</v>
      </c>
      <c r="E306">
        <v>46.4</v>
      </c>
      <c r="F306" s="14" t="s">
        <v>1190</v>
      </c>
      <c r="G306" s="22">
        <v>43.2</v>
      </c>
      <c r="H306" t="s">
        <v>70</v>
      </c>
      <c r="I306" s="14">
        <f t="shared" si="11"/>
        <v>317</v>
      </c>
    </row>
    <row r="307" spans="1:9" x14ac:dyDescent="0.2">
      <c r="A307" s="3">
        <v>44469</v>
      </c>
      <c r="B307" t="s">
        <v>69</v>
      </c>
      <c r="C307">
        <v>97</v>
      </c>
      <c r="D307" t="s">
        <v>1329</v>
      </c>
      <c r="E307">
        <v>48.5</v>
      </c>
      <c r="F307" s="14" t="s">
        <v>1330</v>
      </c>
      <c r="G307" s="22">
        <v>45.6</v>
      </c>
      <c r="H307" t="s">
        <v>70</v>
      </c>
      <c r="I307" s="14">
        <f t="shared" si="11"/>
        <v>493</v>
      </c>
    </row>
    <row r="308" spans="1:9" x14ac:dyDescent="0.2">
      <c r="A308" s="3">
        <v>44500</v>
      </c>
      <c r="B308" t="s">
        <v>69</v>
      </c>
      <c r="C308">
        <v>97</v>
      </c>
      <c r="D308" t="s">
        <v>1470</v>
      </c>
      <c r="E308">
        <v>49.9</v>
      </c>
      <c r="F308" s="14" t="s">
        <v>1471</v>
      </c>
      <c r="G308" s="22">
        <v>47.4</v>
      </c>
      <c r="H308" t="s">
        <v>70</v>
      </c>
      <c r="I308" s="14">
        <f t="shared" si="11"/>
        <v>362</v>
      </c>
    </row>
    <row r="309" spans="1:9" x14ac:dyDescent="0.2">
      <c r="A309" s="3">
        <v>44530</v>
      </c>
      <c r="B309" t="s">
        <v>69</v>
      </c>
      <c r="C309">
        <v>96.8</v>
      </c>
      <c r="D309" t="s">
        <v>1609</v>
      </c>
      <c r="E309">
        <v>51.5</v>
      </c>
      <c r="F309" s="14" t="s">
        <v>1610</v>
      </c>
      <c r="G309" s="22">
        <v>48.4</v>
      </c>
      <c r="H309" t="s">
        <v>70</v>
      </c>
      <c r="I309" s="14">
        <f t="shared" si="11"/>
        <v>205</v>
      </c>
    </row>
    <row r="310" spans="1:9" x14ac:dyDescent="0.2">
      <c r="A310" s="3">
        <v>44561</v>
      </c>
      <c r="B310" t="s">
        <v>69</v>
      </c>
      <c r="C310">
        <v>96.8</v>
      </c>
      <c r="D310" t="s">
        <v>1749</v>
      </c>
      <c r="E310">
        <v>53</v>
      </c>
      <c r="F310" s="14" t="s">
        <v>1750</v>
      </c>
      <c r="G310" s="22">
        <v>49.9</v>
      </c>
      <c r="H310" t="s">
        <v>70</v>
      </c>
      <c r="I310" s="14">
        <f t="shared" si="11"/>
        <v>310</v>
      </c>
    </row>
    <row r="311" spans="1:9" x14ac:dyDescent="0.2">
      <c r="A311" s="3">
        <v>44592</v>
      </c>
      <c r="B311" t="s">
        <v>69</v>
      </c>
      <c r="C311">
        <v>96.8</v>
      </c>
      <c r="D311" t="s">
        <v>1889</v>
      </c>
      <c r="E311">
        <v>54.1</v>
      </c>
      <c r="F311" s="14" t="s">
        <v>1890</v>
      </c>
      <c r="G311" s="22">
        <v>50.9</v>
      </c>
      <c r="H311" t="s">
        <v>70</v>
      </c>
      <c r="I311" s="14">
        <f t="shared" si="11"/>
        <v>214</v>
      </c>
    </row>
    <row r="312" spans="1:9" x14ac:dyDescent="0.2">
      <c r="A312" s="3">
        <v>44620</v>
      </c>
      <c r="B312" t="s">
        <v>69</v>
      </c>
      <c r="C312">
        <v>96.9</v>
      </c>
      <c r="D312" t="s">
        <v>2027</v>
      </c>
      <c r="E312">
        <v>54.5</v>
      </c>
      <c r="F312" s="14" t="s">
        <v>2028</v>
      </c>
      <c r="G312" s="22">
        <v>51.7</v>
      </c>
      <c r="H312" t="s">
        <v>70</v>
      </c>
      <c r="I312" s="14">
        <f t="shared" si="11"/>
        <v>151</v>
      </c>
    </row>
    <row r="313" spans="1:9" x14ac:dyDescent="0.2">
      <c r="A313" s="3">
        <v>44651</v>
      </c>
      <c r="B313" t="s">
        <v>69</v>
      </c>
      <c r="C313">
        <v>96.9</v>
      </c>
      <c r="D313" t="s">
        <v>2161</v>
      </c>
      <c r="E313">
        <v>54.7</v>
      </c>
      <c r="F313" s="14" t="s">
        <v>2162</v>
      </c>
      <c r="G313" s="22">
        <v>52</v>
      </c>
      <c r="H313" t="s">
        <v>70</v>
      </c>
      <c r="I313" s="14">
        <f t="shared" si="11"/>
        <v>72</v>
      </c>
    </row>
    <row r="314" spans="1:9" x14ac:dyDescent="0.2">
      <c r="A314" s="3">
        <v>44681</v>
      </c>
      <c r="B314" t="s">
        <v>69</v>
      </c>
      <c r="C314">
        <v>96.8</v>
      </c>
      <c r="D314" t="s">
        <v>516</v>
      </c>
      <c r="E314">
        <v>54.9</v>
      </c>
      <c r="F314" s="14" t="s">
        <v>2297</v>
      </c>
      <c r="G314" s="22">
        <v>52.3</v>
      </c>
      <c r="H314" t="s">
        <v>70</v>
      </c>
      <c r="I314" s="14">
        <f t="shared" si="11"/>
        <v>53</v>
      </c>
    </row>
    <row r="315" spans="1:9" x14ac:dyDescent="0.2">
      <c r="A315" s="3">
        <v>44712</v>
      </c>
      <c r="B315" t="s">
        <v>69</v>
      </c>
      <c r="C315">
        <v>96.8</v>
      </c>
      <c r="D315" t="s">
        <v>2437</v>
      </c>
      <c r="E315">
        <v>55</v>
      </c>
      <c r="F315" s="14" t="s">
        <v>1659</v>
      </c>
      <c r="G315" s="22">
        <v>52.4</v>
      </c>
      <c r="H315" t="s">
        <v>70</v>
      </c>
      <c r="I315" s="14">
        <f t="shared" si="11"/>
        <v>28</v>
      </c>
    </row>
    <row r="316" spans="1:9" x14ac:dyDescent="0.2">
      <c r="A316" s="3">
        <v>44741</v>
      </c>
      <c r="B316" t="s">
        <v>69</v>
      </c>
      <c r="C316">
        <v>96.8</v>
      </c>
      <c r="D316" t="s">
        <v>2572</v>
      </c>
      <c r="E316">
        <v>55.1</v>
      </c>
      <c r="F316" s="14" t="s">
        <v>2573</v>
      </c>
      <c r="G316" s="22">
        <v>52.5</v>
      </c>
      <c r="H316" t="s">
        <v>70</v>
      </c>
      <c r="I316" s="14">
        <f t="shared" si="11"/>
        <v>28</v>
      </c>
    </row>
    <row r="317" spans="1:9" x14ac:dyDescent="0.2">
      <c r="A317" s="3">
        <v>44769</v>
      </c>
      <c r="B317" t="s">
        <v>69</v>
      </c>
      <c r="C317">
        <v>96.8</v>
      </c>
      <c r="D317" t="s">
        <v>2285</v>
      </c>
      <c r="E317">
        <v>55.3</v>
      </c>
      <c r="F317" s="14" t="s">
        <v>2640</v>
      </c>
      <c r="G317" s="22">
        <v>52.6</v>
      </c>
      <c r="H317" t="s">
        <v>70</v>
      </c>
      <c r="I317" s="14">
        <f t="shared" si="11"/>
        <v>20</v>
      </c>
    </row>
    <row r="318" spans="1:9" x14ac:dyDescent="0.2">
      <c r="A318" s="3">
        <v>44804</v>
      </c>
      <c r="B318" t="s">
        <v>69</v>
      </c>
      <c r="C318">
        <v>96.8</v>
      </c>
      <c r="D318" t="s">
        <v>2842</v>
      </c>
      <c r="E318">
        <v>55.5</v>
      </c>
      <c r="F318" s="14" t="s">
        <v>2843</v>
      </c>
      <c r="G318" s="22">
        <v>52.9</v>
      </c>
      <c r="H318" t="s">
        <v>70</v>
      </c>
      <c r="I318" s="14">
        <f t="shared" si="11"/>
        <v>44</v>
      </c>
    </row>
    <row r="319" spans="1:9" x14ac:dyDescent="0.2">
      <c r="A319" s="3">
        <v>44832</v>
      </c>
      <c r="B319" t="s">
        <v>69</v>
      </c>
      <c r="C319">
        <v>96.8</v>
      </c>
      <c r="D319" t="s">
        <v>2980</v>
      </c>
      <c r="E319">
        <v>55.6</v>
      </c>
      <c r="F319" s="14" t="s">
        <v>1749</v>
      </c>
      <c r="G319" s="22">
        <v>53</v>
      </c>
      <c r="H319" t="s">
        <v>70</v>
      </c>
      <c r="I319" s="14">
        <f t="shared" si="11"/>
        <v>26</v>
      </c>
    </row>
    <row r="320" spans="1:9" x14ac:dyDescent="0.2">
      <c r="A320" s="3">
        <v>44860</v>
      </c>
      <c r="B320" t="s">
        <v>69</v>
      </c>
      <c r="C320">
        <v>96.8</v>
      </c>
      <c r="D320" t="s">
        <v>3117</v>
      </c>
      <c r="E320">
        <v>55.8</v>
      </c>
      <c r="F320" s="14" t="s">
        <v>3118</v>
      </c>
      <c r="G320" s="22">
        <v>53.2</v>
      </c>
      <c r="H320" t="s">
        <v>70</v>
      </c>
      <c r="I320" s="14">
        <f t="shared" si="11"/>
        <v>43</v>
      </c>
    </row>
    <row r="321" spans="1:10" x14ac:dyDescent="0.2">
      <c r="A321" s="3">
        <v>44895</v>
      </c>
      <c r="B321" t="s">
        <v>69</v>
      </c>
      <c r="C321">
        <v>96.8</v>
      </c>
      <c r="D321" t="s">
        <v>3251</v>
      </c>
      <c r="E321">
        <v>56.1</v>
      </c>
      <c r="F321" s="14" t="s">
        <v>3252</v>
      </c>
      <c r="G321" s="22">
        <v>53.4</v>
      </c>
      <c r="H321" t="s">
        <v>70</v>
      </c>
      <c r="I321" s="14">
        <f t="shared" si="11"/>
        <v>44</v>
      </c>
    </row>
    <row r="322" spans="1:10" x14ac:dyDescent="0.2">
      <c r="A322" s="3">
        <v>44923</v>
      </c>
      <c r="B322" t="s">
        <v>69</v>
      </c>
      <c r="C322">
        <v>96.7</v>
      </c>
      <c r="D322" t="s">
        <v>3390</v>
      </c>
      <c r="E322">
        <v>56.2</v>
      </c>
      <c r="F322" s="14" t="s">
        <v>3391</v>
      </c>
      <c r="G322" s="22">
        <v>53.5</v>
      </c>
      <c r="H322" t="s">
        <v>70</v>
      </c>
      <c r="I322" s="14">
        <f t="shared" si="11"/>
        <v>18</v>
      </c>
    </row>
    <row r="323" spans="1:10" x14ac:dyDescent="0.2">
      <c r="A323" s="3">
        <v>44951</v>
      </c>
      <c r="B323" t="s">
        <v>69</v>
      </c>
      <c r="C323">
        <v>96.7</v>
      </c>
      <c r="D323" t="s">
        <v>314</v>
      </c>
      <c r="E323">
        <v>56.3</v>
      </c>
      <c r="F323" s="14" t="s">
        <v>3522</v>
      </c>
      <c r="G323" s="22">
        <v>53.6</v>
      </c>
      <c r="H323" t="s">
        <v>70</v>
      </c>
      <c r="I323" s="14">
        <f t="shared" si="11"/>
        <v>12</v>
      </c>
    </row>
    <row r="324" spans="1:10" x14ac:dyDescent="0.2">
      <c r="A324" s="3">
        <v>44979</v>
      </c>
      <c r="B324" t="s">
        <v>69</v>
      </c>
      <c r="C324">
        <v>96.7</v>
      </c>
      <c r="D324" t="s">
        <v>3654</v>
      </c>
      <c r="E324">
        <v>56.3</v>
      </c>
      <c r="F324" s="14" t="s">
        <v>3655</v>
      </c>
      <c r="G324" s="22">
        <v>53.6</v>
      </c>
      <c r="H324" t="s">
        <v>70</v>
      </c>
      <c r="I324" s="14">
        <f t="shared" si="11"/>
        <v>9</v>
      </c>
    </row>
    <row r="325" spans="1:10" x14ac:dyDescent="0.2">
      <c r="A325" s="3">
        <v>44993</v>
      </c>
      <c r="B325" t="s">
        <v>69</v>
      </c>
      <c r="C325">
        <v>96.7</v>
      </c>
      <c r="D325" t="s">
        <v>3790</v>
      </c>
      <c r="E325">
        <v>56.3</v>
      </c>
      <c r="F325" s="14" t="s">
        <v>3181</v>
      </c>
      <c r="G325" s="22">
        <v>53.6</v>
      </c>
      <c r="H325" t="s">
        <v>70</v>
      </c>
      <c r="I325" s="14">
        <f t="shared" si="11"/>
        <v>2</v>
      </c>
      <c r="J325">
        <f>SUM(I299:I325)</f>
        <v>10956</v>
      </c>
    </row>
    <row r="326" spans="1:10" x14ac:dyDescent="0.2">
      <c r="A326" s="3">
        <v>44227</v>
      </c>
      <c r="B326" t="s">
        <v>71</v>
      </c>
      <c r="C326">
        <v>95.8</v>
      </c>
      <c r="D326" t="s">
        <v>207</v>
      </c>
      <c r="E326">
        <v>14.3</v>
      </c>
      <c r="F326" s="14" t="s">
        <v>208</v>
      </c>
      <c r="G326" s="22">
        <v>2.5</v>
      </c>
      <c r="H326" t="s">
        <v>72</v>
      </c>
      <c r="I326" s="14">
        <f>F326-0</f>
        <v>2992</v>
      </c>
    </row>
    <row r="327" spans="1:10" x14ac:dyDescent="0.2">
      <c r="A327" s="3">
        <v>44255</v>
      </c>
      <c r="B327" t="s">
        <v>71</v>
      </c>
      <c r="C327">
        <v>97.6</v>
      </c>
      <c r="D327" t="s">
        <v>341</v>
      </c>
      <c r="E327">
        <v>20.2</v>
      </c>
      <c r="F327" s="14" t="s">
        <v>342</v>
      </c>
      <c r="G327" s="22">
        <v>11.2</v>
      </c>
      <c r="H327" t="s">
        <v>72</v>
      </c>
      <c r="I327" s="14">
        <f t="shared" ref="I327:I352" si="12">F327-F326</f>
        <v>10256</v>
      </c>
    </row>
    <row r="328" spans="1:10" x14ac:dyDescent="0.2">
      <c r="A328" s="3">
        <v>44286</v>
      </c>
      <c r="B328" t="s">
        <v>71</v>
      </c>
      <c r="C328">
        <v>97.8</v>
      </c>
      <c r="D328" t="s">
        <v>482</v>
      </c>
      <c r="E328">
        <v>36.200000000000003</v>
      </c>
      <c r="F328" s="14" t="s">
        <v>483</v>
      </c>
      <c r="G328" s="22">
        <v>22.3</v>
      </c>
      <c r="H328" t="s">
        <v>72</v>
      </c>
      <c r="I328" s="14">
        <f t="shared" si="12"/>
        <v>13048</v>
      </c>
    </row>
    <row r="329" spans="1:10" x14ac:dyDescent="0.2">
      <c r="A329" s="3">
        <v>44316</v>
      </c>
      <c r="B329" t="s">
        <v>71</v>
      </c>
      <c r="C329">
        <v>97.2</v>
      </c>
      <c r="D329" t="s">
        <v>625</v>
      </c>
      <c r="E329">
        <v>49.9</v>
      </c>
      <c r="F329" s="14" t="s">
        <v>626</v>
      </c>
      <c r="G329" s="22">
        <v>39.700000000000003</v>
      </c>
      <c r="H329" t="s">
        <v>72</v>
      </c>
      <c r="I329" s="14">
        <f t="shared" si="12"/>
        <v>20522</v>
      </c>
    </row>
    <row r="330" spans="1:10" x14ac:dyDescent="0.2">
      <c r="A330" s="3">
        <v>44347</v>
      </c>
      <c r="B330" t="s">
        <v>71</v>
      </c>
      <c r="C330">
        <v>97.1</v>
      </c>
      <c r="D330" t="s">
        <v>766</v>
      </c>
      <c r="E330">
        <v>55.2</v>
      </c>
      <c r="F330" s="14" t="s">
        <v>767</v>
      </c>
      <c r="G330" s="22">
        <v>49.6</v>
      </c>
      <c r="H330" t="s">
        <v>72</v>
      </c>
      <c r="I330" s="14">
        <f t="shared" si="12"/>
        <v>11711</v>
      </c>
    </row>
    <row r="331" spans="1:10" x14ac:dyDescent="0.2">
      <c r="A331" s="3">
        <v>44377</v>
      </c>
      <c r="B331" t="s">
        <v>71</v>
      </c>
      <c r="C331">
        <v>97.1</v>
      </c>
      <c r="D331" t="s">
        <v>910</v>
      </c>
      <c r="E331">
        <v>57.6</v>
      </c>
      <c r="F331" s="14" t="s">
        <v>911</v>
      </c>
      <c r="G331" s="22">
        <v>54.3</v>
      </c>
      <c r="H331" t="s">
        <v>72</v>
      </c>
      <c r="I331" s="14">
        <f t="shared" si="12"/>
        <v>5581</v>
      </c>
    </row>
    <row r="332" spans="1:10" x14ac:dyDescent="0.2">
      <c r="A332" s="3">
        <v>44408</v>
      </c>
      <c r="B332" t="s">
        <v>71</v>
      </c>
      <c r="C332">
        <v>97.1</v>
      </c>
      <c r="D332" t="s">
        <v>1053</v>
      </c>
      <c r="E332">
        <v>59.3</v>
      </c>
      <c r="F332" s="14" t="s">
        <v>1054</v>
      </c>
      <c r="G332" s="22">
        <v>56.1</v>
      </c>
      <c r="H332" t="s">
        <v>72</v>
      </c>
      <c r="I332" s="14">
        <f t="shared" si="12"/>
        <v>2072</v>
      </c>
    </row>
    <row r="333" spans="1:10" x14ac:dyDescent="0.2">
      <c r="A333" s="3">
        <v>44439</v>
      </c>
      <c r="B333" t="s">
        <v>71</v>
      </c>
      <c r="C333">
        <v>97.1</v>
      </c>
      <c r="D333" t="s">
        <v>1191</v>
      </c>
      <c r="E333">
        <v>61.9</v>
      </c>
      <c r="F333" s="14" t="s">
        <v>1192</v>
      </c>
      <c r="G333" s="22">
        <v>57.9</v>
      </c>
      <c r="H333" t="s">
        <v>72</v>
      </c>
      <c r="I333" s="14">
        <f t="shared" si="12"/>
        <v>2171</v>
      </c>
    </row>
    <row r="334" spans="1:10" x14ac:dyDescent="0.2">
      <c r="A334" s="3">
        <v>44469</v>
      </c>
      <c r="B334" t="s">
        <v>71</v>
      </c>
      <c r="C334">
        <v>97</v>
      </c>
      <c r="D334" t="s">
        <v>1331</v>
      </c>
      <c r="E334">
        <v>64</v>
      </c>
      <c r="F334" s="14" t="s">
        <v>1332</v>
      </c>
      <c r="G334" s="22">
        <v>60.1</v>
      </c>
      <c r="H334" t="s">
        <v>72</v>
      </c>
      <c r="I334" s="14">
        <f t="shared" si="12"/>
        <v>2602</v>
      </c>
    </row>
    <row r="335" spans="1:10" x14ac:dyDescent="0.2">
      <c r="A335" s="3">
        <v>44500</v>
      </c>
      <c r="B335" t="s">
        <v>71</v>
      </c>
      <c r="C335">
        <v>97</v>
      </c>
      <c r="D335" t="s">
        <v>1472</v>
      </c>
      <c r="E335">
        <v>65.400000000000006</v>
      </c>
      <c r="F335" s="14" t="s">
        <v>1473</v>
      </c>
      <c r="G335" s="22">
        <v>61.7</v>
      </c>
      <c r="H335" t="s">
        <v>72</v>
      </c>
      <c r="I335" s="14">
        <f t="shared" si="12"/>
        <v>1893</v>
      </c>
    </row>
    <row r="336" spans="1:10" x14ac:dyDescent="0.2">
      <c r="A336" s="3">
        <v>44530</v>
      </c>
      <c r="B336" t="s">
        <v>71</v>
      </c>
      <c r="C336">
        <v>96.8</v>
      </c>
      <c r="D336" t="s">
        <v>1611</v>
      </c>
      <c r="E336">
        <v>68.599999999999994</v>
      </c>
      <c r="F336" s="14" t="s">
        <v>1612</v>
      </c>
      <c r="G336" s="22">
        <v>62.8</v>
      </c>
      <c r="H336" t="s">
        <v>72</v>
      </c>
      <c r="I336" s="14">
        <f t="shared" si="12"/>
        <v>1253</v>
      </c>
    </row>
    <row r="337" spans="1:9" x14ac:dyDescent="0.2">
      <c r="A337" s="3">
        <v>44561</v>
      </c>
      <c r="B337" t="s">
        <v>71</v>
      </c>
      <c r="C337">
        <v>96.8</v>
      </c>
      <c r="D337" t="s">
        <v>1751</v>
      </c>
      <c r="E337">
        <v>70.8</v>
      </c>
      <c r="F337" s="14" t="s">
        <v>1752</v>
      </c>
      <c r="G337" s="22">
        <v>65.8</v>
      </c>
      <c r="H337" t="s">
        <v>72</v>
      </c>
      <c r="I337" s="14">
        <f t="shared" si="12"/>
        <v>3578</v>
      </c>
    </row>
    <row r="338" spans="1:9" x14ac:dyDescent="0.2">
      <c r="A338" s="3">
        <v>44592</v>
      </c>
      <c r="B338" t="s">
        <v>71</v>
      </c>
      <c r="C338">
        <v>96.8</v>
      </c>
      <c r="D338" t="s">
        <v>1891</v>
      </c>
      <c r="E338">
        <v>72.8</v>
      </c>
      <c r="F338" s="14" t="s">
        <v>1892</v>
      </c>
      <c r="G338" s="22">
        <v>67.5</v>
      </c>
      <c r="H338" t="s">
        <v>72</v>
      </c>
      <c r="I338" s="14">
        <f t="shared" si="12"/>
        <v>2009</v>
      </c>
    </row>
    <row r="339" spans="1:9" x14ac:dyDescent="0.2">
      <c r="A339" s="3">
        <v>44620</v>
      </c>
      <c r="B339" t="s">
        <v>71</v>
      </c>
      <c r="C339">
        <v>96.9</v>
      </c>
      <c r="D339" t="s">
        <v>2029</v>
      </c>
      <c r="E339">
        <v>73.3</v>
      </c>
      <c r="F339" s="14" t="s">
        <v>2030</v>
      </c>
      <c r="G339" s="22">
        <v>68.3</v>
      </c>
      <c r="H339" t="s">
        <v>72</v>
      </c>
      <c r="I339" s="14">
        <f t="shared" si="12"/>
        <v>875</v>
      </c>
    </row>
    <row r="340" spans="1:9" x14ac:dyDescent="0.2">
      <c r="A340" s="3">
        <v>44651</v>
      </c>
      <c r="B340" t="s">
        <v>71</v>
      </c>
      <c r="C340">
        <v>96.9</v>
      </c>
      <c r="D340" t="s">
        <v>2163</v>
      </c>
      <c r="E340">
        <v>73.599999999999994</v>
      </c>
      <c r="F340" s="14" t="s">
        <v>2164</v>
      </c>
      <c r="G340" s="22">
        <v>68.7</v>
      </c>
      <c r="H340" t="s">
        <v>72</v>
      </c>
      <c r="I340" s="14">
        <f t="shared" si="12"/>
        <v>513</v>
      </c>
    </row>
    <row r="341" spans="1:9" x14ac:dyDescent="0.2">
      <c r="A341" s="3">
        <v>44681</v>
      </c>
      <c r="B341" t="s">
        <v>71</v>
      </c>
      <c r="C341">
        <v>96.8</v>
      </c>
      <c r="D341" t="s">
        <v>2298</v>
      </c>
      <c r="E341">
        <v>73.900000000000006</v>
      </c>
      <c r="F341" s="14" t="s">
        <v>2299</v>
      </c>
      <c r="G341" s="22">
        <v>69.099999999999994</v>
      </c>
      <c r="H341" t="s">
        <v>72</v>
      </c>
      <c r="I341" s="14">
        <f t="shared" si="12"/>
        <v>438</v>
      </c>
    </row>
    <row r="342" spans="1:9" x14ac:dyDescent="0.2">
      <c r="A342" s="3">
        <v>44712</v>
      </c>
      <c r="B342" t="s">
        <v>71</v>
      </c>
      <c r="C342">
        <v>96.8</v>
      </c>
      <c r="D342" t="s">
        <v>2438</v>
      </c>
      <c r="E342">
        <v>74.2</v>
      </c>
      <c r="F342" s="14" t="s">
        <v>2439</v>
      </c>
      <c r="G342" s="22">
        <v>69.3</v>
      </c>
      <c r="H342" t="s">
        <v>72</v>
      </c>
      <c r="I342" s="14">
        <f t="shared" si="12"/>
        <v>320</v>
      </c>
    </row>
    <row r="343" spans="1:9" x14ac:dyDescent="0.2">
      <c r="A343" s="3">
        <v>44741</v>
      </c>
      <c r="B343" t="s">
        <v>71</v>
      </c>
      <c r="C343">
        <v>96.8</v>
      </c>
      <c r="D343" t="s">
        <v>2574</v>
      </c>
      <c r="E343">
        <v>74.400000000000006</v>
      </c>
      <c r="F343" s="14" t="s">
        <v>2575</v>
      </c>
      <c r="G343" s="22">
        <v>69.599999999999994</v>
      </c>
      <c r="H343" t="s">
        <v>72</v>
      </c>
      <c r="I343" s="14">
        <f t="shared" si="12"/>
        <v>255</v>
      </c>
    </row>
    <row r="344" spans="1:9" x14ac:dyDescent="0.2">
      <c r="A344" s="3">
        <v>44769</v>
      </c>
      <c r="B344" t="s">
        <v>71</v>
      </c>
      <c r="C344">
        <v>96.8</v>
      </c>
      <c r="D344" t="s">
        <v>2711</v>
      </c>
      <c r="E344">
        <v>74.900000000000006</v>
      </c>
      <c r="F344" s="14" t="s">
        <v>2712</v>
      </c>
      <c r="G344" s="22">
        <v>69.8</v>
      </c>
      <c r="H344" t="s">
        <v>72</v>
      </c>
      <c r="I344" s="14">
        <f t="shared" si="12"/>
        <v>256</v>
      </c>
    </row>
    <row r="345" spans="1:9" x14ac:dyDescent="0.2">
      <c r="A345" s="3">
        <v>44804</v>
      </c>
      <c r="B345" t="s">
        <v>71</v>
      </c>
      <c r="C345">
        <v>96.8</v>
      </c>
      <c r="D345" t="s">
        <v>2844</v>
      </c>
      <c r="E345">
        <v>75.400000000000006</v>
      </c>
      <c r="F345" s="14" t="s">
        <v>2845</v>
      </c>
      <c r="G345" s="22">
        <v>70.3</v>
      </c>
      <c r="H345" t="s">
        <v>72</v>
      </c>
      <c r="I345" s="14">
        <f t="shared" si="12"/>
        <v>654</v>
      </c>
    </row>
    <row r="346" spans="1:9" x14ac:dyDescent="0.2">
      <c r="A346" s="3">
        <v>44832</v>
      </c>
      <c r="B346" t="s">
        <v>71</v>
      </c>
      <c r="C346">
        <v>96.8</v>
      </c>
      <c r="D346" t="s">
        <v>2981</v>
      </c>
      <c r="E346">
        <v>75.599999999999994</v>
      </c>
      <c r="F346" s="14" t="s">
        <v>2982</v>
      </c>
      <c r="G346" s="22">
        <v>70.599999999999994</v>
      </c>
      <c r="H346" t="s">
        <v>72</v>
      </c>
      <c r="I346" s="14">
        <f t="shared" si="12"/>
        <v>298</v>
      </c>
    </row>
    <row r="347" spans="1:9" x14ac:dyDescent="0.2">
      <c r="A347" s="3">
        <v>44860</v>
      </c>
      <c r="B347" t="s">
        <v>71</v>
      </c>
      <c r="C347">
        <v>96.8</v>
      </c>
      <c r="D347" t="s">
        <v>3119</v>
      </c>
      <c r="E347">
        <v>76</v>
      </c>
      <c r="F347" s="14" t="s">
        <v>3120</v>
      </c>
      <c r="G347" s="22">
        <v>71.099999999999994</v>
      </c>
      <c r="H347" t="s">
        <v>72</v>
      </c>
      <c r="I347" s="14">
        <f t="shared" si="12"/>
        <v>571</v>
      </c>
    </row>
    <row r="348" spans="1:9" x14ac:dyDescent="0.2">
      <c r="A348" s="3">
        <v>44895</v>
      </c>
      <c r="B348" t="s">
        <v>71</v>
      </c>
      <c r="C348">
        <v>96.8</v>
      </c>
      <c r="D348" t="s">
        <v>3253</v>
      </c>
      <c r="E348">
        <v>76.7</v>
      </c>
      <c r="F348" s="14" t="s">
        <v>3254</v>
      </c>
      <c r="G348" s="22">
        <v>71.5</v>
      </c>
      <c r="H348" t="s">
        <v>72</v>
      </c>
      <c r="I348" s="14">
        <f t="shared" si="12"/>
        <v>497</v>
      </c>
    </row>
    <row r="349" spans="1:9" x14ac:dyDescent="0.2">
      <c r="A349" s="3">
        <v>44923</v>
      </c>
      <c r="B349" t="s">
        <v>71</v>
      </c>
      <c r="C349">
        <v>96.7</v>
      </c>
      <c r="D349" t="s">
        <v>3392</v>
      </c>
      <c r="E349">
        <v>77</v>
      </c>
      <c r="F349" s="14" t="s">
        <v>3393</v>
      </c>
      <c r="G349" s="22">
        <v>71.7</v>
      </c>
      <c r="H349" t="s">
        <v>72</v>
      </c>
      <c r="I349" s="14">
        <f t="shared" si="12"/>
        <v>232</v>
      </c>
    </row>
    <row r="350" spans="1:9" x14ac:dyDescent="0.2">
      <c r="A350" s="3">
        <v>44951</v>
      </c>
      <c r="B350" t="s">
        <v>71</v>
      </c>
      <c r="C350">
        <v>96.7</v>
      </c>
      <c r="D350" t="s">
        <v>3523</v>
      </c>
      <c r="E350">
        <v>77.099999999999994</v>
      </c>
      <c r="F350" s="14" t="s">
        <v>3524</v>
      </c>
      <c r="G350" s="22">
        <v>71.8</v>
      </c>
      <c r="H350" t="s">
        <v>72</v>
      </c>
      <c r="I350" s="14">
        <f t="shared" si="12"/>
        <v>197</v>
      </c>
    </row>
    <row r="351" spans="1:9" x14ac:dyDescent="0.2">
      <c r="A351" s="3">
        <v>44979</v>
      </c>
      <c r="B351" t="s">
        <v>71</v>
      </c>
      <c r="C351">
        <v>96.7</v>
      </c>
      <c r="D351" t="s">
        <v>3656</v>
      </c>
      <c r="E351">
        <v>77.2</v>
      </c>
      <c r="F351" s="14" t="s">
        <v>3657</v>
      </c>
      <c r="G351" s="22">
        <v>72</v>
      </c>
      <c r="H351" t="s">
        <v>72</v>
      </c>
      <c r="I351" s="14">
        <f t="shared" si="12"/>
        <v>147</v>
      </c>
    </row>
    <row r="352" spans="1:9" x14ac:dyDescent="0.2">
      <c r="A352" s="3">
        <v>44993</v>
      </c>
      <c r="B352" t="s">
        <v>71</v>
      </c>
      <c r="C352">
        <v>96.7</v>
      </c>
      <c r="D352" t="s">
        <v>3791</v>
      </c>
      <c r="E352">
        <v>77.3</v>
      </c>
      <c r="F352" s="14" t="s">
        <v>3792</v>
      </c>
      <c r="G352" s="22">
        <v>72</v>
      </c>
      <c r="H352" t="s">
        <v>72</v>
      </c>
      <c r="I352" s="14">
        <f t="shared" si="12"/>
        <v>46</v>
      </c>
    </row>
    <row r="353" spans="1:9" x14ac:dyDescent="0.2">
      <c r="A353" s="3">
        <v>44227</v>
      </c>
      <c r="B353" t="s">
        <v>81</v>
      </c>
      <c r="C353">
        <v>95.8</v>
      </c>
      <c r="D353" t="s">
        <v>215</v>
      </c>
      <c r="E353">
        <v>7.1</v>
      </c>
      <c r="F353" s="14" t="s">
        <v>216</v>
      </c>
      <c r="G353" s="22">
        <v>1.8</v>
      </c>
      <c r="H353" t="s">
        <v>82</v>
      </c>
      <c r="I353" s="14">
        <f>F353-0</f>
        <v>2481</v>
      </c>
    </row>
    <row r="354" spans="1:9" x14ac:dyDescent="0.2">
      <c r="A354" s="3">
        <v>44255</v>
      </c>
      <c r="B354" t="s">
        <v>81</v>
      </c>
      <c r="C354">
        <v>97.6</v>
      </c>
      <c r="D354" t="s">
        <v>351</v>
      </c>
      <c r="E354">
        <v>13.3</v>
      </c>
      <c r="F354" s="14" t="s">
        <v>352</v>
      </c>
      <c r="G354" s="22">
        <v>7.4</v>
      </c>
      <c r="H354" t="s">
        <v>82</v>
      </c>
      <c r="I354" s="14">
        <f t="shared" ref="I354:I379" si="13">F354-F353</f>
        <v>7515</v>
      </c>
    </row>
    <row r="355" spans="1:9" x14ac:dyDescent="0.2">
      <c r="A355" s="3">
        <v>44286</v>
      </c>
      <c r="B355" t="s">
        <v>81</v>
      </c>
      <c r="C355">
        <v>97.8</v>
      </c>
      <c r="D355" t="s">
        <v>492</v>
      </c>
      <c r="E355">
        <v>26.5</v>
      </c>
      <c r="F355" s="14" t="s">
        <v>493</v>
      </c>
      <c r="G355" s="22">
        <v>15.1</v>
      </c>
      <c r="H355" t="s">
        <v>82</v>
      </c>
      <c r="I355" s="14">
        <f t="shared" si="13"/>
        <v>10426</v>
      </c>
    </row>
    <row r="356" spans="1:9" x14ac:dyDescent="0.2">
      <c r="A356" s="3">
        <v>44316</v>
      </c>
      <c r="B356" t="s">
        <v>81</v>
      </c>
      <c r="C356">
        <v>97.2</v>
      </c>
      <c r="D356" t="s">
        <v>635</v>
      </c>
      <c r="E356">
        <v>39.5</v>
      </c>
      <c r="F356" s="14" t="s">
        <v>636</v>
      </c>
      <c r="G356" s="22">
        <v>29.1</v>
      </c>
      <c r="H356" t="s">
        <v>82</v>
      </c>
      <c r="I356" s="14">
        <f t="shared" si="13"/>
        <v>19089</v>
      </c>
    </row>
    <row r="357" spans="1:9" x14ac:dyDescent="0.2">
      <c r="A357" s="3">
        <v>44347</v>
      </c>
      <c r="B357" t="s">
        <v>81</v>
      </c>
      <c r="C357">
        <v>97.1</v>
      </c>
      <c r="D357" t="s">
        <v>776</v>
      </c>
      <c r="E357">
        <v>45.1</v>
      </c>
      <c r="F357" s="14" t="s">
        <v>777</v>
      </c>
      <c r="G357" s="22">
        <v>40.200000000000003</v>
      </c>
      <c r="H357" t="s">
        <v>82</v>
      </c>
      <c r="I357" s="14">
        <f t="shared" si="13"/>
        <v>14973</v>
      </c>
    </row>
    <row r="358" spans="1:9" x14ac:dyDescent="0.2">
      <c r="A358" s="3">
        <v>44377</v>
      </c>
      <c r="B358" t="s">
        <v>81</v>
      </c>
      <c r="C358">
        <v>97.1</v>
      </c>
      <c r="D358" t="s">
        <v>920</v>
      </c>
      <c r="E358">
        <v>47.8</v>
      </c>
      <c r="F358" s="14" t="s">
        <v>921</v>
      </c>
      <c r="G358" s="22">
        <v>45</v>
      </c>
      <c r="H358" t="s">
        <v>82</v>
      </c>
      <c r="I358" s="14">
        <f t="shared" si="13"/>
        <v>6542</v>
      </c>
    </row>
    <row r="359" spans="1:9" x14ac:dyDescent="0.2">
      <c r="A359" s="3">
        <v>44408</v>
      </c>
      <c r="B359" t="s">
        <v>81</v>
      </c>
      <c r="C359">
        <v>97.1</v>
      </c>
      <c r="D359" t="s">
        <v>1062</v>
      </c>
      <c r="E359">
        <v>50.1</v>
      </c>
      <c r="F359" s="14" t="s">
        <v>1063</v>
      </c>
      <c r="G359" s="22">
        <v>47.3</v>
      </c>
      <c r="H359" t="s">
        <v>82</v>
      </c>
      <c r="I359" s="14">
        <f t="shared" si="13"/>
        <v>3177</v>
      </c>
    </row>
    <row r="360" spans="1:9" x14ac:dyDescent="0.2">
      <c r="A360" s="3">
        <v>44439</v>
      </c>
      <c r="B360" t="s">
        <v>81</v>
      </c>
      <c r="C360">
        <v>97.1</v>
      </c>
      <c r="D360" t="s">
        <v>1201</v>
      </c>
      <c r="E360">
        <v>53.1</v>
      </c>
      <c r="F360" s="14" t="s">
        <v>1202</v>
      </c>
      <c r="G360" s="22">
        <v>49.6</v>
      </c>
      <c r="H360" t="s">
        <v>82</v>
      </c>
      <c r="I360" s="14">
        <f t="shared" si="13"/>
        <v>3150</v>
      </c>
    </row>
    <row r="361" spans="1:9" x14ac:dyDescent="0.2">
      <c r="A361" s="3">
        <v>44469</v>
      </c>
      <c r="B361" t="s">
        <v>81</v>
      </c>
      <c r="C361">
        <v>97</v>
      </c>
      <c r="D361" t="s">
        <v>1340</v>
      </c>
      <c r="E361">
        <v>56</v>
      </c>
      <c r="F361" s="14" t="s">
        <v>1341</v>
      </c>
      <c r="G361" s="22">
        <v>52.3</v>
      </c>
      <c r="H361" t="s">
        <v>82</v>
      </c>
      <c r="I361" s="14">
        <f t="shared" si="13"/>
        <v>3603</v>
      </c>
    </row>
    <row r="362" spans="1:9" x14ac:dyDescent="0.2">
      <c r="A362" s="3">
        <v>44500</v>
      </c>
      <c r="B362" t="s">
        <v>81</v>
      </c>
      <c r="C362">
        <v>97</v>
      </c>
      <c r="D362" t="s">
        <v>1482</v>
      </c>
      <c r="E362">
        <v>57.4</v>
      </c>
      <c r="F362" s="14" t="s">
        <v>1483</v>
      </c>
      <c r="G362" s="22">
        <v>54</v>
      </c>
      <c r="H362" t="s">
        <v>82</v>
      </c>
      <c r="I362" s="14">
        <f t="shared" si="13"/>
        <v>2319</v>
      </c>
    </row>
    <row r="363" spans="1:9" x14ac:dyDescent="0.2">
      <c r="A363" s="3">
        <v>44530</v>
      </c>
      <c r="B363" t="s">
        <v>81</v>
      </c>
      <c r="C363">
        <v>96.8</v>
      </c>
      <c r="D363" t="s">
        <v>1621</v>
      </c>
      <c r="E363">
        <v>60</v>
      </c>
      <c r="F363" s="14" t="s">
        <v>1622</v>
      </c>
      <c r="G363" s="22">
        <v>55</v>
      </c>
      <c r="H363" t="s">
        <v>82</v>
      </c>
      <c r="I363" s="14">
        <f t="shared" si="13"/>
        <v>1423</v>
      </c>
    </row>
    <row r="364" spans="1:9" x14ac:dyDescent="0.2">
      <c r="A364" s="3">
        <v>44561</v>
      </c>
      <c r="B364" t="s">
        <v>81</v>
      </c>
      <c r="C364">
        <v>96.8</v>
      </c>
      <c r="D364" t="s">
        <v>1761</v>
      </c>
      <c r="E364">
        <v>62.4</v>
      </c>
      <c r="F364" s="14" t="s">
        <v>1762</v>
      </c>
      <c r="G364" s="22">
        <v>57.1</v>
      </c>
      <c r="H364" t="s">
        <v>82</v>
      </c>
      <c r="I364" s="14">
        <f t="shared" si="13"/>
        <v>2844</v>
      </c>
    </row>
    <row r="365" spans="1:9" x14ac:dyDescent="0.2">
      <c r="A365" s="3">
        <v>44592</v>
      </c>
      <c r="B365" t="s">
        <v>81</v>
      </c>
      <c r="C365">
        <v>96.8</v>
      </c>
      <c r="D365" t="s">
        <v>1900</v>
      </c>
      <c r="E365">
        <v>64.2</v>
      </c>
      <c r="F365" s="14" t="s">
        <v>1901</v>
      </c>
      <c r="G365" s="22">
        <v>58.6</v>
      </c>
      <c r="H365" t="s">
        <v>82</v>
      </c>
      <c r="I365" s="14">
        <f t="shared" si="13"/>
        <v>1960</v>
      </c>
    </row>
    <row r="366" spans="1:9" x14ac:dyDescent="0.2">
      <c r="A366" s="3">
        <v>44620</v>
      </c>
      <c r="B366" t="s">
        <v>81</v>
      </c>
      <c r="C366">
        <v>96.9</v>
      </c>
      <c r="D366" t="s">
        <v>2038</v>
      </c>
      <c r="E366">
        <v>64.7</v>
      </c>
      <c r="F366" s="14" t="s">
        <v>2039</v>
      </c>
      <c r="G366" s="22">
        <v>59.5</v>
      </c>
      <c r="H366" t="s">
        <v>82</v>
      </c>
      <c r="I366" s="14">
        <f t="shared" si="13"/>
        <v>1281</v>
      </c>
    </row>
    <row r="367" spans="1:9" x14ac:dyDescent="0.2">
      <c r="A367" s="3">
        <v>44651</v>
      </c>
      <c r="B367" t="s">
        <v>81</v>
      </c>
      <c r="C367">
        <v>96.9</v>
      </c>
      <c r="D367" t="s">
        <v>2173</v>
      </c>
      <c r="E367">
        <v>65</v>
      </c>
      <c r="F367" s="14" t="s">
        <v>2174</v>
      </c>
      <c r="G367" s="22">
        <v>60</v>
      </c>
      <c r="H367" t="s">
        <v>82</v>
      </c>
      <c r="I367" s="14">
        <f t="shared" si="13"/>
        <v>572</v>
      </c>
    </row>
    <row r="368" spans="1:9" x14ac:dyDescent="0.2">
      <c r="A368" s="3">
        <v>44681</v>
      </c>
      <c r="B368" t="s">
        <v>81</v>
      </c>
      <c r="C368">
        <v>96.8</v>
      </c>
      <c r="D368" t="s">
        <v>2307</v>
      </c>
      <c r="E368">
        <v>65.3</v>
      </c>
      <c r="F368" s="14" t="s">
        <v>2308</v>
      </c>
      <c r="G368" s="22">
        <v>60.4</v>
      </c>
      <c r="H368" t="s">
        <v>82</v>
      </c>
      <c r="I368" s="14">
        <f t="shared" si="13"/>
        <v>542</v>
      </c>
    </row>
    <row r="369" spans="1:9" x14ac:dyDescent="0.2">
      <c r="A369" s="3">
        <v>44712</v>
      </c>
      <c r="B369" t="s">
        <v>81</v>
      </c>
      <c r="C369">
        <v>96.8</v>
      </c>
      <c r="D369" t="s">
        <v>2447</v>
      </c>
      <c r="E369">
        <v>65.599999999999994</v>
      </c>
      <c r="F369" s="14" t="s">
        <v>2448</v>
      </c>
      <c r="G369" s="22">
        <v>60.6</v>
      </c>
      <c r="H369" t="s">
        <v>82</v>
      </c>
      <c r="I369" s="14">
        <f t="shared" si="13"/>
        <v>328</v>
      </c>
    </row>
    <row r="370" spans="1:9" x14ac:dyDescent="0.2">
      <c r="A370" s="3">
        <v>44741</v>
      </c>
      <c r="B370" t="s">
        <v>81</v>
      </c>
      <c r="C370">
        <v>96.8</v>
      </c>
      <c r="D370" t="s">
        <v>2584</v>
      </c>
      <c r="E370">
        <v>65.7</v>
      </c>
      <c r="F370" s="14" t="s">
        <v>2585</v>
      </c>
      <c r="G370" s="22">
        <v>60.8</v>
      </c>
      <c r="H370" t="s">
        <v>82</v>
      </c>
      <c r="I370" s="14">
        <f t="shared" si="13"/>
        <v>258</v>
      </c>
    </row>
    <row r="371" spans="1:9" x14ac:dyDescent="0.2">
      <c r="A371" s="3">
        <v>44769</v>
      </c>
      <c r="B371" t="s">
        <v>81</v>
      </c>
      <c r="C371">
        <v>96.8</v>
      </c>
      <c r="D371" t="s">
        <v>2721</v>
      </c>
      <c r="E371">
        <v>66</v>
      </c>
      <c r="F371" s="14" t="s">
        <v>2722</v>
      </c>
      <c r="G371" s="22">
        <v>60.9</v>
      </c>
      <c r="H371" t="s">
        <v>82</v>
      </c>
      <c r="I371" s="14">
        <f t="shared" si="13"/>
        <v>207</v>
      </c>
    </row>
    <row r="372" spans="1:9" x14ac:dyDescent="0.2">
      <c r="A372" s="3">
        <v>44804</v>
      </c>
      <c r="B372" t="s">
        <v>81</v>
      </c>
      <c r="C372">
        <v>96.8</v>
      </c>
      <c r="D372" t="s">
        <v>2854</v>
      </c>
      <c r="E372">
        <v>66.3</v>
      </c>
      <c r="F372" s="14" t="s">
        <v>2855</v>
      </c>
      <c r="G372" s="22">
        <v>61.2</v>
      </c>
      <c r="H372" t="s">
        <v>82</v>
      </c>
      <c r="I372" s="14">
        <f t="shared" si="13"/>
        <v>349</v>
      </c>
    </row>
    <row r="373" spans="1:9" x14ac:dyDescent="0.2">
      <c r="A373" s="3">
        <v>44832</v>
      </c>
      <c r="B373" t="s">
        <v>81</v>
      </c>
      <c r="C373">
        <v>96.8</v>
      </c>
      <c r="D373" t="s">
        <v>2991</v>
      </c>
      <c r="E373">
        <v>66.5</v>
      </c>
      <c r="F373" s="14" t="s">
        <v>2992</v>
      </c>
      <c r="G373" s="22">
        <v>61.3</v>
      </c>
      <c r="H373" t="s">
        <v>82</v>
      </c>
      <c r="I373" s="14">
        <f t="shared" si="13"/>
        <v>204</v>
      </c>
    </row>
    <row r="374" spans="1:9" x14ac:dyDescent="0.2">
      <c r="A374" s="3">
        <v>44860</v>
      </c>
      <c r="B374" t="s">
        <v>81</v>
      </c>
      <c r="C374">
        <v>96.8</v>
      </c>
      <c r="D374" t="s">
        <v>3129</v>
      </c>
      <c r="E374">
        <v>66.8</v>
      </c>
      <c r="F374" s="14" t="s">
        <v>3130</v>
      </c>
      <c r="G374" s="22">
        <v>61.7</v>
      </c>
      <c r="H374" t="s">
        <v>82</v>
      </c>
      <c r="I374" s="14">
        <f t="shared" si="13"/>
        <v>422</v>
      </c>
    </row>
    <row r="375" spans="1:9" x14ac:dyDescent="0.2">
      <c r="A375" s="3">
        <v>44895</v>
      </c>
      <c r="B375" t="s">
        <v>81</v>
      </c>
      <c r="C375">
        <v>96.8</v>
      </c>
      <c r="D375" t="s">
        <v>3262</v>
      </c>
      <c r="E375">
        <v>67.3</v>
      </c>
      <c r="F375" s="14" t="s">
        <v>3263</v>
      </c>
      <c r="G375" s="22">
        <v>61.9</v>
      </c>
      <c r="H375" t="s">
        <v>82</v>
      </c>
      <c r="I375" s="14">
        <f t="shared" si="13"/>
        <v>346</v>
      </c>
    </row>
    <row r="376" spans="1:9" x14ac:dyDescent="0.2">
      <c r="A376" s="3">
        <v>44923</v>
      </c>
      <c r="B376" t="s">
        <v>81</v>
      </c>
      <c r="C376">
        <v>96.7</v>
      </c>
      <c r="D376" t="s">
        <v>3400</v>
      </c>
      <c r="E376">
        <v>67.5</v>
      </c>
      <c r="F376" s="14" t="s">
        <v>3401</v>
      </c>
      <c r="G376" s="22">
        <v>62.1</v>
      </c>
      <c r="H376" t="s">
        <v>82</v>
      </c>
      <c r="I376" s="14">
        <f t="shared" si="13"/>
        <v>189</v>
      </c>
    </row>
    <row r="377" spans="1:9" x14ac:dyDescent="0.2">
      <c r="A377" s="3">
        <v>44951</v>
      </c>
      <c r="B377" t="s">
        <v>81</v>
      </c>
      <c r="C377">
        <v>96.7</v>
      </c>
      <c r="D377" t="s">
        <v>3533</v>
      </c>
      <c r="E377">
        <v>67.599999999999994</v>
      </c>
      <c r="F377" s="14" t="s">
        <v>3534</v>
      </c>
      <c r="G377" s="22">
        <v>62.1</v>
      </c>
      <c r="H377" t="s">
        <v>82</v>
      </c>
      <c r="I377" s="14">
        <f t="shared" si="13"/>
        <v>103</v>
      </c>
    </row>
    <row r="378" spans="1:9" x14ac:dyDescent="0.2">
      <c r="A378" s="3">
        <v>44979</v>
      </c>
      <c r="B378" t="s">
        <v>81</v>
      </c>
      <c r="C378">
        <v>96.7</v>
      </c>
      <c r="D378" t="s">
        <v>3665</v>
      </c>
      <c r="E378">
        <v>67.7</v>
      </c>
      <c r="F378" s="14" t="s">
        <v>3666</v>
      </c>
      <c r="G378" s="22">
        <v>62.2</v>
      </c>
      <c r="H378" t="s">
        <v>82</v>
      </c>
      <c r="I378" s="14">
        <f t="shared" si="13"/>
        <v>104</v>
      </c>
    </row>
    <row r="379" spans="1:9" x14ac:dyDescent="0.2">
      <c r="A379" s="3">
        <v>44993</v>
      </c>
      <c r="B379" t="s">
        <v>81</v>
      </c>
      <c r="C379">
        <v>96.7</v>
      </c>
      <c r="D379" t="s">
        <v>3801</v>
      </c>
      <c r="E379">
        <v>67.7</v>
      </c>
      <c r="F379" s="14" t="s">
        <v>3802</v>
      </c>
      <c r="G379" s="22">
        <v>62.2</v>
      </c>
      <c r="H379" t="s">
        <v>82</v>
      </c>
      <c r="I379" s="14">
        <f t="shared" si="13"/>
        <v>38</v>
      </c>
    </row>
    <row r="380" spans="1:9" x14ac:dyDescent="0.2">
      <c r="A380" s="3">
        <v>44227</v>
      </c>
      <c r="B380" t="s">
        <v>89</v>
      </c>
      <c r="C380">
        <v>95.8</v>
      </c>
      <c r="D380" t="s">
        <v>221</v>
      </c>
      <c r="E380">
        <v>5.8</v>
      </c>
      <c r="F380" s="14" t="s">
        <v>222</v>
      </c>
      <c r="G380" s="22">
        <v>1.6</v>
      </c>
      <c r="H380" t="s">
        <v>90</v>
      </c>
      <c r="I380" s="14">
        <f>F380-0</f>
        <v>15052</v>
      </c>
    </row>
    <row r="381" spans="1:9" x14ac:dyDescent="0.2">
      <c r="A381" s="3">
        <v>44255</v>
      </c>
      <c r="B381" t="s">
        <v>89</v>
      </c>
      <c r="C381">
        <v>97.6</v>
      </c>
      <c r="D381" t="s">
        <v>359</v>
      </c>
      <c r="E381">
        <v>13.1</v>
      </c>
      <c r="F381" s="14" t="s">
        <v>360</v>
      </c>
      <c r="G381" s="22">
        <v>7</v>
      </c>
      <c r="H381" t="s">
        <v>90</v>
      </c>
      <c r="I381" s="14">
        <f t="shared" ref="I381:I406" si="14">F381-F380</f>
        <v>50768</v>
      </c>
    </row>
    <row r="382" spans="1:9" x14ac:dyDescent="0.2">
      <c r="A382" s="3">
        <v>44286</v>
      </c>
      <c r="B382" t="s">
        <v>89</v>
      </c>
      <c r="C382">
        <v>97.8</v>
      </c>
      <c r="D382" t="s">
        <v>500</v>
      </c>
      <c r="E382">
        <v>29.3</v>
      </c>
      <c r="F382" s="14" t="s">
        <v>501</v>
      </c>
      <c r="G382" s="22">
        <v>15.9</v>
      </c>
      <c r="H382" t="s">
        <v>90</v>
      </c>
      <c r="I382" s="14">
        <f t="shared" si="14"/>
        <v>84478</v>
      </c>
    </row>
    <row r="383" spans="1:9" x14ac:dyDescent="0.2">
      <c r="A383" s="3">
        <v>44316</v>
      </c>
      <c r="B383" t="s">
        <v>89</v>
      </c>
      <c r="C383">
        <v>97.2</v>
      </c>
      <c r="D383" t="s">
        <v>643</v>
      </c>
      <c r="E383">
        <v>42.1</v>
      </c>
      <c r="F383" s="14" t="s">
        <v>644</v>
      </c>
      <c r="G383" s="22">
        <v>32.9</v>
      </c>
      <c r="H383" t="s">
        <v>90</v>
      </c>
      <c r="I383" s="14">
        <f t="shared" si="14"/>
        <v>160880</v>
      </c>
    </row>
    <row r="384" spans="1:9" x14ac:dyDescent="0.2">
      <c r="A384" s="3">
        <v>44347</v>
      </c>
      <c r="B384" t="s">
        <v>89</v>
      </c>
      <c r="C384">
        <v>97.1</v>
      </c>
      <c r="D384" t="s">
        <v>784</v>
      </c>
      <c r="E384">
        <v>47.7</v>
      </c>
      <c r="F384" s="14" t="s">
        <v>785</v>
      </c>
      <c r="G384" s="22">
        <v>41.4</v>
      </c>
      <c r="H384" t="s">
        <v>90</v>
      </c>
      <c r="I384" s="14">
        <f t="shared" si="14"/>
        <v>80436</v>
      </c>
    </row>
    <row r="385" spans="1:9" x14ac:dyDescent="0.2">
      <c r="A385" s="3">
        <v>44377</v>
      </c>
      <c r="B385" t="s">
        <v>89</v>
      </c>
      <c r="C385">
        <v>97.1</v>
      </c>
      <c r="D385" t="s">
        <v>928</v>
      </c>
      <c r="E385">
        <v>50.9</v>
      </c>
      <c r="F385" s="14" t="s">
        <v>929</v>
      </c>
      <c r="G385" s="22">
        <v>46.5</v>
      </c>
      <c r="H385" t="s">
        <v>90</v>
      </c>
      <c r="I385" s="14">
        <f t="shared" si="14"/>
        <v>48126</v>
      </c>
    </row>
    <row r="386" spans="1:9" x14ac:dyDescent="0.2">
      <c r="A386" s="3">
        <v>44408</v>
      </c>
      <c r="B386" t="s">
        <v>89</v>
      </c>
      <c r="C386">
        <v>97.1</v>
      </c>
      <c r="D386" t="s">
        <v>1070</v>
      </c>
      <c r="E386">
        <v>53.2</v>
      </c>
      <c r="F386" s="14" t="s">
        <v>1071</v>
      </c>
      <c r="G386" s="22">
        <v>49</v>
      </c>
      <c r="H386" t="s">
        <v>90</v>
      </c>
      <c r="I386" s="14">
        <f t="shared" si="14"/>
        <v>24074</v>
      </c>
    </row>
    <row r="387" spans="1:9" x14ac:dyDescent="0.2">
      <c r="A387" s="3">
        <v>44439</v>
      </c>
      <c r="B387" t="s">
        <v>89</v>
      </c>
      <c r="C387">
        <v>97.1</v>
      </c>
      <c r="D387" t="s">
        <v>1209</v>
      </c>
      <c r="E387">
        <v>56.6</v>
      </c>
      <c r="F387" s="14" t="s">
        <v>1210</v>
      </c>
      <c r="G387" s="22">
        <v>51.2</v>
      </c>
      <c r="H387" t="s">
        <v>90</v>
      </c>
      <c r="I387" s="14">
        <f t="shared" si="14"/>
        <v>20759</v>
      </c>
    </row>
    <row r="388" spans="1:9" x14ac:dyDescent="0.2">
      <c r="A388" s="3">
        <v>44469</v>
      </c>
      <c r="B388" t="s">
        <v>89</v>
      </c>
      <c r="C388">
        <v>97</v>
      </c>
      <c r="D388" t="s">
        <v>1347</v>
      </c>
      <c r="E388">
        <v>59.7</v>
      </c>
      <c r="F388" s="14" t="s">
        <v>1348</v>
      </c>
      <c r="G388" s="22">
        <v>54</v>
      </c>
      <c r="H388" t="s">
        <v>90</v>
      </c>
      <c r="I388" s="14">
        <f t="shared" si="14"/>
        <v>26289</v>
      </c>
    </row>
    <row r="389" spans="1:9" x14ac:dyDescent="0.2">
      <c r="A389" s="3">
        <v>44500</v>
      </c>
      <c r="B389" t="s">
        <v>89</v>
      </c>
      <c r="C389">
        <v>97</v>
      </c>
      <c r="D389" t="s">
        <v>1489</v>
      </c>
      <c r="E389">
        <v>61.8</v>
      </c>
      <c r="F389" s="14" t="s">
        <v>1490</v>
      </c>
      <c r="G389" s="22">
        <v>56.3</v>
      </c>
      <c r="H389" t="s">
        <v>90</v>
      </c>
      <c r="I389" s="14">
        <f t="shared" si="14"/>
        <v>21441</v>
      </c>
    </row>
    <row r="390" spans="1:9" x14ac:dyDescent="0.2">
      <c r="A390" s="3">
        <v>44530</v>
      </c>
      <c r="B390" t="s">
        <v>89</v>
      </c>
      <c r="C390">
        <v>96.8</v>
      </c>
      <c r="D390" t="s">
        <v>1628</v>
      </c>
      <c r="E390">
        <v>64.7</v>
      </c>
      <c r="F390" s="14" t="s">
        <v>1629</v>
      </c>
      <c r="G390" s="22">
        <v>57.6</v>
      </c>
      <c r="H390" t="s">
        <v>90</v>
      </c>
      <c r="I390" s="14">
        <f t="shared" si="14"/>
        <v>12475</v>
      </c>
    </row>
    <row r="391" spans="1:9" x14ac:dyDescent="0.2">
      <c r="A391" s="3">
        <v>44561</v>
      </c>
      <c r="B391" t="s">
        <v>89</v>
      </c>
      <c r="C391">
        <v>96.8</v>
      </c>
      <c r="D391" t="s">
        <v>1768</v>
      </c>
      <c r="E391">
        <v>67.3</v>
      </c>
      <c r="F391" s="14" t="s">
        <v>1769</v>
      </c>
      <c r="G391" s="22">
        <v>60.1</v>
      </c>
      <c r="H391" t="s">
        <v>90</v>
      </c>
      <c r="I391" s="14">
        <f t="shared" si="14"/>
        <v>23739</v>
      </c>
    </row>
    <row r="392" spans="1:9" x14ac:dyDescent="0.2">
      <c r="A392" s="3">
        <v>44592</v>
      </c>
      <c r="B392" t="s">
        <v>89</v>
      </c>
      <c r="C392">
        <v>96.8</v>
      </c>
      <c r="D392" t="s">
        <v>1907</v>
      </c>
      <c r="E392">
        <v>69.8</v>
      </c>
      <c r="F392" s="14" t="s">
        <v>1908</v>
      </c>
      <c r="G392" s="22">
        <v>61.9</v>
      </c>
      <c r="H392" t="s">
        <v>90</v>
      </c>
      <c r="I392" s="14">
        <f t="shared" si="14"/>
        <v>17097</v>
      </c>
    </row>
    <row r="393" spans="1:9" x14ac:dyDescent="0.2">
      <c r="A393" s="3">
        <v>44620</v>
      </c>
      <c r="B393" t="s">
        <v>89</v>
      </c>
      <c r="C393">
        <v>96.9</v>
      </c>
      <c r="D393" t="s">
        <v>2045</v>
      </c>
      <c r="E393">
        <v>70.900000000000006</v>
      </c>
      <c r="F393" s="14" t="s">
        <v>2046</v>
      </c>
      <c r="G393" s="22">
        <v>63.3</v>
      </c>
      <c r="H393" t="s">
        <v>90</v>
      </c>
      <c r="I393" s="14">
        <f t="shared" si="14"/>
        <v>13322</v>
      </c>
    </row>
    <row r="394" spans="1:9" x14ac:dyDescent="0.2">
      <c r="A394" s="3">
        <v>44651</v>
      </c>
      <c r="B394" t="s">
        <v>89</v>
      </c>
      <c r="C394">
        <v>96.9</v>
      </c>
      <c r="D394" t="s">
        <v>2178</v>
      </c>
      <c r="E394">
        <v>71.400000000000006</v>
      </c>
      <c r="F394" s="14" t="s">
        <v>2179</v>
      </c>
      <c r="G394" s="22">
        <v>64</v>
      </c>
      <c r="H394" t="s">
        <v>90</v>
      </c>
      <c r="I394" s="14">
        <f t="shared" si="14"/>
        <v>6547</v>
      </c>
    </row>
    <row r="395" spans="1:9" x14ac:dyDescent="0.2">
      <c r="A395" s="3">
        <v>44681</v>
      </c>
      <c r="B395" t="s">
        <v>89</v>
      </c>
      <c r="C395">
        <v>96.8</v>
      </c>
      <c r="D395" t="s">
        <v>2315</v>
      </c>
      <c r="E395">
        <v>71.900000000000006</v>
      </c>
      <c r="F395" s="14" t="s">
        <v>2316</v>
      </c>
      <c r="G395" s="22">
        <v>64.599999999999994</v>
      </c>
      <c r="H395" t="s">
        <v>90</v>
      </c>
      <c r="I395" s="14">
        <f t="shared" si="14"/>
        <v>5265</v>
      </c>
    </row>
    <row r="396" spans="1:9" x14ac:dyDescent="0.2">
      <c r="A396" s="3">
        <v>44712</v>
      </c>
      <c r="B396" t="s">
        <v>89</v>
      </c>
      <c r="C396">
        <v>96.8</v>
      </c>
      <c r="D396" t="s">
        <v>2455</v>
      </c>
      <c r="E396">
        <v>72.3</v>
      </c>
      <c r="F396" s="14" t="s">
        <v>2456</v>
      </c>
      <c r="G396" s="22">
        <v>64.900000000000006</v>
      </c>
      <c r="H396" t="s">
        <v>90</v>
      </c>
      <c r="I396" s="14">
        <f t="shared" si="14"/>
        <v>3379</v>
      </c>
    </row>
    <row r="397" spans="1:9" x14ac:dyDescent="0.2">
      <c r="A397" s="3">
        <v>44741</v>
      </c>
      <c r="B397" t="s">
        <v>89</v>
      </c>
      <c r="C397">
        <v>96.8</v>
      </c>
      <c r="D397" t="s">
        <v>2592</v>
      </c>
      <c r="E397">
        <v>72.599999999999994</v>
      </c>
      <c r="F397" s="14" t="s">
        <v>2593</v>
      </c>
      <c r="G397" s="22">
        <v>65.2</v>
      </c>
      <c r="H397" t="s">
        <v>90</v>
      </c>
      <c r="I397" s="14">
        <f t="shared" si="14"/>
        <v>2902</v>
      </c>
    </row>
    <row r="398" spans="1:9" x14ac:dyDescent="0.2">
      <c r="A398" s="3">
        <v>44769</v>
      </c>
      <c r="B398" t="s">
        <v>89</v>
      </c>
      <c r="C398">
        <v>96.8</v>
      </c>
      <c r="D398" t="s">
        <v>2729</v>
      </c>
      <c r="E398">
        <v>73.099999999999994</v>
      </c>
      <c r="F398" s="14" t="s">
        <v>2730</v>
      </c>
      <c r="G398" s="22">
        <v>65.5</v>
      </c>
      <c r="H398" t="s">
        <v>90</v>
      </c>
      <c r="I398" s="14">
        <f t="shared" si="14"/>
        <v>2484</v>
      </c>
    </row>
    <row r="399" spans="1:9" x14ac:dyDescent="0.2">
      <c r="A399" s="3">
        <v>44804</v>
      </c>
      <c r="B399" t="s">
        <v>89</v>
      </c>
      <c r="C399">
        <v>96.8</v>
      </c>
      <c r="D399" t="s">
        <v>2862</v>
      </c>
      <c r="E399">
        <v>73.7</v>
      </c>
      <c r="F399" s="14" t="s">
        <v>2863</v>
      </c>
      <c r="G399" s="22">
        <v>65.900000000000006</v>
      </c>
      <c r="H399" t="s">
        <v>90</v>
      </c>
      <c r="I399" s="14">
        <f t="shared" si="14"/>
        <v>3822</v>
      </c>
    </row>
    <row r="400" spans="1:9" x14ac:dyDescent="0.2">
      <c r="A400" s="3">
        <v>44832</v>
      </c>
      <c r="B400" t="s">
        <v>89</v>
      </c>
      <c r="C400">
        <v>96.8</v>
      </c>
      <c r="D400" t="s">
        <v>2999</v>
      </c>
      <c r="E400">
        <v>74</v>
      </c>
      <c r="F400" s="14" t="s">
        <v>3000</v>
      </c>
      <c r="G400" s="22">
        <v>66.2</v>
      </c>
      <c r="H400" t="s">
        <v>90</v>
      </c>
      <c r="I400" s="14">
        <f t="shared" si="14"/>
        <v>3026</v>
      </c>
    </row>
    <row r="401" spans="1:9" x14ac:dyDescent="0.2">
      <c r="A401" s="3">
        <v>44860</v>
      </c>
      <c r="B401" t="s">
        <v>89</v>
      </c>
      <c r="C401">
        <v>96.8</v>
      </c>
      <c r="D401" t="s">
        <v>3137</v>
      </c>
      <c r="E401">
        <v>74.599999999999994</v>
      </c>
      <c r="F401" s="14" t="s">
        <v>3138</v>
      </c>
      <c r="G401" s="22">
        <v>66.7</v>
      </c>
      <c r="H401" t="s">
        <v>90</v>
      </c>
      <c r="I401" s="14">
        <f t="shared" si="14"/>
        <v>4644</v>
      </c>
    </row>
    <row r="402" spans="1:9" x14ac:dyDescent="0.2">
      <c r="A402" s="3">
        <v>44895</v>
      </c>
      <c r="B402" t="s">
        <v>89</v>
      </c>
      <c r="C402">
        <v>96.8</v>
      </c>
      <c r="D402" t="s">
        <v>3270</v>
      </c>
      <c r="E402">
        <v>75.2</v>
      </c>
      <c r="F402" s="14" t="s">
        <v>3271</v>
      </c>
      <c r="G402" s="22">
        <v>67.2</v>
      </c>
      <c r="H402" t="s">
        <v>90</v>
      </c>
      <c r="I402" s="14">
        <f t="shared" si="14"/>
        <v>4113</v>
      </c>
    </row>
    <row r="403" spans="1:9" x14ac:dyDescent="0.2">
      <c r="A403" s="3">
        <v>44923</v>
      </c>
      <c r="B403" t="s">
        <v>89</v>
      </c>
      <c r="C403">
        <v>96.7</v>
      </c>
      <c r="D403" t="s">
        <v>3406</v>
      </c>
      <c r="E403">
        <v>75.5</v>
      </c>
      <c r="F403" s="14" t="s">
        <v>3407</v>
      </c>
      <c r="G403" s="22">
        <v>67.400000000000006</v>
      </c>
      <c r="H403" t="s">
        <v>90</v>
      </c>
      <c r="I403" s="14">
        <f t="shared" si="14"/>
        <v>2240</v>
      </c>
    </row>
    <row r="404" spans="1:9" x14ac:dyDescent="0.2">
      <c r="A404" s="3">
        <v>44951</v>
      </c>
      <c r="B404" t="s">
        <v>89</v>
      </c>
      <c r="C404">
        <v>96.7</v>
      </c>
      <c r="D404" t="s">
        <v>3541</v>
      </c>
      <c r="E404">
        <v>75.7</v>
      </c>
      <c r="F404" s="14" t="s">
        <v>3542</v>
      </c>
      <c r="G404" s="22">
        <v>67.599999999999994</v>
      </c>
      <c r="H404" t="s">
        <v>90</v>
      </c>
      <c r="I404" s="14">
        <f t="shared" si="14"/>
        <v>1544</v>
      </c>
    </row>
    <row r="405" spans="1:9" x14ac:dyDescent="0.2">
      <c r="A405" s="3">
        <v>44979</v>
      </c>
      <c r="B405" t="s">
        <v>89</v>
      </c>
      <c r="C405">
        <v>96.7</v>
      </c>
      <c r="D405" t="s">
        <v>3672</v>
      </c>
      <c r="E405">
        <v>75.900000000000006</v>
      </c>
      <c r="F405" s="14" t="s">
        <v>3673</v>
      </c>
      <c r="G405" s="22">
        <v>67.7</v>
      </c>
      <c r="H405" t="s">
        <v>90</v>
      </c>
      <c r="I405" s="14">
        <f t="shared" si="14"/>
        <v>1129</v>
      </c>
    </row>
    <row r="406" spans="1:9" x14ac:dyDescent="0.2">
      <c r="A406" s="3">
        <v>44993</v>
      </c>
      <c r="B406" t="s">
        <v>89</v>
      </c>
      <c r="C406">
        <v>96.7</v>
      </c>
      <c r="D406" t="s">
        <v>3808</v>
      </c>
      <c r="E406">
        <v>75.900000000000006</v>
      </c>
      <c r="F406" s="14" t="s">
        <v>3809</v>
      </c>
      <c r="G406" s="22">
        <v>67.7</v>
      </c>
      <c r="H406" t="s">
        <v>90</v>
      </c>
      <c r="I406" s="14">
        <f t="shared" si="14"/>
        <v>570</v>
      </c>
    </row>
    <row r="407" spans="1:9" x14ac:dyDescent="0.2">
      <c r="A407" s="3">
        <v>44227</v>
      </c>
      <c r="B407" t="s">
        <v>93</v>
      </c>
      <c r="C407">
        <v>95.8</v>
      </c>
      <c r="D407" t="s">
        <v>225</v>
      </c>
      <c r="E407">
        <v>7.9</v>
      </c>
      <c r="F407" s="14" t="s">
        <v>226</v>
      </c>
      <c r="G407" s="22">
        <v>1.5</v>
      </c>
      <c r="H407" t="s">
        <v>94</v>
      </c>
      <c r="I407" s="14">
        <f>F407-0</f>
        <v>573</v>
      </c>
    </row>
    <row r="408" spans="1:9" x14ac:dyDescent="0.2">
      <c r="A408" s="3">
        <v>44255</v>
      </c>
      <c r="B408" t="s">
        <v>93</v>
      </c>
      <c r="C408">
        <v>97.6</v>
      </c>
      <c r="D408" t="s">
        <v>363</v>
      </c>
      <c r="E408">
        <v>16.100000000000001</v>
      </c>
      <c r="F408" s="14" t="s">
        <v>364</v>
      </c>
      <c r="G408" s="22">
        <v>8.6</v>
      </c>
      <c r="H408" t="s">
        <v>94</v>
      </c>
      <c r="I408" s="14">
        <f t="shared" ref="I408:I433" si="15">F408-F407</f>
        <v>2680</v>
      </c>
    </row>
    <row r="409" spans="1:9" x14ac:dyDescent="0.2">
      <c r="A409" s="3">
        <v>44286</v>
      </c>
      <c r="B409" t="s">
        <v>93</v>
      </c>
      <c r="C409">
        <v>97.8</v>
      </c>
      <c r="D409" t="s">
        <v>504</v>
      </c>
      <c r="E409">
        <v>28.7</v>
      </c>
      <c r="F409" s="14" t="s">
        <v>505</v>
      </c>
      <c r="G409" s="22">
        <v>18.2</v>
      </c>
      <c r="H409" t="s">
        <v>94</v>
      </c>
      <c r="I409" s="14">
        <f t="shared" si="15"/>
        <v>3663</v>
      </c>
    </row>
    <row r="410" spans="1:9" x14ac:dyDescent="0.2">
      <c r="A410" s="3">
        <v>44316</v>
      </c>
      <c r="B410" t="s">
        <v>93</v>
      </c>
      <c r="C410">
        <v>97.2</v>
      </c>
      <c r="D410" t="s">
        <v>647</v>
      </c>
      <c r="E410">
        <v>37.700000000000003</v>
      </c>
      <c r="F410" s="14" t="s">
        <v>648</v>
      </c>
      <c r="G410" s="22">
        <v>32</v>
      </c>
      <c r="H410" t="s">
        <v>94</v>
      </c>
      <c r="I410" s="14">
        <f t="shared" si="15"/>
        <v>5217</v>
      </c>
    </row>
    <row r="411" spans="1:9" x14ac:dyDescent="0.2">
      <c r="A411" s="3">
        <v>44347</v>
      </c>
      <c r="B411" t="s">
        <v>93</v>
      </c>
      <c r="C411">
        <v>97.1</v>
      </c>
      <c r="D411" t="s">
        <v>788</v>
      </c>
      <c r="E411">
        <v>41.2</v>
      </c>
      <c r="F411" s="14" t="s">
        <v>789</v>
      </c>
      <c r="G411" s="22">
        <v>38.200000000000003</v>
      </c>
      <c r="H411" t="s">
        <v>94</v>
      </c>
      <c r="I411" s="14">
        <f t="shared" si="15"/>
        <v>2357</v>
      </c>
    </row>
    <row r="412" spans="1:9" x14ac:dyDescent="0.2">
      <c r="A412" s="3">
        <v>44377</v>
      </c>
      <c r="B412" t="s">
        <v>93</v>
      </c>
      <c r="C412">
        <v>97.1</v>
      </c>
      <c r="D412" t="s">
        <v>932</v>
      </c>
      <c r="E412">
        <v>43.1</v>
      </c>
      <c r="F412" s="14" t="s">
        <v>933</v>
      </c>
      <c r="G412" s="22">
        <v>41</v>
      </c>
      <c r="H412" t="s">
        <v>94</v>
      </c>
      <c r="I412" s="14">
        <f t="shared" si="15"/>
        <v>1048</v>
      </c>
    </row>
    <row r="413" spans="1:9" x14ac:dyDescent="0.2">
      <c r="A413" s="3">
        <v>44408</v>
      </c>
      <c r="B413" t="s">
        <v>93</v>
      </c>
      <c r="C413">
        <v>97.1</v>
      </c>
      <c r="D413" t="s">
        <v>1074</v>
      </c>
      <c r="E413">
        <v>44.8</v>
      </c>
      <c r="F413" s="14" t="s">
        <v>1075</v>
      </c>
      <c r="G413" s="22">
        <v>42.4</v>
      </c>
      <c r="H413" t="s">
        <v>94</v>
      </c>
      <c r="I413" s="14">
        <f t="shared" si="15"/>
        <v>537</v>
      </c>
    </row>
    <row r="414" spans="1:9" x14ac:dyDescent="0.2">
      <c r="A414" s="3">
        <v>44439</v>
      </c>
      <c r="B414" t="s">
        <v>93</v>
      </c>
      <c r="C414">
        <v>97.1</v>
      </c>
      <c r="D414" t="s">
        <v>1213</v>
      </c>
      <c r="E414">
        <v>47.4</v>
      </c>
      <c r="F414" s="14" t="s">
        <v>1214</v>
      </c>
      <c r="G414" s="22">
        <v>44.2</v>
      </c>
      <c r="H414" t="s">
        <v>94</v>
      </c>
      <c r="I414" s="14">
        <f t="shared" si="15"/>
        <v>698</v>
      </c>
    </row>
    <row r="415" spans="1:9" x14ac:dyDescent="0.2">
      <c r="A415" s="3">
        <v>44469</v>
      </c>
      <c r="B415" t="s">
        <v>93</v>
      </c>
      <c r="C415">
        <v>97</v>
      </c>
      <c r="D415" t="s">
        <v>1351</v>
      </c>
      <c r="E415">
        <v>49.6</v>
      </c>
      <c r="F415" s="14" t="s">
        <v>1352</v>
      </c>
      <c r="G415" s="22">
        <v>46.7</v>
      </c>
      <c r="H415" t="s">
        <v>94</v>
      </c>
      <c r="I415" s="14">
        <f t="shared" si="15"/>
        <v>924</v>
      </c>
    </row>
    <row r="416" spans="1:9" x14ac:dyDescent="0.2">
      <c r="A416" s="3">
        <v>44500</v>
      </c>
      <c r="B416" t="s">
        <v>93</v>
      </c>
      <c r="C416">
        <v>97</v>
      </c>
      <c r="D416" t="s">
        <v>1493</v>
      </c>
      <c r="E416">
        <v>51.1</v>
      </c>
      <c r="F416" s="14" t="s">
        <v>1494</v>
      </c>
      <c r="G416" s="22">
        <v>48.3</v>
      </c>
      <c r="H416" t="s">
        <v>94</v>
      </c>
      <c r="I416" s="14">
        <f t="shared" si="15"/>
        <v>621</v>
      </c>
    </row>
    <row r="417" spans="1:9" x14ac:dyDescent="0.2">
      <c r="A417" s="3">
        <v>44530</v>
      </c>
      <c r="B417" t="s">
        <v>93</v>
      </c>
      <c r="C417">
        <v>96.8</v>
      </c>
      <c r="D417" t="s">
        <v>1632</v>
      </c>
      <c r="E417">
        <v>52.6</v>
      </c>
      <c r="F417" s="14" t="s">
        <v>1633</v>
      </c>
      <c r="G417" s="22">
        <v>49.3</v>
      </c>
      <c r="H417" t="s">
        <v>94</v>
      </c>
      <c r="I417" s="14">
        <f t="shared" si="15"/>
        <v>369</v>
      </c>
    </row>
    <row r="418" spans="1:9" x14ac:dyDescent="0.2">
      <c r="A418" s="3">
        <v>44561</v>
      </c>
      <c r="B418" t="s">
        <v>93</v>
      </c>
      <c r="C418">
        <v>96.8</v>
      </c>
      <c r="D418" t="s">
        <v>1772</v>
      </c>
      <c r="E418">
        <v>54.3</v>
      </c>
      <c r="F418" s="14" t="s">
        <v>1773</v>
      </c>
      <c r="G418" s="22">
        <v>50.7</v>
      </c>
      <c r="H418" t="s">
        <v>94</v>
      </c>
      <c r="I418" s="14">
        <f t="shared" si="15"/>
        <v>562</v>
      </c>
    </row>
    <row r="419" spans="1:9" x14ac:dyDescent="0.2">
      <c r="A419" s="3">
        <v>44592</v>
      </c>
      <c r="B419" t="s">
        <v>93</v>
      </c>
      <c r="C419">
        <v>96.8</v>
      </c>
      <c r="D419" t="s">
        <v>1911</v>
      </c>
      <c r="E419">
        <v>55.5</v>
      </c>
      <c r="F419" s="14" t="s">
        <v>1912</v>
      </c>
      <c r="G419" s="22">
        <v>52</v>
      </c>
      <c r="H419" t="s">
        <v>94</v>
      </c>
      <c r="I419" s="14">
        <f t="shared" si="15"/>
        <v>489</v>
      </c>
    </row>
    <row r="420" spans="1:9" x14ac:dyDescent="0.2">
      <c r="A420" s="3">
        <v>44620</v>
      </c>
      <c r="B420" t="s">
        <v>93</v>
      </c>
      <c r="C420">
        <v>96.9</v>
      </c>
      <c r="D420" t="s">
        <v>2049</v>
      </c>
      <c r="E420">
        <v>55.8</v>
      </c>
      <c r="F420" s="14" t="s">
        <v>2050</v>
      </c>
      <c r="G420" s="22">
        <v>52.7</v>
      </c>
      <c r="H420" t="s">
        <v>94</v>
      </c>
      <c r="I420" s="14">
        <f t="shared" si="15"/>
        <v>269</v>
      </c>
    </row>
    <row r="421" spans="1:9" x14ac:dyDescent="0.2">
      <c r="A421" s="3">
        <v>44651</v>
      </c>
      <c r="B421" t="s">
        <v>93</v>
      </c>
      <c r="C421">
        <v>96.9</v>
      </c>
      <c r="D421" t="s">
        <v>2182</v>
      </c>
      <c r="E421">
        <v>56.1</v>
      </c>
      <c r="F421" s="14" t="s">
        <v>2183</v>
      </c>
      <c r="G421" s="22">
        <v>53</v>
      </c>
      <c r="H421" t="s">
        <v>94</v>
      </c>
      <c r="I421" s="14">
        <f t="shared" si="15"/>
        <v>102</v>
      </c>
    </row>
    <row r="422" spans="1:9" x14ac:dyDescent="0.2">
      <c r="A422" s="3">
        <v>44681</v>
      </c>
      <c r="B422" t="s">
        <v>93</v>
      </c>
      <c r="C422">
        <v>96.8</v>
      </c>
      <c r="D422" t="s">
        <v>2319</v>
      </c>
      <c r="E422">
        <v>56.3</v>
      </c>
      <c r="F422" s="14" t="s">
        <v>2320</v>
      </c>
      <c r="G422" s="22">
        <v>53.3</v>
      </c>
      <c r="H422" t="s">
        <v>94</v>
      </c>
      <c r="I422" s="14">
        <f t="shared" si="15"/>
        <v>108</v>
      </c>
    </row>
    <row r="423" spans="1:9" x14ac:dyDescent="0.2">
      <c r="A423" s="3">
        <v>44712</v>
      </c>
      <c r="B423" t="s">
        <v>93</v>
      </c>
      <c r="C423">
        <v>96.8</v>
      </c>
      <c r="D423" t="s">
        <v>2459</v>
      </c>
      <c r="E423">
        <v>56.4</v>
      </c>
      <c r="F423" s="14" t="s">
        <v>2460</v>
      </c>
      <c r="G423" s="22">
        <v>53.5</v>
      </c>
      <c r="H423" t="s">
        <v>94</v>
      </c>
      <c r="I423" s="14">
        <f t="shared" si="15"/>
        <v>61</v>
      </c>
    </row>
    <row r="424" spans="1:9" x14ac:dyDescent="0.2">
      <c r="A424" s="3">
        <v>44741</v>
      </c>
      <c r="B424" t="s">
        <v>93</v>
      </c>
      <c r="C424">
        <v>96.8</v>
      </c>
      <c r="D424" t="s">
        <v>2596</v>
      </c>
      <c r="E424">
        <v>56.6</v>
      </c>
      <c r="F424" s="14" t="s">
        <v>2597</v>
      </c>
      <c r="G424" s="22">
        <v>53.6</v>
      </c>
      <c r="H424" t="s">
        <v>94</v>
      </c>
      <c r="I424" s="14">
        <f t="shared" si="15"/>
        <v>70</v>
      </c>
    </row>
    <row r="425" spans="1:9" x14ac:dyDescent="0.2">
      <c r="A425" s="3">
        <v>44769</v>
      </c>
      <c r="B425" t="s">
        <v>93</v>
      </c>
      <c r="C425">
        <v>96.8</v>
      </c>
      <c r="D425" t="s">
        <v>2733</v>
      </c>
      <c r="E425">
        <v>56.8</v>
      </c>
      <c r="F425" s="14" t="s">
        <v>2734</v>
      </c>
      <c r="G425" s="22">
        <v>53.8</v>
      </c>
      <c r="H425" t="s">
        <v>94</v>
      </c>
      <c r="I425" s="14">
        <f t="shared" si="15"/>
        <v>48</v>
      </c>
    </row>
    <row r="426" spans="1:9" x14ac:dyDescent="0.2">
      <c r="A426" s="3">
        <v>44804</v>
      </c>
      <c r="B426" t="s">
        <v>93</v>
      </c>
      <c r="C426">
        <v>96.8</v>
      </c>
      <c r="D426" t="s">
        <v>2866</v>
      </c>
      <c r="E426">
        <v>57</v>
      </c>
      <c r="F426" s="14" t="s">
        <v>2867</v>
      </c>
      <c r="G426" s="22">
        <v>53.9</v>
      </c>
      <c r="H426" t="s">
        <v>94</v>
      </c>
      <c r="I426" s="14">
        <f t="shared" si="15"/>
        <v>52</v>
      </c>
    </row>
    <row r="427" spans="1:9" x14ac:dyDescent="0.2">
      <c r="A427" s="3">
        <v>44832</v>
      </c>
      <c r="B427" t="s">
        <v>93</v>
      </c>
      <c r="C427">
        <v>96.8</v>
      </c>
      <c r="D427" t="s">
        <v>3003</v>
      </c>
      <c r="E427">
        <v>57.2</v>
      </c>
      <c r="F427" s="14" t="s">
        <v>3004</v>
      </c>
      <c r="G427" s="22">
        <v>54.1</v>
      </c>
      <c r="H427" t="s">
        <v>94</v>
      </c>
      <c r="I427" s="14">
        <f t="shared" si="15"/>
        <v>55</v>
      </c>
    </row>
    <row r="428" spans="1:9" x14ac:dyDescent="0.2">
      <c r="A428" s="3">
        <v>44860</v>
      </c>
      <c r="B428" t="s">
        <v>93</v>
      </c>
      <c r="C428">
        <v>96.8</v>
      </c>
      <c r="D428" t="s">
        <v>3141</v>
      </c>
      <c r="E428">
        <v>57.4</v>
      </c>
      <c r="F428" s="14" t="s">
        <v>3142</v>
      </c>
      <c r="G428" s="22">
        <v>54.3</v>
      </c>
      <c r="H428" t="s">
        <v>94</v>
      </c>
      <c r="I428" s="14">
        <f t="shared" si="15"/>
        <v>78</v>
      </c>
    </row>
    <row r="429" spans="1:9" x14ac:dyDescent="0.2">
      <c r="A429" s="3">
        <v>44895</v>
      </c>
      <c r="B429" t="s">
        <v>93</v>
      </c>
      <c r="C429">
        <v>96.8</v>
      </c>
      <c r="D429" t="s">
        <v>3274</v>
      </c>
      <c r="E429">
        <v>57.7</v>
      </c>
      <c r="F429" s="14" t="s">
        <v>3275</v>
      </c>
      <c r="G429" s="22">
        <v>54.5</v>
      </c>
      <c r="H429" t="s">
        <v>94</v>
      </c>
      <c r="I429" s="14">
        <f t="shared" si="15"/>
        <v>85</v>
      </c>
    </row>
    <row r="430" spans="1:9" x14ac:dyDescent="0.2">
      <c r="A430" s="3">
        <v>44923</v>
      </c>
      <c r="B430" t="s">
        <v>93</v>
      </c>
      <c r="C430">
        <v>96.7</v>
      </c>
      <c r="D430" t="s">
        <v>984</v>
      </c>
      <c r="E430">
        <v>57.9</v>
      </c>
      <c r="F430" s="14" t="s">
        <v>3410</v>
      </c>
      <c r="G430" s="22">
        <v>54.6</v>
      </c>
      <c r="H430" t="s">
        <v>94</v>
      </c>
      <c r="I430" s="14">
        <f t="shared" si="15"/>
        <v>38</v>
      </c>
    </row>
    <row r="431" spans="1:9" x14ac:dyDescent="0.2">
      <c r="A431" s="3">
        <v>44951</v>
      </c>
      <c r="B431" t="s">
        <v>93</v>
      </c>
      <c r="C431">
        <v>96.7</v>
      </c>
      <c r="D431" t="s">
        <v>3545</v>
      </c>
      <c r="E431">
        <v>57.9</v>
      </c>
      <c r="F431" s="14" t="s">
        <v>3546</v>
      </c>
      <c r="G431" s="22">
        <v>54.7</v>
      </c>
      <c r="H431" t="s">
        <v>94</v>
      </c>
      <c r="I431" s="14">
        <f t="shared" si="15"/>
        <v>28</v>
      </c>
    </row>
    <row r="432" spans="1:9" x14ac:dyDescent="0.2">
      <c r="A432" s="3">
        <v>44979</v>
      </c>
      <c r="B432" t="s">
        <v>93</v>
      </c>
      <c r="C432">
        <v>96.7</v>
      </c>
      <c r="D432" t="s">
        <v>1582</v>
      </c>
      <c r="E432">
        <v>58</v>
      </c>
      <c r="F432" s="14" t="s">
        <v>3675</v>
      </c>
      <c r="G432" s="22">
        <v>54.7</v>
      </c>
      <c r="H432" t="s">
        <v>94</v>
      </c>
      <c r="I432" s="14">
        <f t="shared" si="15"/>
        <v>26</v>
      </c>
    </row>
    <row r="433" spans="1:9" x14ac:dyDescent="0.2">
      <c r="A433" s="3">
        <v>44993</v>
      </c>
      <c r="B433" t="s">
        <v>93</v>
      </c>
      <c r="C433">
        <v>96.7</v>
      </c>
      <c r="D433" t="s">
        <v>3812</v>
      </c>
      <c r="E433">
        <v>58</v>
      </c>
      <c r="F433" s="14" t="s">
        <v>3813</v>
      </c>
      <c r="G433" s="22">
        <v>54.7</v>
      </c>
      <c r="H433" t="s">
        <v>94</v>
      </c>
      <c r="I433" s="14">
        <f t="shared" si="15"/>
        <v>4</v>
      </c>
    </row>
    <row r="434" spans="1:9" x14ac:dyDescent="0.2">
      <c r="A434" s="3">
        <v>44227</v>
      </c>
      <c r="B434" t="s">
        <v>97</v>
      </c>
      <c r="C434">
        <v>95.8</v>
      </c>
      <c r="D434" t="s">
        <v>229</v>
      </c>
      <c r="E434">
        <v>5.7</v>
      </c>
      <c r="F434" s="14" t="s">
        <v>230</v>
      </c>
      <c r="G434" s="22">
        <v>1</v>
      </c>
      <c r="H434" t="s">
        <v>98</v>
      </c>
      <c r="I434" s="14">
        <f>F434-0</f>
        <v>1919</v>
      </c>
    </row>
    <row r="435" spans="1:9" x14ac:dyDescent="0.2">
      <c r="A435" s="3">
        <v>44255</v>
      </c>
      <c r="B435" t="s">
        <v>97</v>
      </c>
      <c r="C435">
        <v>97.6</v>
      </c>
      <c r="D435" t="s">
        <v>367</v>
      </c>
      <c r="E435">
        <v>14.3</v>
      </c>
      <c r="F435" s="14" t="s">
        <v>368</v>
      </c>
      <c r="G435" s="22">
        <v>7.5</v>
      </c>
      <c r="H435" t="s">
        <v>98</v>
      </c>
      <c r="I435" s="14">
        <f t="shared" ref="I435:I460" si="16">F435-F434</f>
        <v>12208</v>
      </c>
    </row>
    <row r="436" spans="1:9" x14ac:dyDescent="0.2">
      <c r="A436" s="3">
        <v>44286</v>
      </c>
      <c r="B436" t="s">
        <v>97</v>
      </c>
      <c r="C436">
        <v>97.8</v>
      </c>
      <c r="D436" t="s">
        <v>508</v>
      </c>
      <c r="E436">
        <v>28.6</v>
      </c>
      <c r="F436" s="14" t="s">
        <v>509</v>
      </c>
      <c r="G436" s="22">
        <v>17.3</v>
      </c>
      <c r="H436" t="s">
        <v>98</v>
      </c>
      <c r="I436" s="14">
        <f t="shared" si="16"/>
        <v>18317</v>
      </c>
    </row>
    <row r="437" spans="1:9" x14ac:dyDescent="0.2">
      <c r="A437" s="3">
        <v>44316</v>
      </c>
      <c r="B437" t="s">
        <v>97</v>
      </c>
      <c r="C437">
        <v>97.2</v>
      </c>
      <c r="D437" t="s">
        <v>651</v>
      </c>
      <c r="E437">
        <v>42.4</v>
      </c>
      <c r="F437" s="14" t="s">
        <v>652</v>
      </c>
      <c r="G437" s="22">
        <v>33.299999999999997</v>
      </c>
      <c r="H437" t="s">
        <v>98</v>
      </c>
      <c r="I437" s="14">
        <f t="shared" si="16"/>
        <v>30150</v>
      </c>
    </row>
    <row r="438" spans="1:9" x14ac:dyDescent="0.2">
      <c r="A438" s="3">
        <v>44347</v>
      </c>
      <c r="B438" t="s">
        <v>97</v>
      </c>
      <c r="C438">
        <v>97.1</v>
      </c>
      <c r="D438" t="s">
        <v>792</v>
      </c>
      <c r="E438">
        <v>48</v>
      </c>
      <c r="F438" s="14" t="s">
        <v>793</v>
      </c>
      <c r="G438" s="22">
        <v>43</v>
      </c>
      <c r="H438" t="s">
        <v>98</v>
      </c>
      <c r="I438" s="14">
        <f t="shared" si="16"/>
        <v>18156</v>
      </c>
    </row>
    <row r="439" spans="1:9" x14ac:dyDescent="0.2">
      <c r="A439" s="3">
        <v>44377</v>
      </c>
      <c r="B439" t="s">
        <v>97</v>
      </c>
      <c r="C439">
        <v>97.1</v>
      </c>
      <c r="D439" t="s">
        <v>936</v>
      </c>
      <c r="E439">
        <v>51</v>
      </c>
      <c r="F439" s="14" t="s">
        <v>937</v>
      </c>
      <c r="G439" s="22">
        <v>48.1</v>
      </c>
      <c r="H439" t="s">
        <v>98</v>
      </c>
      <c r="I439" s="14">
        <f t="shared" si="16"/>
        <v>9534</v>
      </c>
    </row>
    <row r="440" spans="1:9" x14ac:dyDescent="0.2">
      <c r="A440" s="3">
        <v>44408</v>
      </c>
      <c r="B440" t="s">
        <v>97</v>
      </c>
      <c r="C440">
        <v>97.1</v>
      </c>
      <c r="D440" t="s">
        <v>1078</v>
      </c>
      <c r="E440">
        <v>53.4</v>
      </c>
      <c r="F440" s="14" t="s">
        <v>1079</v>
      </c>
      <c r="G440" s="22">
        <v>50.4</v>
      </c>
      <c r="H440" t="s">
        <v>98</v>
      </c>
      <c r="I440" s="14">
        <f t="shared" si="16"/>
        <v>4479</v>
      </c>
    </row>
    <row r="441" spans="1:9" x14ac:dyDescent="0.2">
      <c r="A441" s="3">
        <v>44439</v>
      </c>
      <c r="B441" t="s">
        <v>97</v>
      </c>
      <c r="C441">
        <v>97.1</v>
      </c>
      <c r="D441" t="s">
        <v>1216</v>
      </c>
      <c r="E441">
        <v>56.6</v>
      </c>
      <c r="F441" s="14" t="s">
        <v>1217</v>
      </c>
      <c r="G441" s="22">
        <v>52.9</v>
      </c>
      <c r="H441" t="s">
        <v>98</v>
      </c>
      <c r="I441" s="14">
        <f t="shared" si="16"/>
        <v>4551</v>
      </c>
    </row>
    <row r="442" spans="1:9" x14ac:dyDescent="0.2">
      <c r="A442" s="3">
        <v>44469</v>
      </c>
      <c r="B442" t="s">
        <v>97</v>
      </c>
      <c r="C442">
        <v>97</v>
      </c>
      <c r="D442" t="s">
        <v>1355</v>
      </c>
      <c r="E442">
        <v>59.5</v>
      </c>
      <c r="F442" s="14" t="s">
        <v>1356</v>
      </c>
      <c r="G442" s="22">
        <v>55.6</v>
      </c>
      <c r="H442" t="s">
        <v>98</v>
      </c>
      <c r="I442" s="14">
        <f t="shared" si="16"/>
        <v>5140</v>
      </c>
    </row>
    <row r="443" spans="1:9" x14ac:dyDescent="0.2">
      <c r="A443" s="3">
        <v>44500</v>
      </c>
      <c r="B443" t="s">
        <v>97</v>
      </c>
      <c r="C443">
        <v>97</v>
      </c>
      <c r="D443" t="s">
        <v>1497</v>
      </c>
      <c r="E443">
        <v>61.1</v>
      </c>
      <c r="F443" s="14" t="s">
        <v>1498</v>
      </c>
      <c r="G443" s="22">
        <v>57.5</v>
      </c>
      <c r="H443" t="s">
        <v>98</v>
      </c>
      <c r="I443" s="14">
        <f t="shared" si="16"/>
        <v>3530</v>
      </c>
    </row>
    <row r="444" spans="1:9" x14ac:dyDescent="0.2">
      <c r="A444" s="3">
        <v>44530</v>
      </c>
      <c r="B444" t="s">
        <v>97</v>
      </c>
      <c r="C444">
        <v>96.8</v>
      </c>
      <c r="D444" t="s">
        <v>1636</v>
      </c>
      <c r="E444">
        <v>63.8</v>
      </c>
      <c r="F444" s="14" t="s">
        <v>1637</v>
      </c>
      <c r="G444" s="22">
        <v>58.5</v>
      </c>
      <c r="H444" t="s">
        <v>98</v>
      </c>
      <c r="I444" s="14">
        <f t="shared" si="16"/>
        <v>2021</v>
      </c>
    </row>
    <row r="445" spans="1:9" x14ac:dyDescent="0.2">
      <c r="A445" s="3">
        <v>44561</v>
      </c>
      <c r="B445" t="s">
        <v>97</v>
      </c>
      <c r="C445">
        <v>96.8</v>
      </c>
      <c r="D445" t="s">
        <v>1776</v>
      </c>
      <c r="E445">
        <v>66.099999999999994</v>
      </c>
      <c r="F445" s="14" t="s">
        <v>1777</v>
      </c>
      <c r="G445" s="22">
        <v>60.9</v>
      </c>
      <c r="H445" t="s">
        <v>98</v>
      </c>
      <c r="I445" s="14">
        <f t="shared" si="16"/>
        <v>4505</v>
      </c>
    </row>
    <row r="446" spans="1:9" x14ac:dyDescent="0.2">
      <c r="A446" s="3">
        <v>44592</v>
      </c>
      <c r="B446" t="s">
        <v>97</v>
      </c>
      <c r="C446">
        <v>96.8</v>
      </c>
      <c r="D446" t="s">
        <v>1915</v>
      </c>
      <c r="E446">
        <v>68</v>
      </c>
      <c r="F446" s="14" t="s">
        <v>1916</v>
      </c>
      <c r="G446" s="22">
        <v>62.6</v>
      </c>
      <c r="H446" t="s">
        <v>98</v>
      </c>
      <c r="I446" s="14">
        <f t="shared" si="16"/>
        <v>3082</v>
      </c>
    </row>
    <row r="447" spans="1:9" x14ac:dyDescent="0.2">
      <c r="A447" s="3">
        <v>44620</v>
      </c>
      <c r="B447" t="s">
        <v>97</v>
      </c>
      <c r="C447">
        <v>96.9</v>
      </c>
      <c r="D447" t="s">
        <v>2053</v>
      </c>
      <c r="E447">
        <v>68.599999999999994</v>
      </c>
      <c r="F447" s="14" t="s">
        <v>2054</v>
      </c>
      <c r="G447" s="22">
        <v>63.5</v>
      </c>
      <c r="H447" t="s">
        <v>98</v>
      </c>
      <c r="I447" s="14">
        <f t="shared" si="16"/>
        <v>1783</v>
      </c>
    </row>
    <row r="448" spans="1:9" x14ac:dyDescent="0.2">
      <c r="A448" s="3">
        <v>44651</v>
      </c>
      <c r="B448" t="s">
        <v>97</v>
      </c>
      <c r="C448">
        <v>96.9</v>
      </c>
      <c r="D448" t="s">
        <v>2186</v>
      </c>
      <c r="E448">
        <v>68.900000000000006</v>
      </c>
      <c r="F448" s="14" t="s">
        <v>2187</v>
      </c>
      <c r="G448" s="22">
        <v>64</v>
      </c>
      <c r="H448" t="s">
        <v>98</v>
      </c>
      <c r="I448" s="14">
        <f t="shared" si="16"/>
        <v>908</v>
      </c>
    </row>
    <row r="449" spans="1:10" x14ac:dyDescent="0.2">
      <c r="A449" s="3">
        <v>44681</v>
      </c>
      <c r="B449" t="s">
        <v>97</v>
      </c>
      <c r="C449">
        <v>96.8</v>
      </c>
      <c r="D449" t="s">
        <v>2323</v>
      </c>
      <c r="E449">
        <v>69.3</v>
      </c>
      <c r="F449" s="14" t="s">
        <v>2324</v>
      </c>
      <c r="G449" s="22">
        <v>64.5</v>
      </c>
      <c r="H449" t="s">
        <v>98</v>
      </c>
      <c r="I449" s="14">
        <f t="shared" si="16"/>
        <v>857</v>
      </c>
    </row>
    <row r="450" spans="1:10" x14ac:dyDescent="0.2">
      <c r="A450" s="3">
        <v>44712</v>
      </c>
      <c r="B450" t="s">
        <v>97</v>
      </c>
      <c r="C450">
        <v>96.8</v>
      </c>
      <c r="D450" t="s">
        <v>2463</v>
      </c>
      <c r="E450">
        <v>69.5</v>
      </c>
      <c r="F450" s="14" t="s">
        <v>2464</v>
      </c>
      <c r="G450" s="22">
        <v>64.7</v>
      </c>
      <c r="H450" t="s">
        <v>98</v>
      </c>
      <c r="I450" s="14">
        <f t="shared" si="16"/>
        <v>474</v>
      </c>
    </row>
    <row r="451" spans="1:10" x14ac:dyDescent="0.2">
      <c r="A451" s="3">
        <v>44741</v>
      </c>
      <c r="B451" t="s">
        <v>97</v>
      </c>
      <c r="C451">
        <v>96.8</v>
      </c>
      <c r="D451" t="s">
        <v>2600</v>
      </c>
      <c r="E451">
        <v>69.7</v>
      </c>
      <c r="F451" s="14" t="s">
        <v>2601</v>
      </c>
      <c r="G451" s="22">
        <v>65</v>
      </c>
      <c r="H451" t="s">
        <v>98</v>
      </c>
      <c r="I451" s="14">
        <f t="shared" si="16"/>
        <v>444</v>
      </c>
    </row>
    <row r="452" spans="1:10" x14ac:dyDescent="0.2">
      <c r="A452" s="3">
        <v>44769</v>
      </c>
      <c r="B452" t="s">
        <v>97</v>
      </c>
      <c r="C452">
        <v>96.8</v>
      </c>
      <c r="D452" t="s">
        <v>2736</v>
      </c>
      <c r="E452">
        <v>70.099999999999994</v>
      </c>
      <c r="F452" s="14" t="s">
        <v>2737</v>
      </c>
      <c r="G452" s="22">
        <v>65.2</v>
      </c>
      <c r="H452" t="s">
        <v>98</v>
      </c>
      <c r="I452" s="14">
        <f t="shared" si="16"/>
        <v>405</v>
      </c>
    </row>
    <row r="453" spans="1:10" x14ac:dyDescent="0.2">
      <c r="A453" s="3">
        <v>44804</v>
      </c>
      <c r="B453" t="s">
        <v>97</v>
      </c>
      <c r="C453">
        <v>96.8</v>
      </c>
      <c r="D453" t="s">
        <v>2870</v>
      </c>
      <c r="E453">
        <v>70.5</v>
      </c>
      <c r="F453" s="14" t="s">
        <v>2871</v>
      </c>
      <c r="G453" s="22">
        <v>65.5</v>
      </c>
      <c r="H453" t="s">
        <v>98</v>
      </c>
      <c r="I453" s="14">
        <f t="shared" si="16"/>
        <v>583</v>
      </c>
    </row>
    <row r="454" spans="1:10" x14ac:dyDescent="0.2">
      <c r="A454" s="3">
        <v>44832</v>
      </c>
      <c r="B454" t="s">
        <v>97</v>
      </c>
      <c r="C454">
        <v>96.8</v>
      </c>
      <c r="D454" t="s">
        <v>3007</v>
      </c>
      <c r="E454">
        <v>70.7</v>
      </c>
      <c r="F454" s="14" t="s">
        <v>3008</v>
      </c>
      <c r="G454" s="22">
        <v>65.7</v>
      </c>
      <c r="H454" t="s">
        <v>98</v>
      </c>
      <c r="I454" s="14">
        <f t="shared" si="16"/>
        <v>448</v>
      </c>
    </row>
    <row r="455" spans="1:10" x14ac:dyDescent="0.2">
      <c r="A455" s="3">
        <v>44860</v>
      </c>
      <c r="B455" t="s">
        <v>97</v>
      </c>
      <c r="C455">
        <v>96.8</v>
      </c>
      <c r="D455" t="s">
        <v>3144</v>
      </c>
      <c r="E455">
        <v>71.099999999999994</v>
      </c>
      <c r="F455" s="14" t="s">
        <v>3145</v>
      </c>
      <c r="G455" s="22">
        <v>66.099999999999994</v>
      </c>
      <c r="H455" t="s">
        <v>98</v>
      </c>
      <c r="I455" s="14">
        <f t="shared" si="16"/>
        <v>621</v>
      </c>
    </row>
    <row r="456" spans="1:10" x14ac:dyDescent="0.2">
      <c r="A456" s="3">
        <v>44895</v>
      </c>
      <c r="B456" t="s">
        <v>97</v>
      </c>
      <c r="C456">
        <v>96.8</v>
      </c>
      <c r="D456" t="s">
        <v>3278</v>
      </c>
      <c r="E456">
        <v>71.599999999999994</v>
      </c>
      <c r="F456" s="14" t="s">
        <v>3279</v>
      </c>
      <c r="G456" s="22">
        <v>66.3</v>
      </c>
      <c r="H456" t="s">
        <v>98</v>
      </c>
      <c r="I456" s="14">
        <f t="shared" si="16"/>
        <v>530</v>
      </c>
    </row>
    <row r="457" spans="1:10" x14ac:dyDescent="0.2">
      <c r="A457" s="3">
        <v>44923</v>
      </c>
      <c r="B457" t="s">
        <v>97</v>
      </c>
      <c r="C457">
        <v>96.7</v>
      </c>
      <c r="D457" t="s">
        <v>3413</v>
      </c>
      <c r="E457">
        <v>71.8</v>
      </c>
      <c r="F457" s="14" t="s">
        <v>3414</v>
      </c>
      <c r="G457" s="22">
        <v>66.5</v>
      </c>
      <c r="H457" t="s">
        <v>98</v>
      </c>
      <c r="I457" s="14">
        <f t="shared" si="16"/>
        <v>341</v>
      </c>
    </row>
    <row r="458" spans="1:10" x14ac:dyDescent="0.2">
      <c r="A458" s="3">
        <v>44951</v>
      </c>
      <c r="B458" t="s">
        <v>97</v>
      </c>
      <c r="C458">
        <v>96.7</v>
      </c>
      <c r="D458" t="s">
        <v>3549</v>
      </c>
      <c r="E458">
        <v>71.900000000000006</v>
      </c>
      <c r="F458" s="14" t="s">
        <v>3550</v>
      </c>
      <c r="G458" s="22">
        <v>66.599999999999994</v>
      </c>
      <c r="H458" t="s">
        <v>98</v>
      </c>
      <c r="I458" s="14">
        <f t="shared" si="16"/>
        <v>230</v>
      </c>
    </row>
    <row r="459" spans="1:10" x14ac:dyDescent="0.2">
      <c r="A459" s="3">
        <v>44979</v>
      </c>
      <c r="B459" t="s">
        <v>97</v>
      </c>
      <c r="C459">
        <v>96.7</v>
      </c>
      <c r="D459" t="s">
        <v>3678</v>
      </c>
      <c r="E459">
        <v>72</v>
      </c>
      <c r="F459" s="14" t="s">
        <v>3679</v>
      </c>
      <c r="G459" s="22">
        <v>66.7</v>
      </c>
      <c r="H459" t="s">
        <v>98</v>
      </c>
      <c r="I459" s="14">
        <f t="shared" si="16"/>
        <v>154</v>
      </c>
    </row>
    <row r="460" spans="1:10" x14ac:dyDescent="0.2">
      <c r="A460" s="3">
        <v>44993</v>
      </c>
      <c r="B460" t="s">
        <v>97</v>
      </c>
      <c r="C460">
        <v>96.7</v>
      </c>
      <c r="D460" t="s">
        <v>3816</v>
      </c>
      <c r="E460">
        <v>72</v>
      </c>
      <c r="F460" s="14" t="s">
        <v>3817</v>
      </c>
      <c r="G460" s="22">
        <v>66.8</v>
      </c>
      <c r="H460" t="s">
        <v>98</v>
      </c>
      <c r="I460" s="14">
        <f t="shared" si="16"/>
        <v>63</v>
      </c>
      <c r="J460">
        <f>SUM(I434:I460)</f>
        <v>125433</v>
      </c>
    </row>
    <row r="461" spans="1:10" x14ac:dyDescent="0.2">
      <c r="A461" s="3">
        <v>44227</v>
      </c>
      <c r="B461" t="s">
        <v>99</v>
      </c>
      <c r="C461">
        <v>95.8</v>
      </c>
      <c r="D461" t="s">
        <v>231</v>
      </c>
      <c r="E461">
        <v>9.1999999999999993</v>
      </c>
      <c r="F461" s="14" t="s">
        <v>232</v>
      </c>
      <c r="G461" s="22">
        <v>2</v>
      </c>
      <c r="H461" t="s">
        <v>100</v>
      </c>
      <c r="I461" s="14">
        <f>F461-0</f>
        <v>1796</v>
      </c>
    </row>
    <row r="462" spans="1:10" x14ac:dyDescent="0.2">
      <c r="A462" s="3">
        <v>44255</v>
      </c>
      <c r="B462" t="s">
        <v>99</v>
      </c>
      <c r="C462">
        <v>97.6</v>
      </c>
      <c r="D462" t="s">
        <v>369</v>
      </c>
      <c r="E462">
        <v>18.7</v>
      </c>
      <c r="F462" s="14" t="s">
        <v>370</v>
      </c>
      <c r="G462" s="22">
        <v>10.4</v>
      </c>
      <c r="H462" t="s">
        <v>100</v>
      </c>
      <c r="I462" s="14">
        <f t="shared" ref="I462:I487" si="17">F462-F461</f>
        <v>7505</v>
      </c>
    </row>
    <row r="463" spans="1:10" x14ac:dyDescent="0.2">
      <c r="A463" s="3">
        <v>44286</v>
      </c>
      <c r="B463" t="s">
        <v>99</v>
      </c>
      <c r="C463">
        <v>97.8</v>
      </c>
      <c r="D463" t="s">
        <v>510</v>
      </c>
      <c r="E463">
        <v>38.299999999999997</v>
      </c>
      <c r="F463" s="14" t="s">
        <v>511</v>
      </c>
      <c r="G463" s="22">
        <v>21.7</v>
      </c>
      <c r="H463" t="s">
        <v>100</v>
      </c>
      <c r="I463" s="14">
        <f t="shared" si="17"/>
        <v>10016</v>
      </c>
    </row>
    <row r="464" spans="1:10" x14ac:dyDescent="0.2">
      <c r="A464" s="3">
        <v>44316</v>
      </c>
      <c r="B464" t="s">
        <v>99</v>
      </c>
      <c r="C464">
        <v>97.2</v>
      </c>
      <c r="D464" t="s">
        <v>653</v>
      </c>
      <c r="E464">
        <v>52.5</v>
      </c>
      <c r="F464" s="14" t="s">
        <v>654</v>
      </c>
      <c r="G464" s="22">
        <v>41.6</v>
      </c>
      <c r="H464" t="s">
        <v>100</v>
      </c>
      <c r="I464" s="14">
        <f t="shared" si="17"/>
        <v>17835</v>
      </c>
    </row>
    <row r="465" spans="1:9" x14ac:dyDescent="0.2">
      <c r="A465" s="3">
        <v>44347</v>
      </c>
      <c r="B465" t="s">
        <v>99</v>
      </c>
      <c r="C465">
        <v>97.1</v>
      </c>
      <c r="D465" t="s">
        <v>794</v>
      </c>
      <c r="E465">
        <v>57.7</v>
      </c>
      <c r="F465" s="14" t="s">
        <v>795</v>
      </c>
      <c r="G465" s="22">
        <v>51.7</v>
      </c>
      <c r="H465" t="s">
        <v>100</v>
      </c>
      <c r="I465" s="14">
        <f t="shared" si="17"/>
        <v>9009</v>
      </c>
    </row>
    <row r="466" spans="1:9" x14ac:dyDescent="0.2">
      <c r="A466" s="3">
        <v>44377</v>
      </c>
      <c r="B466" t="s">
        <v>99</v>
      </c>
      <c r="C466">
        <v>97.1</v>
      </c>
      <c r="D466" t="s">
        <v>938</v>
      </c>
      <c r="E466">
        <v>60.5</v>
      </c>
      <c r="F466" s="14" t="s">
        <v>939</v>
      </c>
      <c r="G466" s="22">
        <v>56.9</v>
      </c>
      <c r="H466" t="s">
        <v>100</v>
      </c>
      <c r="I466" s="14">
        <f t="shared" si="17"/>
        <v>4594</v>
      </c>
    </row>
    <row r="467" spans="1:9" x14ac:dyDescent="0.2">
      <c r="A467" s="3">
        <v>44408</v>
      </c>
      <c r="B467" t="s">
        <v>99</v>
      </c>
      <c r="C467">
        <v>97.1</v>
      </c>
      <c r="D467" t="s">
        <v>1080</v>
      </c>
      <c r="E467">
        <v>62.3</v>
      </c>
      <c r="F467" s="14" t="s">
        <v>1081</v>
      </c>
      <c r="G467" s="22">
        <v>59</v>
      </c>
      <c r="H467" t="s">
        <v>100</v>
      </c>
      <c r="I467" s="14">
        <f t="shared" si="17"/>
        <v>1920</v>
      </c>
    </row>
    <row r="468" spans="1:9" x14ac:dyDescent="0.2">
      <c r="A468" s="3">
        <v>44439</v>
      </c>
      <c r="B468" t="s">
        <v>99</v>
      </c>
      <c r="C468">
        <v>97.1</v>
      </c>
      <c r="D468" t="s">
        <v>1218</v>
      </c>
      <c r="E468">
        <v>65.099999999999994</v>
      </c>
      <c r="F468" s="14" t="s">
        <v>1219</v>
      </c>
      <c r="G468" s="22">
        <v>61</v>
      </c>
      <c r="H468" t="s">
        <v>100</v>
      </c>
      <c r="I468" s="14">
        <f t="shared" si="17"/>
        <v>1754</v>
      </c>
    </row>
    <row r="469" spans="1:9" x14ac:dyDescent="0.2">
      <c r="A469" s="3">
        <v>44469</v>
      </c>
      <c r="B469" t="s">
        <v>99</v>
      </c>
      <c r="C469">
        <v>97</v>
      </c>
      <c r="D469" t="s">
        <v>1357</v>
      </c>
      <c r="E469">
        <v>67.5</v>
      </c>
      <c r="F469" s="14" t="s">
        <v>1358</v>
      </c>
      <c r="G469" s="22">
        <v>63.2</v>
      </c>
      <c r="H469" t="s">
        <v>100</v>
      </c>
      <c r="I469" s="14">
        <f t="shared" si="17"/>
        <v>1999</v>
      </c>
    </row>
    <row r="470" spans="1:9" x14ac:dyDescent="0.2">
      <c r="A470" s="3">
        <v>44500</v>
      </c>
      <c r="B470" t="s">
        <v>99</v>
      </c>
      <c r="C470">
        <v>97</v>
      </c>
      <c r="D470" t="s">
        <v>1499</v>
      </c>
      <c r="E470">
        <v>69</v>
      </c>
      <c r="F470" s="14" t="s">
        <v>1500</v>
      </c>
      <c r="G470" s="22">
        <v>64.7</v>
      </c>
      <c r="H470" t="s">
        <v>100</v>
      </c>
      <c r="I470" s="14">
        <f t="shared" si="17"/>
        <v>1265</v>
      </c>
    </row>
    <row r="471" spans="1:9" x14ac:dyDescent="0.2">
      <c r="A471" s="3">
        <v>44530</v>
      </c>
      <c r="B471" t="s">
        <v>99</v>
      </c>
      <c r="C471">
        <v>96.8</v>
      </c>
      <c r="D471" t="s">
        <v>1638</v>
      </c>
      <c r="E471">
        <v>72.599999999999994</v>
      </c>
      <c r="F471" s="14" t="s">
        <v>1639</v>
      </c>
      <c r="G471" s="22">
        <v>65.599999999999994</v>
      </c>
      <c r="H471" t="s">
        <v>100</v>
      </c>
      <c r="I471" s="14">
        <f t="shared" si="17"/>
        <v>855</v>
      </c>
    </row>
    <row r="472" spans="1:9" x14ac:dyDescent="0.2">
      <c r="A472" s="3">
        <v>44561</v>
      </c>
      <c r="B472" t="s">
        <v>99</v>
      </c>
      <c r="C472">
        <v>96.8</v>
      </c>
      <c r="D472" t="s">
        <v>1778</v>
      </c>
      <c r="E472">
        <v>75</v>
      </c>
      <c r="F472" s="14" t="s">
        <v>1779</v>
      </c>
      <c r="G472" s="22">
        <v>68.7</v>
      </c>
      <c r="H472" t="s">
        <v>100</v>
      </c>
      <c r="I472" s="14">
        <f t="shared" si="17"/>
        <v>2776</v>
      </c>
    </row>
    <row r="473" spans="1:9" x14ac:dyDescent="0.2">
      <c r="A473" s="3">
        <v>44592</v>
      </c>
      <c r="B473" t="s">
        <v>99</v>
      </c>
      <c r="C473">
        <v>96.8</v>
      </c>
      <c r="D473" t="s">
        <v>1917</v>
      </c>
      <c r="E473">
        <v>76.900000000000006</v>
      </c>
      <c r="F473" s="14" t="s">
        <v>1918</v>
      </c>
      <c r="G473" s="22">
        <v>70.3</v>
      </c>
      <c r="H473" t="s">
        <v>100</v>
      </c>
      <c r="I473" s="14">
        <f t="shared" si="17"/>
        <v>1380</v>
      </c>
    </row>
    <row r="474" spans="1:9" x14ac:dyDescent="0.2">
      <c r="A474" s="3">
        <v>44620</v>
      </c>
      <c r="B474" t="s">
        <v>99</v>
      </c>
      <c r="C474">
        <v>96.9</v>
      </c>
      <c r="D474" t="s">
        <v>2055</v>
      </c>
      <c r="E474">
        <v>77.400000000000006</v>
      </c>
      <c r="F474" s="14" t="s">
        <v>2056</v>
      </c>
      <c r="G474" s="22">
        <v>71.099999999999994</v>
      </c>
      <c r="H474" t="s">
        <v>100</v>
      </c>
      <c r="I474" s="14">
        <f t="shared" si="17"/>
        <v>747</v>
      </c>
    </row>
    <row r="475" spans="1:9" x14ac:dyDescent="0.2">
      <c r="A475" s="3">
        <v>44651</v>
      </c>
      <c r="B475" t="s">
        <v>99</v>
      </c>
      <c r="C475">
        <v>96.9</v>
      </c>
      <c r="D475" t="s">
        <v>2188</v>
      </c>
      <c r="E475">
        <v>77.599999999999994</v>
      </c>
      <c r="F475" s="14" t="s">
        <v>2189</v>
      </c>
      <c r="G475" s="22">
        <v>71.400000000000006</v>
      </c>
      <c r="H475" t="s">
        <v>100</v>
      </c>
      <c r="I475" s="14">
        <f t="shared" si="17"/>
        <v>284</v>
      </c>
    </row>
    <row r="476" spans="1:9" x14ac:dyDescent="0.2">
      <c r="A476" s="3">
        <v>44681</v>
      </c>
      <c r="B476" t="s">
        <v>99</v>
      </c>
      <c r="C476">
        <v>96.8</v>
      </c>
      <c r="D476" t="s">
        <v>2325</v>
      </c>
      <c r="E476">
        <v>78</v>
      </c>
      <c r="F476" s="14" t="s">
        <v>2326</v>
      </c>
      <c r="G476" s="22">
        <v>71.900000000000006</v>
      </c>
      <c r="H476" t="s">
        <v>100</v>
      </c>
      <c r="I476" s="14">
        <f t="shared" si="17"/>
        <v>405</v>
      </c>
    </row>
    <row r="477" spans="1:9" x14ac:dyDescent="0.2">
      <c r="A477" s="3">
        <v>44712</v>
      </c>
      <c r="B477" t="s">
        <v>99</v>
      </c>
      <c r="C477">
        <v>96.8</v>
      </c>
      <c r="D477" t="s">
        <v>2465</v>
      </c>
      <c r="E477">
        <v>78.2</v>
      </c>
      <c r="F477" s="14" t="s">
        <v>2466</v>
      </c>
      <c r="G477" s="22">
        <v>72.2</v>
      </c>
      <c r="H477" t="s">
        <v>100</v>
      </c>
      <c r="I477" s="14">
        <f t="shared" si="17"/>
        <v>309</v>
      </c>
    </row>
    <row r="478" spans="1:9" x14ac:dyDescent="0.2">
      <c r="A478" s="3">
        <v>44741</v>
      </c>
      <c r="B478" t="s">
        <v>99</v>
      </c>
      <c r="C478">
        <v>96.8</v>
      </c>
      <c r="D478" t="s">
        <v>2602</v>
      </c>
      <c r="E478">
        <v>78.5</v>
      </c>
      <c r="F478" s="14" t="s">
        <v>2603</v>
      </c>
      <c r="G478" s="22">
        <v>72.5</v>
      </c>
      <c r="H478" t="s">
        <v>100</v>
      </c>
      <c r="I478" s="14">
        <f t="shared" si="17"/>
        <v>197</v>
      </c>
    </row>
    <row r="479" spans="1:9" x14ac:dyDescent="0.2">
      <c r="A479" s="3">
        <v>44769</v>
      </c>
      <c r="B479" t="s">
        <v>99</v>
      </c>
      <c r="C479">
        <v>96.8</v>
      </c>
      <c r="D479" t="s">
        <v>2738</v>
      </c>
      <c r="E479">
        <v>79</v>
      </c>
      <c r="F479" s="14" t="s">
        <v>2739</v>
      </c>
      <c r="G479" s="22">
        <v>72.7</v>
      </c>
      <c r="H479" t="s">
        <v>100</v>
      </c>
      <c r="I479" s="14">
        <f t="shared" si="17"/>
        <v>189</v>
      </c>
    </row>
    <row r="480" spans="1:9" x14ac:dyDescent="0.2">
      <c r="A480" s="3">
        <v>44804</v>
      </c>
      <c r="B480" t="s">
        <v>99</v>
      </c>
      <c r="C480">
        <v>96.8</v>
      </c>
      <c r="D480" t="s">
        <v>2872</v>
      </c>
      <c r="E480">
        <v>79.400000000000006</v>
      </c>
      <c r="F480" s="14" t="s">
        <v>2873</v>
      </c>
      <c r="G480" s="22">
        <v>73</v>
      </c>
      <c r="H480" t="s">
        <v>100</v>
      </c>
      <c r="I480" s="14">
        <f t="shared" si="17"/>
        <v>293</v>
      </c>
    </row>
    <row r="481" spans="1:9" x14ac:dyDescent="0.2">
      <c r="A481" s="3">
        <v>44832</v>
      </c>
      <c r="B481" t="s">
        <v>99</v>
      </c>
      <c r="C481">
        <v>96.8</v>
      </c>
      <c r="D481" t="s">
        <v>3009</v>
      </c>
      <c r="E481">
        <v>79.7</v>
      </c>
      <c r="F481" s="14" t="s">
        <v>3010</v>
      </c>
      <c r="G481" s="22">
        <v>73.3</v>
      </c>
      <c r="H481" t="s">
        <v>100</v>
      </c>
      <c r="I481" s="14">
        <f t="shared" si="17"/>
        <v>291</v>
      </c>
    </row>
    <row r="482" spans="1:9" x14ac:dyDescent="0.2">
      <c r="A482" s="3">
        <v>44860</v>
      </c>
      <c r="B482" t="s">
        <v>99</v>
      </c>
      <c r="C482">
        <v>96.8</v>
      </c>
      <c r="D482" t="s">
        <v>3146</v>
      </c>
      <c r="E482">
        <v>80.099999999999994</v>
      </c>
      <c r="F482" s="14" t="s">
        <v>3147</v>
      </c>
      <c r="G482" s="22">
        <v>73.900000000000006</v>
      </c>
      <c r="H482" t="s">
        <v>100</v>
      </c>
      <c r="I482" s="14">
        <f t="shared" si="17"/>
        <v>471</v>
      </c>
    </row>
    <row r="483" spans="1:9" x14ac:dyDescent="0.2">
      <c r="A483" s="3">
        <v>44895</v>
      </c>
      <c r="B483" t="s">
        <v>99</v>
      </c>
      <c r="C483">
        <v>96.8</v>
      </c>
      <c r="D483" t="s">
        <v>3280</v>
      </c>
      <c r="E483">
        <v>80.8</v>
      </c>
      <c r="F483" s="14" t="s">
        <v>3281</v>
      </c>
      <c r="G483" s="22">
        <v>74.3</v>
      </c>
      <c r="H483" t="s">
        <v>100</v>
      </c>
      <c r="I483" s="14">
        <f t="shared" si="17"/>
        <v>371</v>
      </c>
    </row>
    <row r="484" spans="1:9" x14ac:dyDescent="0.2">
      <c r="A484" s="3">
        <v>44923</v>
      </c>
      <c r="B484" t="s">
        <v>99</v>
      </c>
      <c r="C484">
        <v>96.7</v>
      </c>
      <c r="D484" t="s">
        <v>3415</v>
      </c>
      <c r="E484">
        <v>81</v>
      </c>
      <c r="F484" s="14" t="s">
        <v>3416</v>
      </c>
      <c r="G484" s="22">
        <v>74.400000000000006</v>
      </c>
      <c r="H484" t="s">
        <v>100</v>
      </c>
      <c r="I484" s="14">
        <f t="shared" si="17"/>
        <v>148</v>
      </c>
    </row>
    <row r="485" spans="1:9" x14ac:dyDescent="0.2">
      <c r="A485" s="3">
        <v>44951</v>
      </c>
      <c r="B485" t="s">
        <v>99</v>
      </c>
      <c r="C485">
        <v>96.7</v>
      </c>
      <c r="D485" t="s">
        <v>3551</v>
      </c>
      <c r="E485">
        <v>81.099999999999994</v>
      </c>
      <c r="F485" s="14" t="s">
        <v>3552</v>
      </c>
      <c r="G485" s="22">
        <v>74.599999999999994</v>
      </c>
      <c r="H485" t="s">
        <v>100</v>
      </c>
      <c r="I485" s="14">
        <f t="shared" si="17"/>
        <v>113</v>
      </c>
    </row>
    <row r="486" spans="1:9" x14ac:dyDescent="0.2">
      <c r="A486" s="3">
        <v>44979</v>
      </c>
      <c r="B486" t="s">
        <v>99</v>
      </c>
      <c r="C486">
        <v>96.7</v>
      </c>
      <c r="D486" t="s">
        <v>3680</v>
      </c>
      <c r="E486">
        <v>81.099999999999994</v>
      </c>
      <c r="F486" s="14" t="s">
        <v>3681</v>
      </c>
      <c r="G486" s="22">
        <v>74.599999999999994</v>
      </c>
      <c r="H486" t="s">
        <v>100</v>
      </c>
      <c r="I486" s="14">
        <f t="shared" si="17"/>
        <v>71</v>
      </c>
    </row>
    <row r="487" spans="1:9" x14ac:dyDescent="0.2">
      <c r="A487" s="3">
        <v>44993</v>
      </c>
      <c r="B487" t="s">
        <v>99</v>
      </c>
      <c r="C487">
        <v>96.7</v>
      </c>
      <c r="D487" t="s">
        <v>3818</v>
      </c>
      <c r="E487">
        <v>81.2</v>
      </c>
      <c r="F487" s="14" t="s">
        <v>3819</v>
      </c>
      <c r="G487" s="22">
        <v>74.7</v>
      </c>
      <c r="H487" t="s">
        <v>100</v>
      </c>
      <c r="I487" s="14">
        <f t="shared" si="17"/>
        <v>19</v>
      </c>
    </row>
    <row r="488" spans="1:9" x14ac:dyDescent="0.2">
      <c r="A488" s="3">
        <v>44227</v>
      </c>
      <c r="B488" t="s">
        <v>103</v>
      </c>
      <c r="C488">
        <v>95.8</v>
      </c>
      <c r="D488" t="s">
        <v>234</v>
      </c>
      <c r="E488">
        <v>7.2</v>
      </c>
      <c r="F488" s="14" t="s">
        <v>235</v>
      </c>
      <c r="G488" s="22">
        <v>1</v>
      </c>
      <c r="H488" t="s">
        <v>104</v>
      </c>
      <c r="I488" s="14">
        <f>F488-0</f>
        <v>438</v>
      </c>
    </row>
    <row r="489" spans="1:9" x14ac:dyDescent="0.2">
      <c r="A489" s="3">
        <v>44255</v>
      </c>
      <c r="B489" t="s">
        <v>103</v>
      </c>
      <c r="C489">
        <v>97.6</v>
      </c>
      <c r="D489" t="s">
        <v>167</v>
      </c>
      <c r="E489">
        <v>13</v>
      </c>
      <c r="F489" s="14" t="s">
        <v>373</v>
      </c>
      <c r="G489" s="22">
        <v>6.7</v>
      </c>
      <c r="H489" t="s">
        <v>104</v>
      </c>
      <c r="I489" s="14">
        <f t="shared" ref="I489:I514" si="18">F489-F488</f>
        <v>2425</v>
      </c>
    </row>
    <row r="490" spans="1:9" x14ac:dyDescent="0.2">
      <c r="A490" s="3">
        <v>44286</v>
      </c>
      <c r="B490" t="s">
        <v>103</v>
      </c>
      <c r="C490">
        <v>97.8</v>
      </c>
      <c r="D490" t="s">
        <v>514</v>
      </c>
      <c r="E490">
        <v>23</v>
      </c>
      <c r="F490" s="14" t="s">
        <v>515</v>
      </c>
      <c r="G490" s="22">
        <v>12.8</v>
      </c>
      <c r="H490" t="s">
        <v>104</v>
      </c>
      <c r="I490" s="14">
        <f t="shared" si="18"/>
        <v>2612</v>
      </c>
    </row>
    <row r="491" spans="1:9" x14ac:dyDescent="0.2">
      <c r="A491" s="3">
        <v>44316</v>
      </c>
      <c r="B491" t="s">
        <v>103</v>
      </c>
      <c r="C491">
        <v>97.2</v>
      </c>
      <c r="D491" t="s">
        <v>657</v>
      </c>
      <c r="E491">
        <v>32.700000000000003</v>
      </c>
      <c r="F491" s="14" t="s">
        <v>519</v>
      </c>
      <c r="G491" s="22">
        <v>23.7</v>
      </c>
      <c r="H491" t="s">
        <v>104</v>
      </c>
      <c r="I491" s="14">
        <f t="shared" si="18"/>
        <v>4639</v>
      </c>
    </row>
    <row r="492" spans="1:9" x14ac:dyDescent="0.2">
      <c r="A492" s="3">
        <v>44347</v>
      </c>
      <c r="B492" t="s">
        <v>103</v>
      </c>
      <c r="C492">
        <v>97.1</v>
      </c>
      <c r="D492" t="s">
        <v>798</v>
      </c>
      <c r="E492">
        <v>36.4</v>
      </c>
      <c r="F492" s="14" t="s">
        <v>799</v>
      </c>
      <c r="G492" s="22">
        <v>32.299999999999997</v>
      </c>
      <c r="H492" t="s">
        <v>104</v>
      </c>
      <c r="I492" s="14">
        <f t="shared" si="18"/>
        <v>3680</v>
      </c>
    </row>
    <row r="493" spans="1:9" x14ac:dyDescent="0.2">
      <c r="A493" s="3">
        <v>44377</v>
      </c>
      <c r="B493" t="s">
        <v>103</v>
      </c>
      <c r="C493">
        <v>97.1</v>
      </c>
      <c r="D493" t="s">
        <v>942</v>
      </c>
      <c r="E493">
        <v>37.9</v>
      </c>
      <c r="F493" s="14" t="s">
        <v>943</v>
      </c>
      <c r="G493" s="22">
        <v>35.200000000000003</v>
      </c>
      <c r="H493" t="s">
        <v>104</v>
      </c>
      <c r="I493" s="14">
        <f t="shared" si="18"/>
        <v>1270</v>
      </c>
    </row>
    <row r="494" spans="1:9" x14ac:dyDescent="0.2">
      <c r="A494" s="3">
        <v>44408</v>
      </c>
      <c r="B494" t="s">
        <v>103</v>
      </c>
      <c r="C494">
        <v>97.1</v>
      </c>
      <c r="D494" t="s">
        <v>1084</v>
      </c>
      <c r="E494">
        <v>39.200000000000003</v>
      </c>
      <c r="F494" s="14" t="s">
        <v>1085</v>
      </c>
      <c r="G494" s="22">
        <v>36.299999999999997</v>
      </c>
      <c r="H494" t="s">
        <v>104</v>
      </c>
      <c r="I494" s="14">
        <f t="shared" si="18"/>
        <v>447</v>
      </c>
    </row>
    <row r="495" spans="1:9" x14ac:dyDescent="0.2">
      <c r="A495" s="3">
        <v>44439</v>
      </c>
      <c r="B495" t="s">
        <v>103</v>
      </c>
      <c r="C495">
        <v>97.1</v>
      </c>
      <c r="D495" t="s">
        <v>1222</v>
      </c>
      <c r="E495">
        <v>40.799999999999997</v>
      </c>
      <c r="F495" s="14" t="s">
        <v>1223</v>
      </c>
      <c r="G495" s="22">
        <v>37.5</v>
      </c>
      <c r="H495" t="s">
        <v>104</v>
      </c>
      <c r="I495" s="14">
        <f t="shared" si="18"/>
        <v>531</v>
      </c>
    </row>
    <row r="496" spans="1:9" x14ac:dyDescent="0.2">
      <c r="A496" s="3">
        <v>44469</v>
      </c>
      <c r="B496" t="s">
        <v>103</v>
      </c>
      <c r="C496">
        <v>97</v>
      </c>
      <c r="D496" t="s">
        <v>1361</v>
      </c>
      <c r="E496">
        <v>42.1</v>
      </c>
      <c r="F496" s="14" t="s">
        <v>1362</v>
      </c>
      <c r="G496" s="22">
        <v>38.799999999999997</v>
      </c>
      <c r="H496" t="s">
        <v>104</v>
      </c>
      <c r="I496" s="14">
        <f t="shared" si="18"/>
        <v>554</v>
      </c>
    </row>
    <row r="497" spans="1:9" x14ac:dyDescent="0.2">
      <c r="A497" s="3">
        <v>44500</v>
      </c>
      <c r="B497" t="s">
        <v>103</v>
      </c>
      <c r="C497">
        <v>97</v>
      </c>
      <c r="D497" t="s">
        <v>1503</v>
      </c>
      <c r="E497">
        <v>43</v>
      </c>
      <c r="F497" s="14" t="s">
        <v>1504</v>
      </c>
      <c r="G497" s="22">
        <v>39.700000000000003</v>
      </c>
      <c r="H497" t="s">
        <v>104</v>
      </c>
      <c r="I497" s="14">
        <f t="shared" si="18"/>
        <v>379</v>
      </c>
    </row>
    <row r="498" spans="1:9" x14ac:dyDescent="0.2">
      <c r="A498" s="3">
        <v>44530</v>
      </c>
      <c r="B498" t="s">
        <v>103</v>
      </c>
      <c r="C498">
        <v>96.8</v>
      </c>
      <c r="D498" t="s">
        <v>1641</v>
      </c>
      <c r="E498">
        <v>45.1</v>
      </c>
      <c r="F498" s="14" t="s">
        <v>1642</v>
      </c>
      <c r="G498" s="22">
        <v>40.299999999999997</v>
      </c>
      <c r="H498" t="s">
        <v>104</v>
      </c>
      <c r="I498" s="14">
        <f t="shared" si="18"/>
        <v>270</v>
      </c>
    </row>
    <row r="499" spans="1:9" x14ac:dyDescent="0.2">
      <c r="A499" s="3">
        <v>44561</v>
      </c>
      <c r="B499" t="s">
        <v>103</v>
      </c>
      <c r="C499">
        <v>96.8</v>
      </c>
      <c r="D499" t="s">
        <v>1782</v>
      </c>
      <c r="E499">
        <v>47.2</v>
      </c>
      <c r="F499" s="14" t="s">
        <v>1783</v>
      </c>
      <c r="G499" s="22">
        <v>42</v>
      </c>
      <c r="H499" t="s">
        <v>104</v>
      </c>
      <c r="I499" s="14">
        <f t="shared" si="18"/>
        <v>715</v>
      </c>
    </row>
    <row r="500" spans="1:9" x14ac:dyDescent="0.2">
      <c r="A500" s="3">
        <v>44592</v>
      </c>
      <c r="B500" t="s">
        <v>103</v>
      </c>
      <c r="C500">
        <v>96.8</v>
      </c>
      <c r="D500" t="s">
        <v>1921</v>
      </c>
      <c r="E500">
        <v>48.7</v>
      </c>
      <c r="F500" s="14" t="s">
        <v>1922</v>
      </c>
      <c r="G500" s="22">
        <v>43</v>
      </c>
      <c r="H500" t="s">
        <v>104</v>
      </c>
      <c r="I500" s="14">
        <f t="shared" si="18"/>
        <v>426</v>
      </c>
    </row>
    <row r="501" spans="1:9" x14ac:dyDescent="0.2">
      <c r="A501" s="3">
        <v>44620</v>
      </c>
      <c r="B501" t="s">
        <v>103</v>
      </c>
      <c r="C501">
        <v>96.9</v>
      </c>
      <c r="D501" t="s">
        <v>2058</v>
      </c>
      <c r="E501">
        <v>49.2</v>
      </c>
      <c r="F501" s="14" t="s">
        <v>2059</v>
      </c>
      <c r="G501" s="22">
        <v>43.6</v>
      </c>
      <c r="H501" t="s">
        <v>104</v>
      </c>
      <c r="I501" s="14">
        <f t="shared" si="18"/>
        <v>270</v>
      </c>
    </row>
    <row r="502" spans="1:9" x14ac:dyDescent="0.2">
      <c r="A502" s="3">
        <v>44651</v>
      </c>
      <c r="B502" t="s">
        <v>103</v>
      </c>
      <c r="C502">
        <v>96.9</v>
      </c>
      <c r="D502" t="s">
        <v>2192</v>
      </c>
      <c r="E502">
        <v>49.4</v>
      </c>
      <c r="F502" s="14" t="s">
        <v>2193</v>
      </c>
      <c r="G502" s="22">
        <v>43.9</v>
      </c>
      <c r="H502" t="s">
        <v>104</v>
      </c>
      <c r="I502" s="14">
        <f t="shared" si="18"/>
        <v>121</v>
      </c>
    </row>
    <row r="503" spans="1:9" x14ac:dyDescent="0.2">
      <c r="A503" s="3">
        <v>44681</v>
      </c>
      <c r="B503" t="s">
        <v>103</v>
      </c>
      <c r="C503">
        <v>96.8</v>
      </c>
      <c r="D503" t="s">
        <v>2329</v>
      </c>
      <c r="E503">
        <v>49.7</v>
      </c>
      <c r="F503" s="14" t="s">
        <v>2330</v>
      </c>
      <c r="G503" s="22">
        <v>44.2</v>
      </c>
      <c r="H503" t="s">
        <v>104</v>
      </c>
      <c r="I503" s="14">
        <f t="shared" si="18"/>
        <v>124</v>
      </c>
    </row>
    <row r="504" spans="1:9" x14ac:dyDescent="0.2">
      <c r="A504" s="3">
        <v>44712</v>
      </c>
      <c r="B504" t="s">
        <v>103</v>
      </c>
      <c r="C504">
        <v>96.8</v>
      </c>
      <c r="D504" t="s">
        <v>2468</v>
      </c>
      <c r="E504">
        <v>50</v>
      </c>
      <c r="F504" s="14" t="s">
        <v>2469</v>
      </c>
      <c r="G504" s="22">
        <v>44.4</v>
      </c>
      <c r="H504" t="s">
        <v>104</v>
      </c>
      <c r="I504" s="14">
        <f t="shared" si="18"/>
        <v>86</v>
      </c>
    </row>
    <row r="505" spans="1:9" x14ac:dyDescent="0.2">
      <c r="A505" s="3">
        <v>44741</v>
      </c>
      <c r="B505" t="s">
        <v>103</v>
      </c>
      <c r="C505">
        <v>96.8</v>
      </c>
      <c r="D505" t="s">
        <v>2606</v>
      </c>
      <c r="E505">
        <v>50.2</v>
      </c>
      <c r="F505" s="14" t="s">
        <v>2607</v>
      </c>
      <c r="G505" s="22">
        <v>44.6</v>
      </c>
      <c r="H505" t="s">
        <v>104</v>
      </c>
      <c r="I505" s="14">
        <f t="shared" si="18"/>
        <v>74</v>
      </c>
    </row>
    <row r="506" spans="1:9" x14ac:dyDescent="0.2">
      <c r="A506" s="3">
        <v>44769</v>
      </c>
      <c r="B506" t="s">
        <v>103</v>
      </c>
      <c r="C506">
        <v>96.8</v>
      </c>
      <c r="D506" t="s">
        <v>2742</v>
      </c>
      <c r="E506">
        <v>50.6</v>
      </c>
      <c r="F506" s="14" t="s">
        <v>2743</v>
      </c>
      <c r="G506" s="22">
        <v>44.8</v>
      </c>
      <c r="H506" t="s">
        <v>104</v>
      </c>
      <c r="I506" s="14">
        <f t="shared" si="18"/>
        <v>77</v>
      </c>
    </row>
    <row r="507" spans="1:9" x14ac:dyDescent="0.2">
      <c r="A507" s="3">
        <v>44804</v>
      </c>
      <c r="B507" t="s">
        <v>103</v>
      </c>
      <c r="C507">
        <v>96.8</v>
      </c>
      <c r="D507" t="s">
        <v>2876</v>
      </c>
      <c r="E507">
        <v>50.9</v>
      </c>
      <c r="F507" s="14" t="s">
        <v>1073</v>
      </c>
      <c r="G507" s="22">
        <v>45</v>
      </c>
      <c r="H507" t="s">
        <v>104</v>
      </c>
      <c r="I507" s="14">
        <f t="shared" si="18"/>
        <v>86</v>
      </c>
    </row>
    <row r="508" spans="1:9" x14ac:dyDescent="0.2">
      <c r="A508" s="3">
        <v>44832</v>
      </c>
      <c r="B508" t="s">
        <v>103</v>
      </c>
      <c r="C508">
        <v>96.8</v>
      </c>
      <c r="D508" t="s">
        <v>3013</v>
      </c>
      <c r="E508">
        <v>51</v>
      </c>
      <c r="F508" s="14" t="s">
        <v>3014</v>
      </c>
      <c r="G508" s="22">
        <v>45.1</v>
      </c>
      <c r="H508" t="s">
        <v>104</v>
      </c>
      <c r="I508" s="14">
        <f t="shared" si="18"/>
        <v>71</v>
      </c>
    </row>
    <row r="509" spans="1:9" x14ac:dyDescent="0.2">
      <c r="A509" s="3">
        <v>44860</v>
      </c>
      <c r="B509" t="s">
        <v>103</v>
      </c>
      <c r="C509">
        <v>96.8</v>
      </c>
      <c r="D509" t="s">
        <v>3150</v>
      </c>
      <c r="E509">
        <v>51.3</v>
      </c>
      <c r="F509" s="14" t="s">
        <v>3151</v>
      </c>
      <c r="G509" s="22">
        <v>45.4</v>
      </c>
      <c r="H509" t="s">
        <v>104</v>
      </c>
      <c r="I509" s="14">
        <f t="shared" si="18"/>
        <v>127</v>
      </c>
    </row>
    <row r="510" spans="1:9" x14ac:dyDescent="0.2">
      <c r="A510" s="3">
        <v>44895</v>
      </c>
      <c r="B510" t="s">
        <v>103</v>
      </c>
      <c r="C510">
        <v>96.8</v>
      </c>
      <c r="D510" t="s">
        <v>3284</v>
      </c>
      <c r="E510">
        <v>51.8</v>
      </c>
      <c r="F510" s="14" t="s">
        <v>3285</v>
      </c>
      <c r="G510" s="22">
        <v>45.8</v>
      </c>
      <c r="H510" t="s">
        <v>104</v>
      </c>
      <c r="I510" s="14">
        <f t="shared" si="18"/>
        <v>167</v>
      </c>
    </row>
    <row r="511" spans="1:9" x14ac:dyDescent="0.2">
      <c r="A511" s="3">
        <v>44923</v>
      </c>
      <c r="B511" t="s">
        <v>103</v>
      </c>
      <c r="C511">
        <v>96.7</v>
      </c>
      <c r="D511" t="s">
        <v>3419</v>
      </c>
      <c r="E511">
        <v>52</v>
      </c>
      <c r="F511" s="14" t="s">
        <v>3420</v>
      </c>
      <c r="G511" s="22">
        <v>46</v>
      </c>
      <c r="H511" t="s">
        <v>104</v>
      </c>
      <c r="I511" s="14">
        <f t="shared" si="18"/>
        <v>82</v>
      </c>
    </row>
    <row r="512" spans="1:9" x14ac:dyDescent="0.2">
      <c r="A512" s="3">
        <v>44951</v>
      </c>
      <c r="B512" t="s">
        <v>103</v>
      </c>
      <c r="C512">
        <v>96.7</v>
      </c>
      <c r="D512" t="s">
        <v>3555</v>
      </c>
      <c r="E512">
        <v>52.1</v>
      </c>
      <c r="F512" s="14" t="s">
        <v>3556</v>
      </c>
      <c r="G512" s="22">
        <v>46.1</v>
      </c>
      <c r="H512" t="s">
        <v>104</v>
      </c>
      <c r="I512" s="14">
        <f t="shared" si="18"/>
        <v>49</v>
      </c>
    </row>
    <row r="513" spans="1:9" x14ac:dyDescent="0.2">
      <c r="A513" s="3">
        <v>44979</v>
      </c>
      <c r="B513" t="s">
        <v>103</v>
      </c>
      <c r="C513">
        <v>96.7</v>
      </c>
      <c r="D513" t="s">
        <v>3684</v>
      </c>
      <c r="E513">
        <v>52.2</v>
      </c>
      <c r="F513" s="14" t="s">
        <v>3685</v>
      </c>
      <c r="G513" s="22">
        <v>46.2</v>
      </c>
      <c r="H513" t="s">
        <v>104</v>
      </c>
      <c r="I513" s="14">
        <f t="shared" si="18"/>
        <v>32</v>
      </c>
    </row>
    <row r="514" spans="1:9" x14ac:dyDescent="0.2">
      <c r="A514" s="3">
        <v>44993</v>
      </c>
      <c r="B514" t="s">
        <v>103</v>
      </c>
      <c r="C514">
        <v>96.7</v>
      </c>
      <c r="D514" t="s">
        <v>3821</v>
      </c>
      <c r="E514">
        <v>52.3</v>
      </c>
      <c r="F514" s="14" t="s">
        <v>3822</v>
      </c>
      <c r="G514" s="22">
        <v>46.2</v>
      </c>
      <c r="H514" t="s">
        <v>104</v>
      </c>
      <c r="I514" s="14">
        <f t="shared" si="18"/>
        <v>8</v>
      </c>
    </row>
    <row r="515" spans="1:9" x14ac:dyDescent="0.2">
      <c r="A515" s="3">
        <v>44227</v>
      </c>
      <c r="B515" t="s">
        <v>111</v>
      </c>
      <c r="C515">
        <v>95.8</v>
      </c>
      <c r="D515" t="s">
        <v>242</v>
      </c>
      <c r="E515">
        <v>5.5</v>
      </c>
      <c r="F515" s="14" t="s">
        <v>243</v>
      </c>
      <c r="G515" s="22">
        <v>1.3</v>
      </c>
      <c r="H515" t="s">
        <v>112</v>
      </c>
      <c r="I515" s="14">
        <f>F515-0</f>
        <v>2591</v>
      </c>
    </row>
    <row r="516" spans="1:9" x14ac:dyDescent="0.2">
      <c r="A516" s="3">
        <v>44255</v>
      </c>
      <c r="B516" t="s">
        <v>111</v>
      </c>
      <c r="C516">
        <v>97.6</v>
      </c>
      <c r="D516" t="s">
        <v>379</v>
      </c>
      <c r="E516">
        <v>14.1</v>
      </c>
      <c r="F516" s="14" t="s">
        <v>380</v>
      </c>
      <c r="G516" s="22">
        <v>6.8</v>
      </c>
      <c r="H516" t="s">
        <v>112</v>
      </c>
      <c r="I516" s="14">
        <f t="shared" ref="I516:I541" si="19">F516-F515</f>
        <v>10837</v>
      </c>
    </row>
    <row r="517" spans="1:9" x14ac:dyDescent="0.2">
      <c r="A517" s="3">
        <v>44286</v>
      </c>
      <c r="B517" t="s">
        <v>111</v>
      </c>
      <c r="C517">
        <v>97.8</v>
      </c>
      <c r="D517" t="s">
        <v>522</v>
      </c>
      <c r="E517">
        <v>28.8</v>
      </c>
      <c r="F517" s="14" t="s">
        <v>523</v>
      </c>
      <c r="G517" s="22">
        <v>17.100000000000001</v>
      </c>
      <c r="H517" t="s">
        <v>112</v>
      </c>
      <c r="I517" s="14">
        <f t="shared" si="19"/>
        <v>20073</v>
      </c>
    </row>
    <row r="518" spans="1:9" x14ac:dyDescent="0.2">
      <c r="A518" s="3">
        <v>44316</v>
      </c>
      <c r="B518" t="s">
        <v>111</v>
      </c>
      <c r="C518">
        <v>97.2</v>
      </c>
      <c r="D518" t="s">
        <v>664</v>
      </c>
      <c r="E518">
        <v>40.200000000000003</v>
      </c>
      <c r="F518" s="14" t="s">
        <v>665</v>
      </c>
      <c r="G518" s="22">
        <v>31.8</v>
      </c>
      <c r="H518" t="s">
        <v>112</v>
      </c>
      <c r="I518" s="14">
        <f t="shared" si="19"/>
        <v>28988</v>
      </c>
    </row>
    <row r="519" spans="1:9" x14ac:dyDescent="0.2">
      <c r="A519" s="3">
        <v>44347</v>
      </c>
      <c r="B519" t="s">
        <v>111</v>
      </c>
      <c r="C519">
        <v>97.1</v>
      </c>
      <c r="D519" t="s">
        <v>806</v>
      </c>
      <c r="E519">
        <v>45.2</v>
      </c>
      <c r="F519" s="14" t="s">
        <v>807</v>
      </c>
      <c r="G519" s="22">
        <v>40.1</v>
      </c>
      <c r="H519" t="s">
        <v>112</v>
      </c>
      <c r="I519" s="14">
        <f t="shared" si="19"/>
        <v>16204</v>
      </c>
    </row>
    <row r="520" spans="1:9" x14ac:dyDescent="0.2">
      <c r="A520" s="3">
        <v>44377</v>
      </c>
      <c r="B520" t="s">
        <v>111</v>
      </c>
      <c r="C520">
        <v>97.1</v>
      </c>
      <c r="D520" t="s">
        <v>950</v>
      </c>
      <c r="E520">
        <v>47.9</v>
      </c>
      <c r="F520" s="14" t="s">
        <v>951</v>
      </c>
      <c r="G520" s="22">
        <v>44.6</v>
      </c>
      <c r="H520" t="s">
        <v>112</v>
      </c>
      <c r="I520" s="14">
        <f t="shared" si="19"/>
        <v>8785</v>
      </c>
    </row>
    <row r="521" spans="1:9" x14ac:dyDescent="0.2">
      <c r="A521" s="3">
        <v>44408</v>
      </c>
      <c r="B521" t="s">
        <v>111</v>
      </c>
      <c r="C521">
        <v>97.1</v>
      </c>
      <c r="D521" t="s">
        <v>1092</v>
      </c>
      <c r="E521">
        <v>50.1</v>
      </c>
      <c r="F521" s="14" t="s">
        <v>1093</v>
      </c>
      <c r="G521" s="22">
        <v>46.8</v>
      </c>
      <c r="H521" t="s">
        <v>112</v>
      </c>
      <c r="I521" s="14">
        <f t="shared" si="19"/>
        <v>4408</v>
      </c>
    </row>
    <row r="522" spans="1:9" x14ac:dyDescent="0.2">
      <c r="A522" s="3">
        <v>44439</v>
      </c>
      <c r="B522" t="s">
        <v>111</v>
      </c>
      <c r="C522">
        <v>97.1</v>
      </c>
      <c r="D522" t="s">
        <v>1230</v>
      </c>
      <c r="E522">
        <v>53.6</v>
      </c>
      <c r="F522" s="14" t="s">
        <v>1231</v>
      </c>
      <c r="G522" s="22">
        <v>49</v>
      </c>
      <c r="H522" t="s">
        <v>112</v>
      </c>
      <c r="I522" s="14">
        <f t="shared" si="19"/>
        <v>4286</v>
      </c>
    </row>
    <row r="523" spans="1:9" x14ac:dyDescent="0.2">
      <c r="A523" s="3">
        <v>44469</v>
      </c>
      <c r="B523" t="s">
        <v>111</v>
      </c>
      <c r="C523">
        <v>97</v>
      </c>
      <c r="D523" t="s">
        <v>1369</v>
      </c>
      <c r="E523">
        <v>56.6</v>
      </c>
      <c r="F523" s="14" t="s">
        <v>1370</v>
      </c>
      <c r="G523" s="22">
        <v>52</v>
      </c>
      <c r="H523" t="s">
        <v>112</v>
      </c>
      <c r="I523" s="14">
        <f t="shared" si="19"/>
        <v>5876</v>
      </c>
    </row>
    <row r="524" spans="1:9" x14ac:dyDescent="0.2">
      <c r="A524" s="3">
        <v>44500</v>
      </c>
      <c r="B524" t="s">
        <v>111</v>
      </c>
      <c r="C524">
        <v>97</v>
      </c>
      <c r="D524" t="s">
        <v>1511</v>
      </c>
      <c r="E524">
        <v>58.2</v>
      </c>
      <c r="F524" s="14" t="s">
        <v>1512</v>
      </c>
      <c r="G524" s="22">
        <v>53.9</v>
      </c>
      <c r="H524" t="s">
        <v>112</v>
      </c>
      <c r="I524" s="14">
        <f t="shared" si="19"/>
        <v>3702</v>
      </c>
    </row>
    <row r="525" spans="1:9" x14ac:dyDescent="0.2">
      <c r="A525" s="3">
        <v>44530</v>
      </c>
      <c r="B525" t="s">
        <v>111</v>
      </c>
      <c r="C525">
        <v>96.8</v>
      </c>
      <c r="D525" t="s">
        <v>1649</v>
      </c>
      <c r="E525">
        <v>60.5</v>
      </c>
      <c r="F525" s="14" t="s">
        <v>1650</v>
      </c>
      <c r="G525" s="22">
        <v>55.1</v>
      </c>
      <c r="H525" t="s">
        <v>112</v>
      </c>
      <c r="I525" s="14">
        <f t="shared" si="19"/>
        <v>2376</v>
      </c>
    </row>
    <row r="526" spans="1:9" x14ac:dyDescent="0.2">
      <c r="A526" s="3">
        <v>44561</v>
      </c>
      <c r="B526" t="s">
        <v>111</v>
      </c>
      <c r="C526">
        <v>96.8</v>
      </c>
      <c r="D526" t="s">
        <v>1790</v>
      </c>
      <c r="E526">
        <v>62.8</v>
      </c>
      <c r="F526" s="14" t="s">
        <v>1791</v>
      </c>
      <c r="G526" s="22">
        <v>57.2</v>
      </c>
      <c r="H526" t="s">
        <v>112</v>
      </c>
      <c r="I526" s="14">
        <f t="shared" si="19"/>
        <v>4073</v>
      </c>
    </row>
    <row r="527" spans="1:9" x14ac:dyDescent="0.2">
      <c r="A527" s="3">
        <v>44592</v>
      </c>
      <c r="B527" t="s">
        <v>111</v>
      </c>
      <c r="C527">
        <v>96.8</v>
      </c>
      <c r="D527" t="s">
        <v>1929</v>
      </c>
      <c r="E527">
        <v>65.099999999999994</v>
      </c>
      <c r="F527" s="14" t="s">
        <v>1930</v>
      </c>
      <c r="G527" s="22">
        <v>58.9</v>
      </c>
      <c r="H527" t="s">
        <v>112</v>
      </c>
      <c r="I527" s="14">
        <f t="shared" si="19"/>
        <v>3407</v>
      </c>
    </row>
    <row r="528" spans="1:9" x14ac:dyDescent="0.2">
      <c r="A528" s="3">
        <v>44620</v>
      </c>
      <c r="B528" t="s">
        <v>111</v>
      </c>
      <c r="C528">
        <v>96.9</v>
      </c>
      <c r="D528" t="s">
        <v>2066</v>
      </c>
      <c r="E528">
        <v>65.7</v>
      </c>
      <c r="F528" s="14" t="s">
        <v>2067</v>
      </c>
      <c r="G528" s="22">
        <v>60</v>
      </c>
      <c r="H528" t="s">
        <v>112</v>
      </c>
      <c r="I528" s="14">
        <f t="shared" si="19"/>
        <v>2159</v>
      </c>
    </row>
    <row r="529" spans="1:9" x14ac:dyDescent="0.2">
      <c r="A529" s="3">
        <v>44651</v>
      </c>
      <c r="B529" t="s">
        <v>111</v>
      </c>
      <c r="C529">
        <v>96.9</v>
      </c>
      <c r="D529" t="s">
        <v>2199</v>
      </c>
      <c r="E529">
        <v>66.099999999999994</v>
      </c>
      <c r="F529" s="14" t="s">
        <v>2200</v>
      </c>
      <c r="G529" s="22">
        <v>60.5</v>
      </c>
      <c r="H529" t="s">
        <v>112</v>
      </c>
      <c r="I529" s="14">
        <f t="shared" si="19"/>
        <v>925</v>
      </c>
    </row>
    <row r="530" spans="1:9" x14ac:dyDescent="0.2">
      <c r="A530" s="3">
        <v>44681</v>
      </c>
      <c r="B530" t="s">
        <v>111</v>
      </c>
      <c r="C530">
        <v>96.8</v>
      </c>
      <c r="D530" t="s">
        <v>2337</v>
      </c>
      <c r="E530">
        <v>66.400000000000006</v>
      </c>
      <c r="F530" s="14" t="s">
        <v>2338</v>
      </c>
      <c r="G530" s="22">
        <v>60.9</v>
      </c>
      <c r="H530" t="s">
        <v>112</v>
      </c>
      <c r="I530" s="14">
        <f t="shared" si="19"/>
        <v>870</v>
      </c>
    </row>
    <row r="531" spans="1:9" x14ac:dyDescent="0.2">
      <c r="A531" s="3">
        <v>44712</v>
      </c>
      <c r="B531" t="s">
        <v>111</v>
      </c>
      <c r="C531">
        <v>96.8</v>
      </c>
      <c r="D531" t="s">
        <v>2475</v>
      </c>
      <c r="E531">
        <v>66.599999999999994</v>
      </c>
      <c r="F531" s="14" t="s">
        <v>2476</v>
      </c>
      <c r="G531" s="22">
        <v>61.2</v>
      </c>
      <c r="H531" t="s">
        <v>112</v>
      </c>
      <c r="I531" s="14">
        <f t="shared" si="19"/>
        <v>566</v>
      </c>
    </row>
    <row r="532" spans="1:9" x14ac:dyDescent="0.2">
      <c r="A532" s="3">
        <v>44741</v>
      </c>
      <c r="B532" t="s">
        <v>111</v>
      </c>
      <c r="C532">
        <v>96.8</v>
      </c>
      <c r="D532" t="s">
        <v>2614</v>
      </c>
      <c r="E532">
        <v>66.900000000000006</v>
      </c>
      <c r="F532" s="14" t="s">
        <v>2615</v>
      </c>
      <c r="G532" s="22">
        <v>61.4</v>
      </c>
      <c r="H532" t="s">
        <v>112</v>
      </c>
      <c r="I532" s="14">
        <f t="shared" si="19"/>
        <v>466</v>
      </c>
    </row>
    <row r="533" spans="1:9" x14ac:dyDescent="0.2">
      <c r="A533" s="3">
        <v>44769</v>
      </c>
      <c r="B533" t="s">
        <v>111</v>
      </c>
      <c r="C533">
        <v>96.8</v>
      </c>
      <c r="D533" t="s">
        <v>2748</v>
      </c>
      <c r="E533">
        <v>67.099999999999994</v>
      </c>
      <c r="F533" s="14" t="s">
        <v>2749</v>
      </c>
      <c r="G533" s="22">
        <v>61.6</v>
      </c>
      <c r="H533" t="s">
        <v>112</v>
      </c>
      <c r="I533" s="14">
        <f t="shared" si="19"/>
        <v>406</v>
      </c>
    </row>
    <row r="534" spans="1:9" x14ac:dyDescent="0.2">
      <c r="A534" s="3">
        <v>44804</v>
      </c>
      <c r="B534" t="s">
        <v>111</v>
      </c>
      <c r="C534">
        <v>96.8</v>
      </c>
      <c r="D534" t="s">
        <v>2882</v>
      </c>
      <c r="E534">
        <v>67.5</v>
      </c>
      <c r="F534" s="14" t="s">
        <v>2883</v>
      </c>
      <c r="G534" s="22">
        <v>61.9</v>
      </c>
      <c r="H534" t="s">
        <v>112</v>
      </c>
      <c r="I534" s="14">
        <f t="shared" si="19"/>
        <v>456</v>
      </c>
    </row>
    <row r="535" spans="1:9" x14ac:dyDescent="0.2">
      <c r="A535" s="3">
        <v>44832</v>
      </c>
      <c r="B535" t="s">
        <v>111</v>
      </c>
      <c r="C535">
        <v>96.8</v>
      </c>
      <c r="D535" t="s">
        <v>3021</v>
      </c>
      <c r="E535">
        <v>67.7</v>
      </c>
      <c r="F535" s="14" t="s">
        <v>3022</v>
      </c>
      <c r="G535" s="22">
        <v>62.1</v>
      </c>
      <c r="H535" t="s">
        <v>112</v>
      </c>
      <c r="I535" s="14">
        <f t="shared" si="19"/>
        <v>443</v>
      </c>
    </row>
    <row r="536" spans="1:9" x14ac:dyDescent="0.2">
      <c r="A536" s="3">
        <v>44860</v>
      </c>
      <c r="B536" t="s">
        <v>111</v>
      </c>
      <c r="C536">
        <v>96.8</v>
      </c>
      <c r="D536" t="s">
        <v>3156</v>
      </c>
      <c r="E536">
        <v>68</v>
      </c>
      <c r="F536" s="14" t="s">
        <v>3157</v>
      </c>
      <c r="G536" s="22">
        <v>62.4</v>
      </c>
      <c r="H536" t="s">
        <v>112</v>
      </c>
      <c r="I536" s="14">
        <f t="shared" si="19"/>
        <v>608</v>
      </c>
    </row>
    <row r="537" spans="1:9" x14ac:dyDescent="0.2">
      <c r="A537" s="3">
        <v>44895</v>
      </c>
      <c r="B537" t="s">
        <v>111</v>
      </c>
      <c r="C537">
        <v>96.8</v>
      </c>
      <c r="D537" t="s">
        <v>3292</v>
      </c>
      <c r="E537">
        <v>68.5</v>
      </c>
      <c r="F537" s="14" t="s">
        <v>3293</v>
      </c>
      <c r="G537" s="22">
        <v>62.7</v>
      </c>
      <c r="H537" t="s">
        <v>112</v>
      </c>
      <c r="I537" s="14">
        <f t="shared" si="19"/>
        <v>592</v>
      </c>
    </row>
    <row r="538" spans="1:9" x14ac:dyDescent="0.2">
      <c r="A538" s="3">
        <v>44923</v>
      </c>
      <c r="B538" t="s">
        <v>111</v>
      </c>
      <c r="C538">
        <v>96.7</v>
      </c>
      <c r="D538" t="s">
        <v>3427</v>
      </c>
      <c r="E538">
        <v>68.599999999999994</v>
      </c>
      <c r="F538" s="14" t="s">
        <v>3428</v>
      </c>
      <c r="G538" s="22">
        <v>62.9</v>
      </c>
      <c r="H538" t="s">
        <v>112</v>
      </c>
      <c r="I538" s="14">
        <f t="shared" si="19"/>
        <v>314</v>
      </c>
    </row>
    <row r="539" spans="1:9" x14ac:dyDescent="0.2">
      <c r="A539" s="3">
        <v>44951</v>
      </c>
      <c r="B539" t="s">
        <v>111</v>
      </c>
      <c r="C539">
        <v>96.7</v>
      </c>
      <c r="D539" t="s">
        <v>3563</v>
      </c>
      <c r="E539">
        <v>68.8</v>
      </c>
      <c r="F539" s="14" t="s">
        <v>3564</v>
      </c>
      <c r="G539" s="22">
        <v>63</v>
      </c>
      <c r="H539" t="s">
        <v>112</v>
      </c>
      <c r="I539" s="14">
        <f t="shared" si="19"/>
        <v>204</v>
      </c>
    </row>
    <row r="540" spans="1:9" x14ac:dyDescent="0.2">
      <c r="A540" s="3">
        <v>44979</v>
      </c>
      <c r="B540" t="s">
        <v>111</v>
      </c>
      <c r="C540">
        <v>96.7</v>
      </c>
      <c r="D540" t="s">
        <v>3692</v>
      </c>
      <c r="E540">
        <v>68.900000000000006</v>
      </c>
      <c r="F540" s="14" t="s">
        <v>3693</v>
      </c>
      <c r="G540" s="22">
        <v>63</v>
      </c>
      <c r="H540" t="s">
        <v>112</v>
      </c>
      <c r="I540" s="14">
        <f t="shared" si="19"/>
        <v>148</v>
      </c>
    </row>
    <row r="541" spans="1:9" x14ac:dyDescent="0.2">
      <c r="A541" s="3">
        <v>44993</v>
      </c>
      <c r="B541" t="s">
        <v>111</v>
      </c>
      <c r="C541">
        <v>96.7</v>
      </c>
      <c r="D541" t="s">
        <v>3827</v>
      </c>
      <c r="E541">
        <v>68.900000000000006</v>
      </c>
      <c r="F541" s="14" t="s">
        <v>3828</v>
      </c>
      <c r="G541" s="22">
        <v>63.1</v>
      </c>
      <c r="H541" t="s">
        <v>112</v>
      </c>
      <c r="I541" s="14">
        <f t="shared" si="19"/>
        <v>63</v>
      </c>
    </row>
    <row r="542" spans="1:9" x14ac:dyDescent="0.2">
      <c r="A542" s="3">
        <v>44227</v>
      </c>
      <c r="B542" t="s">
        <v>115</v>
      </c>
      <c r="C542">
        <v>95.8</v>
      </c>
      <c r="D542" t="s">
        <v>245</v>
      </c>
      <c r="E542">
        <v>8.6</v>
      </c>
      <c r="F542" s="14" t="s">
        <v>246</v>
      </c>
      <c r="G542" s="22">
        <v>2.7</v>
      </c>
      <c r="H542" t="s">
        <v>116</v>
      </c>
      <c r="I542" s="14">
        <f>F542-0</f>
        <v>4427</v>
      </c>
    </row>
    <row r="543" spans="1:9" x14ac:dyDescent="0.2">
      <c r="A543" s="3">
        <v>44255</v>
      </c>
      <c r="B543" t="s">
        <v>115</v>
      </c>
      <c r="C543">
        <v>97.6</v>
      </c>
      <c r="D543" t="s">
        <v>383</v>
      </c>
      <c r="E543">
        <v>19.3</v>
      </c>
      <c r="F543" s="14" t="s">
        <v>384</v>
      </c>
      <c r="G543" s="22">
        <v>10.6</v>
      </c>
      <c r="H543" t="s">
        <v>116</v>
      </c>
      <c r="I543" s="14">
        <f t="shared" ref="I543:I568" si="20">F543-F542</f>
        <v>12842</v>
      </c>
    </row>
    <row r="544" spans="1:9" x14ac:dyDescent="0.2">
      <c r="A544" s="3">
        <v>44286</v>
      </c>
      <c r="B544" t="s">
        <v>115</v>
      </c>
      <c r="C544">
        <v>97.8</v>
      </c>
      <c r="D544" t="s">
        <v>526</v>
      </c>
      <c r="E544">
        <v>33</v>
      </c>
      <c r="F544" s="14" t="s">
        <v>527</v>
      </c>
      <c r="G544" s="22">
        <v>20.9</v>
      </c>
      <c r="H544" t="s">
        <v>116</v>
      </c>
      <c r="I544" s="14">
        <f t="shared" si="20"/>
        <v>16811</v>
      </c>
    </row>
    <row r="545" spans="1:9" x14ac:dyDescent="0.2">
      <c r="A545" s="3">
        <v>44316</v>
      </c>
      <c r="B545" t="s">
        <v>115</v>
      </c>
      <c r="C545">
        <v>97.2</v>
      </c>
      <c r="D545" t="s">
        <v>667</v>
      </c>
      <c r="E545">
        <v>46.5</v>
      </c>
      <c r="F545" s="14" t="s">
        <v>668</v>
      </c>
      <c r="G545" s="22">
        <v>34</v>
      </c>
      <c r="H545" t="s">
        <v>116</v>
      </c>
      <c r="I545" s="14">
        <f t="shared" si="20"/>
        <v>21454</v>
      </c>
    </row>
    <row r="546" spans="1:9" x14ac:dyDescent="0.2">
      <c r="A546" s="3">
        <v>44347</v>
      </c>
      <c r="B546" t="s">
        <v>115</v>
      </c>
      <c r="C546">
        <v>97.1</v>
      </c>
      <c r="D546" t="s">
        <v>810</v>
      </c>
      <c r="E546">
        <v>53.8</v>
      </c>
      <c r="F546" s="14" t="s">
        <v>811</v>
      </c>
      <c r="G546" s="22">
        <v>46.2</v>
      </c>
      <c r="H546" t="s">
        <v>116</v>
      </c>
      <c r="I546" s="14">
        <f t="shared" si="20"/>
        <v>19952</v>
      </c>
    </row>
    <row r="547" spans="1:9" x14ac:dyDescent="0.2">
      <c r="A547" s="3">
        <v>44377</v>
      </c>
      <c r="B547" t="s">
        <v>115</v>
      </c>
      <c r="C547">
        <v>97.1</v>
      </c>
      <c r="D547" t="s">
        <v>954</v>
      </c>
      <c r="E547">
        <v>57.1</v>
      </c>
      <c r="F547" s="14" t="s">
        <v>955</v>
      </c>
      <c r="G547" s="22">
        <v>52.2</v>
      </c>
      <c r="H547" t="s">
        <v>116</v>
      </c>
      <c r="I547" s="14">
        <f t="shared" si="20"/>
        <v>9866</v>
      </c>
    </row>
    <row r="548" spans="1:9" x14ac:dyDescent="0.2">
      <c r="A548" s="3">
        <v>44408</v>
      </c>
      <c r="B548" t="s">
        <v>115</v>
      </c>
      <c r="C548">
        <v>97.1</v>
      </c>
      <c r="D548" t="s">
        <v>1096</v>
      </c>
      <c r="E548">
        <v>59.9</v>
      </c>
      <c r="F548" s="14" t="s">
        <v>1097</v>
      </c>
      <c r="G548" s="22">
        <v>55</v>
      </c>
      <c r="H548" t="s">
        <v>116</v>
      </c>
      <c r="I548" s="14">
        <f t="shared" si="20"/>
        <v>4483</v>
      </c>
    </row>
    <row r="549" spans="1:9" x14ac:dyDescent="0.2">
      <c r="A549" s="3">
        <v>44439</v>
      </c>
      <c r="B549" t="s">
        <v>115</v>
      </c>
      <c r="C549">
        <v>97.1</v>
      </c>
      <c r="D549" t="s">
        <v>1234</v>
      </c>
      <c r="E549">
        <v>63.1</v>
      </c>
      <c r="F549" s="14" t="s">
        <v>1235</v>
      </c>
      <c r="G549" s="22">
        <v>57.5</v>
      </c>
      <c r="H549" t="s">
        <v>116</v>
      </c>
      <c r="I549" s="14">
        <f t="shared" si="20"/>
        <v>4042</v>
      </c>
    </row>
    <row r="550" spans="1:9" x14ac:dyDescent="0.2">
      <c r="A550" s="3">
        <v>44469</v>
      </c>
      <c r="B550" t="s">
        <v>115</v>
      </c>
      <c r="C550">
        <v>97</v>
      </c>
      <c r="D550" t="s">
        <v>1373</v>
      </c>
      <c r="E550">
        <v>65.400000000000006</v>
      </c>
      <c r="F550" s="14" t="s">
        <v>1374</v>
      </c>
      <c r="G550" s="22">
        <v>60.1</v>
      </c>
      <c r="H550" t="s">
        <v>116</v>
      </c>
      <c r="I550" s="14">
        <f t="shared" si="20"/>
        <v>4273</v>
      </c>
    </row>
    <row r="551" spans="1:9" x14ac:dyDescent="0.2">
      <c r="A551" s="3">
        <v>44500</v>
      </c>
      <c r="B551" t="s">
        <v>115</v>
      </c>
      <c r="C551">
        <v>97</v>
      </c>
      <c r="D551" t="s">
        <v>1515</v>
      </c>
      <c r="E551">
        <v>66.900000000000006</v>
      </c>
      <c r="F551" s="14" t="s">
        <v>1516</v>
      </c>
      <c r="G551" s="22">
        <v>62</v>
      </c>
      <c r="H551" t="s">
        <v>116</v>
      </c>
      <c r="I551" s="14">
        <f t="shared" si="20"/>
        <v>3126</v>
      </c>
    </row>
    <row r="552" spans="1:9" x14ac:dyDescent="0.2">
      <c r="A552" s="3">
        <v>44530</v>
      </c>
      <c r="B552" t="s">
        <v>115</v>
      </c>
      <c r="C552">
        <v>96.8</v>
      </c>
      <c r="D552" t="s">
        <v>1653</v>
      </c>
      <c r="E552">
        <v>69.8</v>
      </c>
      <c r="F552" s="14" t="s">
        <v>1654</v>
      </c>
      <c r="G552" s="22">
        <v>63.1</v>
      </c>
      <c r="H552" t="s">
        <v>116</v>
      </c>
      <c r="I552" s="14">
        <f t="shared" si="20"/>
        <v>1860</v>
      </c>
    </row>
    <row r="553" spans="1:9" x14ac:dyDescent="0.2">
      <c r="A553" s="3">
        <v>44561</v>
      </c>
      <c r="B553" t="s">
        <v>115</v>
      </c>
      <c r="C553">
        <v>96.8</v>
      </c>
      <c r="D553" t="s">
        <v>1794</v>
      </c>
      <c r="E553">
        <v>72.3</v>
      </c>
      <c r="F553" s="14" t="s">
        <v>1795</v>
      </c>
      <c r="G553" s="22">
        <v>65.599999999999994</v>
      </c>
      <c r="H553" t="s">
        <v>116</v>
      </c>
      <c r="I553" s="14">
        <f t="shared" si="20"/>
        <v>4030</v>
      </c>
    </row>
    <row r="554" spans="1:9" x14ac:dyDescent="0.2">
      <c r="A554" s="3">
        <v>44592</v>
      </c>
      <c r="B554" t="s">
        <v>115</v>
      </c>
      <c r="C554">
        <v>96.8</v>
      </c>
      <c r="D554" t="s">
        <v>1933</v>
      </c>
      <c r="E554">
        <v>74.400000000000006</v>
      </c>
      <c r="F554" s="14" t="s">
        <v>1934</v>
      </c>
      <c r="G554" s="22">
        <v>67.099999999999994</v>
      </c>
      <c r="H554" t="s">
        <v>116</v>
      </c>
      <c r="I554" s="14">
        <f t="shared" si="20"/>
        <v>2525</v>
      </c>
    </row>
    <row r="555" spans="1:9" x14ac:dyDescent="0.2">
      <c r="A555" s="3">
        <v>44620</v>
      </c>
      <c r="B555" t="s">
        <v>115</v>
      </c>
      <c r="C555">
        <v>96.9</v>
      </c>
      <c r="D555" t="s">
        <v>2070</v>
      </c>
      <c r="E555">
        <v>75.099999999999994</v>
      </c>
      <c r="F555" s="14" t="s">
        <v>2071</v>
      </c>
      <c r="G555" s="22">
        <v>68.3</v>
      </c>
      <c r="H555" t="s">
        <v>116</v>
      </c>
      <c r="I555" s="14">
        <f t="shared" si="20"/>
        <v>1902</v>
      </c>
    </row>
    <row r="556" spans="1:9" x14ac:dyDescent="0.2">
      <c r="A556" s="3">
        <v>44651</v>
      </c>
      <c r="B556" t="s">
        <v>115</v>
      </c>
      <c r="C556">
        <v>96.9</v>
      </c>
      <c r="D556" t="s">
        <v>2203</v>
      </c>
      <c r="E556">
        <v>75.599999999999994</v>
      </c>
      <c r="F556" s="14" t="s">
        <v>2204</v>
      </c>
      <c r="G556" s="22">
        <v>68.900000000000006</v>
      </c>
      <c r="H556" t="s">
        <v>116</v>
      </c>
      <c r="I556" s="14">
        <f t="shared" si="20"/>
        <v>1013</v>
      </c>
    </row>
    <row r="557" spans="1:9" x14ac:dyDescent="0.2">
      <c r="A557" s="3">
        <v>44681</v>
      </c>
      <c r="B557" t="s">
        <v>115</v>
      </c>
      <c r="C557">
        <v>96.8</v>
      </c>
      <c r="D557" t="s">
        <v>2340</v>
      </c>
      <c r="E557">
        <v>75.900000000000006</v>
      </c>
      <c r="F557" s="14" t="s">
        <v>2341</v>
      </c>
      <c r="G557" s="22">
        <v>69.3</v>
      </c>
      <c r="H557" t="s">
        <v>116</v>
      </c>
      <c r="I557" s="14">
        <f t="shared" si="20"/>
        <v>665</v>
      </c>
    </row>
    <row r="558" spans="1:9" x14ac:dyDescent="0.2">
      <c r="A558" s="3">
        <v>44712</v>
      </c>
      <c r="B558" t="s">
        <v>115</v>
      </c>
      <c r="C558">
        <v>96.8</v>
      </c>
      <c r="D558" t="s">
        <v>2479</v>
      </c>
      <c r="E558">
        <v>76.3</v>
      </c>
      <c r="F558" s="14" t="s">
        <v>2480</v>
      </c>
      <c r="G558" s="22">
        <v>69.7</v>
      </c>
      <c r="H558" t="s">
        <v>116</v>
      </c>
      <c r="I558" s="14">
        <f t="shared" si="20"/>
        <v>543</v>
      </c>
    </row>
    <row r="559" spans="1:9" x14ac:dyDescent="0.2">
      <c r="A559" s="3">
        <v>44741</v>
      </c>
      <c r="B559" t="s">
        <v>115</v>
      </c>
      <c r="C559">
        <v>96.8</v>
      </c>
      <c r="D559" t="s">
        <v>2617</v>
      </c>
      <c r="E559">
        <v>76.599999999999994</v>
      </c>
      <c r="F559" s="14" t="s">
        <v>2618</v>
      </c>
      <c r="G559" s="22">
        <v>70</v>
      </c>
      <c r="H559" t="s">
        <v>116</v>
      </c>
      <c r="I559" s="14">
        <f t="shared" si="20"/>
        <v>468</v>
      </c>
    </row>
    <row r="560" spans="1:9" x14ac:dyDescent="0.2">
      <c r="A560" s="3">
        <v>44769</v>
      </c>
      <c r="B560" t="s">
        <v>115</v>
      </c>
      <c r="C560">
        <v>96.8</v>
      </c>
      <c r="D560" t="s">
        <v>2752</v>
      </c>
      <c r="E560">
        <v>77</v>
      </c>
      <c r="F560" s="14" t="s">
        <v>2753</v>
      </c>
      <c r="G560" s="22">
        <v>70.2</v>
      </c>
      <c r="H560" t="s">
        <v>116</v>
      </c>
      <c r="I560" s="14">
        <f t="shared" si="20"/>
        <v>389</v>
      </c>
    </row>
    <row r="561" spans="1:9" x14ac:dyDescent="0.2">
      <c r="A561" s="3">
        <v>44804</v>
      </c>
      <c r="B561" t="s">
        <v>115</v>
      </c>
      <c r="C561">
        <v>96.8</v>
      </c>
      <c r="D561" t="s">
        <v>2886</v>
      </c>
      <c r="E561">
        <v>77.400000000000006</v>
      </c>
      <c r="F561" s="14" t="s">
        <v>2887</v>
      </c>
      <c r="G561" s="22">
        <v>70.5</v>
      </c>
      <c r="H561" t="s">
        <v>116</v>
      </c>
      <c r="I561" s="14">
        <f t="shared" si="20"/>
        <v>458</v>
      </c>
    </row>
    <row r="562" spans="1:9" x14ac:dyDescent="0.2">
      <c r="A562" s="3">
        <v>44832</v>
      </c>
      <c r="B562" t="s">
        <v>115</v>
      </c>
      <c r="C562">
        <v>96.8</v>
      </c>
      <c r="D562" t="s">
        <v>3025</v>
      </c>
      <c r="E562">
        <v>77.7</v>
      </c>
      <c r="F562" s="14" t="s">
        <v>3026</v>
      </c>
      <c r="G562" s="22">
        <v>70.7</v>
      </c>
      <c r="H562" t="s">
        <v>116</v>
      </c>
      <c r="I562" s="14">
        <f t="shared" si="20"/>
        <v>435</v>
      </c>
    </row>
    <row r="563" spans="1:9" x14ac:dyDescent="0.2">
      <c r="A563" s="3">
        <v>44860</v>
      </c>
      <c r="B563" t="s">
        <v>115</v>
      </c>
      <c r="C563">
        <v>96.8</v>
      </c>
      <c r="D563" t="s">
        <v>3160</v>
      </c>
      <c r="E563">
        <v>78</v>
      </c>
      <c r="F563" s="14" t="s">
        <v>3161</v>
      </c>
      <c r="G563" s="22">
        <v>71.099999999999994</v>
      </c>
      <c r="H563" t="s">
        <v>116</v>
      </c>
      <c r="I563" s="14">
        <f t="shared" si="20"/>
        <v>567</v>
      </c>
    </row>
    <row r="564" spans="1:9" x14ac:dyDescent="0.2">
      <c r="A564" s="3">
        <v>44895</v>
      </c>
      <c r="B564" t="s">
        <v>115</v>
      </c>
      <c r="C564">
        <v>96.8</v>
      </c>
      <c r="D564" t="s">
        <v>3295</v>
      </c>
      <c r="E564">
        <v>78.5</v>
      </c>
      <c r="F564" s="14" t="s">
        <v>3296</v>
      </c>
      <c r="G564" s="22">
        <v>71.400000000000006</v>
      </c>
      <c r="H564" t="s">
        <v>116</v>
      </c>
      <c r="I564" s="14">
        <f t="shared" si="20"/>
        <v>577</v>
      </c>
    </row>
    <row r="565" spans="1:9" x14ac:dyDescent="0.2">
      <c r="A565" s="3">
        <v>44923</v>
      </c>
      <c r="B565" t="s">
        <v>115</v>
      </c>
      <c r="C565">
        <v>96.7</v>
      </c>
      <c r="D565" t="s">
        <v>3431</v>
      </c>
      <c r="E565">
        <v>78.7</v>
      </c>
      <c r="F565" s="14" t="s">
        <v>3432</v>
      </c>
      <c r="G565" s="22">
        <v>71.599999999999994</v>
      </c>
      <c r="H565" t="s">
        <v>116</v>
      </c>
      <c r="I565" s="14">
        <f t="shared" si="20"/>
        <v>223</v>
      </c>
    </row>
    <row r="566" spans="1:9" x14ac:dyDescent="0.2">
      <c r="A566" s="3">
        <v>44951</v>
      </c>
      <c r="B566" t="s">
        <v>115</v>
      </c>
      <c r="C566">
        <v>96.7</v>
      </c>
      <c r="D566" t="s">
        <v>3567</v>
      </c>
      <c r="E566">
        <v>78.900000000000006</v>
      </c>
      <c r="F566" s="14" t="s">
        <v>3568</v>
      </c>
      <c r="G566" s="22">
        <v>71.8</v>
      </c>
      <c r="H566" t="s">
        <v>116</v>
      </c>
      <c r="I566" s="14">
        <f t="shared" si="20"/>
        <v>346</v>
      </c>
    </row>
    <row r="567" spans="1:9" x14ac:dyDescent="0.2">
      <c r="A567" s="3">
        <v>44979</v>
      </c>
      <c r="B567" t="s">
        <v>115</v>
      </c>
      <c r="C567">
        <v>96.7</v>
      </c>
      <c r="D567" t="s">
        <v>3696</v>
      </c>
      <c r="E567">
        <v>79</v>
      </c>
      <c r="F567" s="14" t="s">
        <v>3697</v>
      </c>
      <c r="G567" s="22">
        <v>71.8</v>
      </c>
      <c r="H567" t="s">
        <v>116</v>
      </c>
      <c r="I567" s="14">
        <f t="shared" si="20"/>
        <v>55</v>
      </c>
    </row>
    <row r="568" spans="1:9" x14ac:dyDescent="0.2">
      <c r="A568" s="3">
        <v>44993</v>
      </c>
      <c r="B568" t="s">
        <v>115</v>
      </c>
      <c r="C568">
        <v>96.7</v>
      </c>
      <c r="D568" t="s">
        <v>3831</v>
      </c>
      <c r="E568">
        <v>79</v>
      </c>
      <c r="F568" s="14" t="s">
        <v>3832</v>
      </c>
      <c r="G568" s="22">
        <v>71.900000000000006</v>
      </c>
      <c r="H568" t="s">
        <v>116</v>
      </c>
      <c r="I568" s="14">
        <f t="shared" si="20"/>
        <v>48</v>
      </c>
    </row>
    <row r="569" spans="1:9" x14ac:dyDescent="0.2">
      <c r="A569" s="3">
        <v>44227</v>
      </c>
      <c r="B569" t="s">
        <v>125</v>
      </c>
      <c r="C569">
        <v>95.8</v>
      </c>
      <c r="D569" t="s">
        <v>255</v>
      </c>
      <c r="E569">
        <v>5.3</v>
      </c>
      <c r="F569" s="14" t="s">
        <v>256</v>
      </c>
      <c r="G569" s="22">
        <v>1</v>
      </c>
      <c r="H569" t="s">
        <v>126</v>
      </c>
      <c r="I569" s="14">
        <f>F569-0</f>
        <v>1140</v>
      </c>
    </row>
    <row r="570" spans="1:9" x14ac:dyDescent="0.2">
      <c r="A570" s="3">
        <v>44255</v>
      </c>
      <c r="B570" t="s">
        <v>125</v>
      </c>
      <c r="C570">
        <v>97.6</v>
      </c>
      <c r="D570" t="s">
        <v>393</v>
      </c>
      <c r="E570">
        <v>14.1</v>
      </c>
      <c r="F570" s="14" t="s">
        <v>394</v>
      </c>
      <c r="G570" s="22">
        <v>6.6</v>
      </c>
      <c r="H570" t="s">
        <v>126</v>
      </c>
      <c r="I570" s="14">
        <f t="shared" ref="I570:I595" si="21">F570-F569</f>
        <v>6475</v>
      </c>
    </row>
    <row r="571" spans="1:9" x14ac:dyDescent="0.2">
      <c r="A571" s="3">
        <v>44286</v>
      </c>
      <c r="B571" t="s">
        <v>125</v>
      </c>
      <c r="C571">
        <v>97.8</v>
      </c>
      <c r="D571" t="s">
        <v>536</v>
      </c>
      <c r="E571">
        <v>30</v>
      </c>
      <c r="F571" s="14" t="s">
        <v>537</v>
      </c>
      <c r="G571" s="22">
        <v>16.7</v>
      </c>
      <c r="H571" t="s">
        <v>126</v>
      </c>
      <c r="I571" s="14">
        <f t="shared" si="21"/>
        <v>11641</v>
      </c>
    </row>
    <row r="572" spans="1:9" x14ac:dyDescent="0.2">
      <c r="A572" s="3">
        <v>44316</v>
      </c>
      <c r="B572" t="s">
        <v>125</v>
      </c>
      <c r="C572">
        <v>97.2</v>
      </c>
      <c r="D572" t="s">
        <v>677</v>
      </c>
      <c r="E572">
        <v>42</v>
      </c>
      <c r="F572" s="14" t="s">
        <v>678</v>
      </c>
      <c r="G572" s="22">
        <v>34</v>
      </c>
      <c r="H572" t="s">
        <v>126</v>
      </c>
      <c r="I572" s="14">
        <f t="shared" si="21"/>
        <v>19988</v>
      </c>
    </row>
    <row r="573" spans="1:9" x14ac:dyDescent="0.2">
      <c r="A573" s="3">
        <v>44347</v>
      </c>
      <c r="B573" t="s">
        <v>125</v>
      </c>
      <c r="C573">
        <v>97.1</v>
      </c>
      <c r="D573" t="s">
        <v>820</v>
      </c>
      <c r="E573">
        <v>47.1</v>
      </c>
      <c r="F573" s="14" t="s">
        <v>821</v>
      </c>
      <c r="G573" s="22">
        <v>42.2</v>
      </c>
      <c r="H573" t="s">
        <v>126</v>
      </c>
      <c r="I573" s="14">
        <f t="shared" si="21"/>
        <v>9448</v>
      </c>
    </row>
    <row r="574" spans="1:9" x14ac:dyDescent="0.2">
      <c r="A574" s="3">
        <v>44377</v>
      </c>
      <c r="B574" t="s">
        <v>125</v>
      </c>
      <c r="C574">
        <v>97.1</v>
      </c>
      <c r="D574" t="s">
        <v>964</v>
      </c>
      <c r="E574">
        <v>49.8</v>
      </c>
      <c r="F574" s="14" t="s">
        <v>965</v>
      </c>
      <c r="G574" s="22">
        <v>46.9</v>
      </c>
      <c r="H574" t="s">
        <v>126</v>
      </c>
      <c r="I574" s="14">
        <f t="shared" si="21"/>
        <v>5349</v>
      </c>
    </row>
    <row r="575" spans="1:9" x14ac:dyDescent="0.2">
      <c r="A575" s="3">
        <v>44408</v>
      </c>
      <c r="B575" t="s">
        <v>125</v>
      </c>
      <c r="C575">
        <v>97.1</v>
      </c>
      <c r="D575" t="s">
        <v>1106</v>
      </c>
      <c r="E575">
        <v>52</v>
      </c>
      <c r="F575" s="14" t="s">
        <v>522</v>
      </c>
      <c r="G575" s="22">
        <v>49.1</v>
      </c>
      <c r="H575" t="s">
        <v>126</v>
      </c>
      <c r="I575" s="14">
        <f t="shared" si="21"/>
        <v>2541</v>
      </c>
    </row>
    <row r="576" spans="1:9" x14ac:dyDescent="0.2">
      <c r="A576" s="3">
        <v>44439</v>
      </c>
      <c r="B576" t="s">
        <v>125</v>
      </c>
      <c r="C576">
        <v>97.1</v>
      </c>
      <c r="D576" t="s">
        <v>1244</v>
      </c>
      <c r="E576">
        <v>54.9</v>
      </c>
      <c r="F576" s="14" t="s">
        <v>1245</v>
      </c>
      <c r="G576" s="22">
        <v>51.1</v>
      </c>
      <c r="H576" t="s">
        <v>126</v>
      </c>
      <c r="I576" s="14">
        <f t="shared" si="21"/>
        <v>2375</v>
      </c>
    </row>
    <row r="577" spans="1:9" x14ac:dyDescent="0.2">
      <c r="A577" s="3">
        <v>44469</v>
      </c>
      <c r="B577" t="s">
        <v>125</v>
      </c>
      <c r="C577">
        <v>97</v>
      </c>
      <c r="D577" t="s">
        <v>1383</v>
      </c>
      <c r="E577">
        <v>57.2</v>
      </c>
      <c r="F577" s="14" t="s">
        <v>1384</v>
      </c>
      <c r="G577" s="22">
        <v>53.6</v>
      </c>
      <c r="H577" t="s">
        <v>126</v>
      </c>
      <c r="I577" s="14">
        <f t="shared" si="21"/>
        <v>2900</v>
      </c>
    </row>
    <row r="578" spans="1:9" x14ac:dyDescent="0.2">
      <c r="A578" s="3">
        <v>44500</v>
      </c>
      <c r="B578" t="s">
        <v>125</v>
      </c>
      <c r="C578">
        <v>97</v>
      </c>
      <c r="D578" t="s">
        <v>1525</v>
      </c>
      <c r="E578">
        <v>58.7</v>
      </c>
      <c r="F578" s="14" t="s">
        <v>1526</v>
      </c>
      <c r="G578" s="22">
        <v>55.3</v>
      </c>
      <c r="H578" t="s">
        <v>126</v>
      </c>
      <c r="I578" s="14">
        <f t="shared" si="21"/>
        <v>1945</v>
      </c>
    </row>
    <row r="579" spans="1:9" x14ac:dyDescent="0.2">
      <c r="A579" s="3">
        <v>44530</v>
      </c>
      <c r="B579" t="s">
        <v>125</v>
      </c>
      <c r="C579">
        <v>96.8</v>
      </c>
      <c r="D579" t="s">
        <v>1663</v>
      </c>
      <c r="E579">
        <v>61.2</v>
      </c>
      <c r="F579" s="14" t="s">
        <v>1664</v>
      </c>
      <c r="G579" s="22">
        <v>56.5</v>
      </c>
      <c r="H579" t="s">
        <v>126</v>
      </c>
      <c r="I579" s="14">
        <f t="shared" si="21"/>
        <v>1339</v>
      </c>
    </row>
    <row r="580" spans="1:9" x14ac:dyDescent="0.2">
      <c r="A580" s="3">
        <v>44561</v>
      </c>
      <c r="B580" t="s">
        <v>125</v>
      </c>
      <c r="C580">
        <v>96.8</v>
      </c>
      <c r="D580" t="s">
        <v>1804</v>
      </c>
      <c r="E580">
        <v>63.6</v>
      </c>
      <c r="F580" s="14" t="s">
        <v>910</v>
      </c>
      <c r="G580" s="22">
        <v>58.9</v>
      </c>
      <c r="H580" t="s">
        <v>126</v>
      </c>
      <c r="I580" s="14">
        <f t="shared" si="21"/>
        <v>2789</v>
      </c>
    </row>
    <row r="581" spans="1:9" x14ac:dyDescent="0.2">
      <c r="A581" s="3">
        <v>44592</v>
      </c>
      <c r="B581" t="s">
        <v>125</v>
      </c>
      <c r="C581">
        <v>96.8</v>
      </c>
      <c r="D581" t="s">
        <v>1942</v>
      </c>
      <c r="E581">
        <v>65.599999999999994</v>
      </c>
      <c r="F581" s="14" t="s">
        <v>1943</v>
      </c>
      <c r="G581" s="22">
        <v>60.5</v>
      </c>
      <c r="H581" t="s">
        <v>126</v>
      </c>
      <c r="I581" s="14">
        <f t="shared" si="21"/>
        <v>1904</v>
      </c>
    </row>
    <row r="582" spans="1:9" x14ac:dyDescent="0.2">
      <c r="A582" s="3">
        <v>44620</v>
      </c>
      <c r="B582" t="s">
        <v>125</v>
      </c>
      <c r="C582">
        <v>96.9</v>
      </c>
      <c r="D582" t="s">
        <v>2079</v>
      </c>
      <c r="E582">
        <v>66.2</v>
      </c>
      <c r="F582" s="14" t="s">
        <v>2080</v>
      </c>
      <c r="G582" s="22">
        <v>61.7</v>
      </c>
      <c r="H582" t="s">
        <v>126</v>
      </c>
      <c r="I582" s="14">
        <f t="shared" si="21"/>
        <v>1295</v>
      </c>
    </row>
    <row r="583" spans="1:9" x14ac:dyDescent="0.2">
      <c r="A583" s="3">
        <v>44651</v>
      </c>
      <c r="B583" t="s">
        <v>125</v>
      </c>
      <c r="C583">
        <v>96.9</v>
      </c>
      <c r="D583" t="s">
        <v>2213</v>
      </c>
      <c r="E583">
        <v>66.599999999999994</v>
      </c>
      <c r="F583" s="14" t="s">
        <v>2214</v>
      </c>
      <c r="G583" s="22">
        <v>62.2</v>
      </c>
      <c r="H583" t="s">
        <v>126</v>
      </c>
      <c r="I583" s="14">
        <f t="shared" si="21"/>
        <v>620</v>
      </c>
    </row>
    <row r="584" spans="1:9" x14ac:dyDescent="0.2">
      <c r="A584" s="3">
        <v>44681</v>
      </c>
      <c r="B584" t="s">
        <v>125</v>
      </c>
      <c r="C584">
        <v>96.8</v>
      </c>
      <c r="D584" t="s">
        <v>2350</v>
      </c>
      <c r="E584">
        <v>66.8</v>
      </c>
      <c r="F584" s="14" t="s">
        <v>2351</v>
      </c>
      <c r="G584" s="22">
        <v>62.6</v>
      </c>
      <c r="H584" t="s">
        <v>126</v>
      </c>
      <c r="I584" s="14">
        <f t="shared" si="21"/>
        <v>441</v>
      </c>
    </row>
    <row r="585" spans="1:9" x14ac:dyDescent="0.2">
      <c r="A585" s="3">
        <v>44712</v>
      </c>
      <c r="B585" t="s">
        <v>125</v>
      </c>
      <c r="C585">
        <v>96.8</v>
      </c>
      <c r="D585" t="s">
        <v>2488</v>
      </c>
      <c r="E585">
        <v>67.099999999999994</v>
      </c>
      <c r="F585" s="14" t="s">
        <v>2489</v>
      </c>
      <c r="G585" s="22">
        <v>62.8</v>
      </c>
      <c r="H585" t="s">
        <v>126</v>
      </c>
      <c r="I585" s="14">
        <f t="shared" si="21"/>
        <v>288</v>
      </c>
    </row>
    <row r="586" spans="1:9" x14ac:dyDescent="0.2">
      <c r="A586" s="3">
        <v>44741</v>
      </c>
      <c r="B586" t="s">
        <v>125</v>
      </c>
      <c r="C586">
        <v>96.8</v>
      </c>
      <c r="D586" t="s">
        <v>2626</v>
      </c>
      <c r="E586">
        <v>67.3</v>
      </c>
      <c r="F586" s="14" t="s">
        <v>2627</v>
      </c>
      <c r="G586" s="22">
        <v>63</v>
      </c>
      <c r="H586" t="s">
        <v>126</v>
      </c>
      <c r="I586" s="14">
        <f t="shared" si="21"/>
        <v>216</v>
      </c>
    </row>
    <row r="587" spans="1:9" x14ac:dyDescent="0.2">
      <c r="A587" s="3">
        <v>44769</v>
      </c>
      <c r="B587" t="s">
        <v>125</v>
      </c>
      <c r="C587">
        <v>96.8</v>
      </c>
      <c r="D587" t="s">
        <v>2762</v>
      </c>
      <c r="E587">
        <v>67.599999999999994</v>
      </c>
      <c r="F587" s="14" t="s">
        <v>2763</v>
      </c>
      <c r="G587" s="22">
        <v>63.2</v>
      </c>
      <c r="H587" t="s">
        <v>126</v>
      </c>
      <c r="I587" s="14">
        <f t="shared" si="21"/>
        <v>185</v>
      </c>
    </row>
    <row r="588" spans="1:9" x14ac:dyDescent="0.2">
      <c r="A588" s="3">
        <v>44804</v>
      </c>
      <c r="B588" t="s">
        <v>125</v>
      </c>
      <c r="C588">
        <v>96.8</v>
      </c>
      <c r="D588" t="s">
        <v>2896</v>
      </c>
      <c r="E588">
        <v>67.900000000000006</v>
      </c>
      <c r="F588" s="14" t="s">
        <v>2897</v>
      </c>
      <c r="G588" s="22">
        <v>63.4</v>
      </c>
      <c r="H588" t="s">
        <v>126</v>
      </c>
      <c r="I588" s="14">
        <f t="shared" si="21"/>
        <v>282</v>
      </c>
    </row>
    <row r="589" spans="1:9" x14ac:dyDescent="0.2">
      <c r="A589" s="3">
        <v>44832</v>
      </c>
      <c r="B589" t="s">
        <v>125</v>
      </c>
      <c r="C589">
        <v>96.8</v>
      </c>
      <c r="D589" t="s">
        <v>3034</v>
      </c>
      <c r="E589">
        <v>68.099999999999994</v>
      </c>
      <c r="F589" s="14" t="s">
        <v>3035</v>
      </c>
      <c r="G589" s="22">
        <v>63.7</v>
      </c>
      <c r="H589" t="s">
        <v>126</v>
      </c>
      <c r="I589" s="14">
        <f t="shared" si="21"/>
        <v>276</v>
      </c>
    </row>
    <row r="590" spans="1:9" x14ac:dyDescent="0.2">
      <c r="A590" s="3">
        <v>44860</v>
      </c>
      <c r="B590" t="s">
        <v>125</v>
      </c>
      <c r="C590">
        <v>96.8</v>
      </c>
      <c r="D590" t="s">
        <v>3168</v>
      </c>
      <c r="E590">
        <v>68.5</v>
      </c>
      <c r="F590" s="14" t="s">
        <v>3169</v>
      </c>
      <c r="G590" s="22">
        <v>64</v>
      </c>
      <c r="H590" t="s">
        <v>126</v>
      </c>
      <c r="I590" s="14">
        <f t="shared" si="21"/>
        <v>375</v>
      </c>
    </row>
    <row r="591" spans="1:9" x14ac:dyDescent="0.2">
      <c r="A591" s="3">
        <v>44895</v>
      </c>
      <c r="B591" t="s">
        <v>125</v>
      </c>
      <c r="C591">
        <v>96.8</v>
      </c>
      <c r="D591" t="s">
        <v>3305</v>
      </c>
      <c r="E591">
        <v>68.900000000000006</v>
      </c>
      <c r="F591" s="14" t="s">
        <v>3306</v>
      </c>
      <c r="G591" s="22">
        <v>64.3</v>
      </c>
      <c r="H591" t="s">
        <v>126</v>
      </c>
      <c r="I591" s="14">
        <f t="shared" si="21"/>
        <v>327</v>
      </c>
    </row>
    <row r="592" spans="1:9" x14ac:dyDescent="0.2">
      <c r="A592" s="3">
        <v>44923</v>
      </c>
      <c r="B592" t="s">
        <v>125</v>
      </c>
      <c r="C592">
        <v>96.7</v>
      </c>
      <c r="D592" t="s">
        <v>3440</v>
      </c>
      <c r="E592">
        <v>69.099999999999994</v>
      </c>
      <c r="F592" s="14" t="s">
        <v>3441</v>
      </c>
      <c r="G592" s="22">
        <v>64.400000000000006</v>
      </c>
      <c r="H592" t="s">
        <v>126</v>
      </c>
      <c r="I592" s="14">
        <f t="shared" si="21"/>
        <v>165</v>
      </c>
    </row>
    <row r="593" spans="1:9" x14ac:dyDescent="0.2">
      <c r="A593" s="3">
        <v>44951</v>
      </c>
      <c r="B593" t="s">
        <v>125</v>
      </c>
      <c r="C593">
        <v>96.7</v>
      </c>
      <c r="D593" t="s">
        <v>3575</v>
      </c>
      <c r="E593">
        <v>69.2</v>
      </c>
      <c r="F593" s="14" t="s">
        <v>3576</v>
      </c>
      <c r="G593" s="22">
        <v>64.5</v>
      </c>
      <c r="H593" t="s">
        <v>126</v>
      </c>
      <c r="I593" s="14">
        <f t="shared" si="21"/>
        <v>112</v>
      </c>
    </row>
    <row r="594" spans="1:9" x14ac:dyDescent="0.2">
      <c r="A594" s="3">
        <v>44979</v>
      </c>
      <c r="B594" t="s">
        <v>125</v>
      </c>
      <c r="C594">
        <v>96.7</v>
      </c>
      <c r="D594" t="s">
        <v>3706</v>
      </c>
      <c r="E594">
        <v>69.3</v>
      </c>
      <c r="F594" s="14" t="s">
        <v>3707</v>
      </c>
      <c r="G594" s="22">
        <v>64.599999999999994</v>
      </c>
      <c r="H594" t="s">
        <v>126</v>
      </c>
      <c r="I594" s="14">
        <f t="shared" si="21"/>
        <v>76</v>
      </c>
    </row>
    <row r="595" spans="1:9" x14ac:dyDescent="0.2">
      <c r="A595" s="3">
        <v>44993</v>
      </c>
      <c r="B595" t="s">
        <v>125</v>
      </c>
      <c r="C595">
        <v>96.7</v>
      </c>
      <c r="D595" t="s">
        <v>3840</v>
      </c>
      <c r="E595">
        <v>69.3</v>
      </c>
      <c r="F595" s="14" t="s">
        <v>3841</v>
      </c>
      <c r="G595" s="22">
        <v>64.599999999999994</v>
      </c>
      <c r="H595" t="s">
        <v>126</v>
      </c>
      <c r="I595" s="14">
        <f t="shared" si="21"/>
        <v>42</v>
      </c>
    </row>
    <row r="596" spans="1:9" x14ac:dyDescent="0.2">
      <c r="A596" s="3">
        <v>44227</v>
      </c>
      <c r="B596" t="s">
        <v>127</v>
      </c>
      <c r="C596">
        <v>95.8</v>
      </c>
      <c r="D596" t="s">
        <v>257</v>
      </c>
      <c r="E596">
        <v>7.5</v>
      </c>
      <c r="F596" s="14" t="s">
        <v>258</v>
      </c>
      <c r="G596" s="22">
        <v>1.2</v>
      </c>
      <c r="H596" t="s">
        <v>128</v>
      </c>
      <c r="I596" s="14">
        <f>F596-0</f>
        <v>1105</v>
      </c>
    </row>
    <row r="597" spans="1:9" x14ac:dyDescent="0.2">
      <c r="A597" s="3">
        <v>44255</v>
      </c>
      <c r="B597" t="s">
        <v>127</v>
      </c>
      <c r="C597">
        <v>97.6</v>
      </c>
      <c r="D597" t="s">
        <v>395</v>
      </c>
      <c r="E597">
        <v>12</v>
      </c>
      <c r="F597" s="14" t="s">
        <v>396</v>
      </c>
      <c r="G597" s="22">
        <v>6.3</v>
      </c>
      <c r="H597" t="s">
        <v>128</v>
      </c>
      <c r="I597" s="14">
        <f t="shared" ref="I597:I622" si="22">F597-F596</f>
        <v>4607</v>
      </c>
    </row>
    <row r="598" spans="1:9" x14ac:dyDescent="0.2">
      <c r="A598" s="3">
        <v>44286</v>
      </c>
      <c r="B598" t="s">
        <v>127</v>
      </c>
      <c r="C598">
        <v>97.8</v>
      </c>
      <c r="D598" t="s">
        <v>538</v>
      </c>
      <c r="E598">
        <v>22.1</v>
      </c>
      <c r="F598" s="14" t="s">
        <v>539</v>
      </c>
      <c r="G598" s="22">
        <v>12.1</v>
      </c>
      <c r="H598" t="s">
        <v>128</v>
      </c>
      <c r="I598" s="14">
        <f t="shared" si="22"/>
        <v>5267</v>
      </c>
    </row>
    <row r="599" spans="1:9" x14ac:dyDescent="0.2">
      <c r="A599" s="3">
        <v>44316</v>
      </c>
      <c r="B599" t="s">
        <v>127</v>
      </c>
      <c r="C599">
        <v>97.2</v>
      </c>
      <c r="D599" t="s">
        <v>679</v>
      </c>
      <c r="E599">
        <v>33.700000000000003</v>
      </c>
      <c r="F599" s="14" t="s">
        <v>680</v>
      </c>
      <c r="G599" s="22">
        <v>23.6</v>
      </c>
      <c r="H599" t="s">
        <v>128</v>
      </c>
      <c r="I599" s="14">
        <f t="shared" si="22"/>
        <v>10396</v>
      </c>
    </row>
    <row r="600" spans="1:9" x14ac:dyDescent="0.2">
      <c r="A600" s="3">
        <v>44347</v>
      </c>
      <c r="B600" t="s">
        <v>127</v>
      </c>
      <c r="C600">
        <v>97.1</v>
      </c>
      <c r="D600" t="s">
        <v>822</v>
      </c>
      <c r="E600">
        <v>39.1</v>
      </c>
      <c r="F600" s="14" t="s">
        <v>823</v>
      </c>
      <c r="G600" s="22">
        <v>33.9</v>
      </c>
      <c r="H600" t="s">
        <v>128</v>
      </c>
      <c r="I600" s="14">
        <f t="shared" si="22"/>
        <v>9356</v>
      </c>
    </row>
    <row r="601" spans="1:9" x14ac:dyDescent="0.2">
      <c r="A601" s="3">
        <v>44377</v>
      </c>
      <c r="B601" t="s">
        <v>127</v>
      </c>
      <c r="C601">
        <v>97.1</v>
      </c>
      <c r="D601" t="s">
        <v>966</v>
      </c>
      <c r="E601">
        <v>41.2</v>
      </c>
      <c r="F601" s="14" t="s">
        <v>967</v>
      </c>
      <c r="G601" s="22">
        <v>37.700000000000003</v>
      </c>
      <c r="H601" t="s">
        <v>128</v>
      </c>
      <c r="I601" s="14">
        <f t="shared" si="22"/>
        <v>3479</v>
      </c>
    </row>
    <row r="602" spans="1:9" x14ac:dyDescent="0.2">
      <c r="A602" s="3">
        <v>44408</v>
      </c>
      <c r="B602" t="s">
        <v>127</v>
      </c>
      <c r="C602">
        <v>97.1</v>
      </c>
      <c r="D602" t="s">
        <v>1107</v>
      </c>
      <c r="E602">
        <v>43</v>
      </c>
      <c r="F602" s="14" t="s">
        <v>1108</v>
      </c>
      <c r="G602" s="22">
        <v>39.299999999999997</v>
      </c>
      <c r="H602" t="s">
        <v>128</v>
      </c>
      <c r="I602" s="14">
        <f t="shared" si="22"/>
        <v>1391</v>
      </c>
    </row>
    <row r="603" spans="1:9" x14ac:dyDescent="0.2">
      <c r="A603" s="3">
        <v>44439</v>
      </c>
      <c r="B603" t="s">
        <v>127</v>
      </c>
      <c r="C603">
        <v>97.1</v>
      </c>
      <c r="D603" t="s">
        <v>1246</v>
      </c>
      <c r="E603">
        <v>45.2</v>
      </c>
      <c r="F603" s="14" t="s">
        <v>1247</v>
      </c>
      <c r="G603" s="22">
        <v>40.799999999999997</v>
      </c>
      <c r="H603" t="s">
        <v>128</v>
      </c>
      <c r="I603" s="14">
        <f t="shared" si="22"/>
        <v>1413</v>
      </c>
    </row>
    <row r="604" spans="1:9" x14ac:dyDescent="0.2">
      <c r="A604" s="3">
        <v>44469</v>
      </c>
      <c r="B604" t="s">
        <v>127</v>
      </c>
      <c r="C604">
        <v>97</v>
      </c>
      <c r="D604" t="s">
        <v>1385</v>
      </c>
      <c r="E604">
        <v>46.8</v>
      </c>
      <c r="F604" s="14" t="s">
        <v>1386</v>
      </c>
      <c r="G604" s="22">
        <v>42.7</v>
      </c>
      <c r="H604" t="s">
        <v>128</v>
      </c>
      <c r="I604" s="14">
        <f t="shared" si="22"/>
        <v>1717</v>
      </c>
    </row>
    <row r="605" spans="1:9" x14ac:dyDescent="0.2">
      <c r="A605" s="3">
        <v>44500</v>
      </c>
      <c r="B605" t="s">
        <v>127</v>
      </c>
      <c r="C605">
        <v>97</v>
      </c>
      <c r="D605" t="s">
        <v>1527</v>
      </c>
      <c r="E605">
        <v>48.5</v>
      </c>
      <c r="F605" s="14" t="s">
        <v>1528</v>
      </c>
      <c r="G605" s="22">
        <v>44.1</v>
      </c>
      <c r="H605" t="s">
        <v>128</v>
      </c>
      <c r="I605" s="14">
        <f t="shared" si="22"/>
        <v>1276</v>
      </c>
    </row>
    <row r="606" spans="1:9" x14ac:dyDescent="0.2">
      <c r="A606" s="3">
        <v>44530</v>
      </c>
      <c r="B606" t="s">
        <v>127</v>
      </c>
      <c r="C606">
        <v>96.8</v>
      </c>
      <c r="D606" t="s">
        <v>1665</v>
      </c>
      <c r="E606">
        <v>51.9</v>
      </c>
      <c r="F606" s="14" t="s">
        <v>1666</v>
      </c>
      <c r="G606" s="22">
        <v>45.1</v>
      </c>
      <c r="H606" t="s">
        <v>128</v>
      </c>
      <c r="I606" s="14">
        <f t="shared" si="22"/>
        <v>907</v>
      </c>
    </row>
    <row r="607" spans="1:9" x14ac:dyDescent="0.2">
      <c r="A607" s="3">
        <v>44561</v>
      </c>
      <c r="B607" t="s">
        <v>127</v>
      </c>
      <c r="C607">
        <v>96.8</v>
      </c>
      <c r="D607" t="s">
        <v>1805</v>
      </c>
      <c r="E607">
        <v>54.7</v>
      </c>
      <c r="F607" s="14" t="s">
        <v>1806</v>
      </c>
      <c r="G607" s="22">
        <v>47.5</v>
      </c>
      <c r="H607" t="s">
        <v>128</v>
      </c>
      <c r="I607" s="14">
        <f t="shared" si="22"/>
        <v>2163</v>
      </c>
    </row>
    <row r="608" spans="1:9" x14ac:dyDescent="0.2">
      <c r="A608" s="3">
        <v>44592</v>
      </c>
      <c r="B608" t="s">
        <v>127</v>
      </c>
      <c r="C608">
        <v>96.8</v>
      </c>
      <c r="D608" t="s">
        <v>1944</v>
      </c>
      <c r="E608">
        <v>56.6</v>
      </c>
      <c r="F608" s="14" t="s">
        <v>1945</v>
      </c>
      <c r="G608" s="22">
        <v>48.8</v>
      </c>
      <c r="H608" t="s">
        <v>128</v>
      </c>
      <c r="I608" s="14">
        <f t="shared" si="22"/>
        <v>1136</v>
      </c>
    </row>
    <row r="609" spans="1:9" x14ac:dyDescent="0.2">
      <c r="A609" s="3">
        <v>44620</v>
      </c>
      <c r="B609" t="s">
        <v>127</v>
      </c>
      <c r="C609">
        <v>96.9</v>
      </c>
      <c r="D609" t="s">
        <v>2081</v>
      </c>
      <c r="E609">
        <v>57.2</v>
      </c>
      <c r="F609" s="14" t="s">
        <v>2082</v>
      </c>
      <c r="G609" s="22">
        <v>49.6</v>
      </c>
      <c r="H609" t="s">
        <v>128</v>
      </c>
      <c r="I609" s="14">
        <f t="shared" si="22"/>
        <v>785</v>
      </c>
    </row>
    <row r="610" spans="1:9" x14ac:dyDescent="0.2">
      <c r="A610" s="3">
        <v>44651</v>
      </c>
      <c r="B610" t="s">
        <v>127</v>
      </c>
      <c r="C610">
        <v>96.9</v>
      </c>
      <c r="D610" t="s">
        <v>2215</v>
      </c>
      <c r="E610">
        <v>57.4</v>
      </c>
      <c r="F610" s="14" t="s">
        <v>2216</v>
      </c>
      <c r="G610" s="22">
        <v>49.9</v>
      </c>
      <c r="H610" t="s">
        <v>128</v>
      </c>
      <c r="I610" s="14">
        <f t="shared" si="22"/>
        <v>297</v>
      </c>
    </row>
    <row r="611" spans="1:9" x14ac:dyDescent="0.2">
      <c r="A611" s="3">
        <v>44681</v>
      </c>
      <c r="B611" t="s">
        <v>127</v>
      </c>
      <c r="C611">
        <v>96.8</v>
      </c>
      <c r="D611" t="s">
        <v>2352</v>
      </c>
      <c r="E611">
        <v>57.8</v>
      </c>
      <c r="F611" s="14" t="s">
        <v>2353</v>
      </c>
      <c r="G611" s="22">
        <v>50.4</v>
      </c>
      <c r="H611" t="s">
        <v>128</v>
      </c>
      <c r="I611" s="14">
        <f t="shared" si="22"/>
        <v>426</v>
      </c>
    </row>
    <row r="612" spans="1:9" x14ac:dyDescent="0.2">
      <c r="A612" s="3">
        <v>44712</v>
      </c>
      <c r="B612" t="s">
        <v>127</v>
      </c>
      <c r="C612">
        <v>96.8</v>
      </c>
      <c r="D612" t="s">
        <v>2490</v>
      </c>
      <c r="E612">
        <v>58.1</v>
      </c>
      <c r="F612" s="14" t="s">
        <v>2491</v>
      </c>
      <c r="G612" s="22">
        <v>50.8</v>
      </c>
      <c r="H612" t="s">
        <v>128</v>
      </c>
      <c r="I612" s="14">
        <f t="shared" si="22"/>
        <v>336</v>
      </c>
    </row>
    <row r="613" spans="1:9" x14ac:dyDescent="0.2">
      <c r="A613" s="3">
        <v>44741</v>
      </c>
      <c r="B613" t="s">
        <v>127</v>
      </c>
      <c r="C613">
        <v>96.8</v>
      </c>
      <c r="D613" t="s">
        <v>2628</v>
      </c>
      <c r="E613">
        <v>58.3</v>
      </c>
      <c r="F613" s="14" t="s">
        <v>2629</v>
      </c>
      <c r="G613" s="22">
        <v>51.1</v>
      </c>
      <c r="H613" t="s">
        <v>128</v>
      </c>
      <c r="I613" s="14">
        <f t="shared" si="22"/>
        <v>239</v>
      </c>
    </row>
    <row r="614" spans="1:9" x14ac:dyDescent="0.2">
      <c r="A614" s="3">
        <v>44769</v>
      </c>
      <c r="B614" t="s">
        <v>127</v>
      </c>
      <c r="C614">
        <v>96.8</v>
      </c>
      <c r="D614" t="s">
        <v>2764</v>
      </c>
      <c r="E614">
        <v>58.6</v>
      </c>
      <c r="F614" s="14" t="s">
        <v>2765</v>
      </c>
      <c r="G614" s="22">
        <v>51.3</v>
      </c>
      <c r="H614" t="s">
        <v>128</v>
      </c>
      <c r="I614" s="14">
        <f t="shared" si="22"/>
        <v>192</v>
      </c>
    </row>
    <row r="615" spans="1:9" x14ac:dyDescent="0.2">
      <c r="A615" s="3">
        <v>44804</v>
      </c>
      <c r="B615" t="s">
        <v>127</v>
      </c>
      <c r="C615">
        <v>96.8</v>
      </c>
      <c r="D615" t="s">
        <v>2898</v>
      </c>
      <c r="E615">
        <v>59</v>
      </c>
      <c r="F615" s="14" t="s">
        <v>2899</v>
      </c>
      <c r="G615" s="22">
        <v>51.5</v>
      </c>
      <c r="H615" t="s">
        <v>128</v>
      </c>
      <c r="I615" s="14">
        <f t="shared" si="22"/>
        <v>219</v>
      </c>
    </row>
    <row r="616" spans="1:9" x14ac:dyDescent="0.2">
      <c r="A616" s="3">
        <v>44832</v>
      </c>
      <c r="B616" t="s">
        <v>127</v>
      </c>
      <c r="C616">
        <v>96.8</v>
      </c>
      <c r="D616" t="s">
        <v>3036</v>
      </c>
      <c r="E616">
        <v>59.2</v>
      </c>
      <c r="F616" s="14" t="s">
        <v>3037</v>
      </c>
      <c r="G616" s="22">
        <v>51.8</v>
      </c>
      <c r="H616" t="s">
        <v>128</v>
      </c>
      <c r="I616" s="14">
        <f t="shared" si="22"/>
        <v>227</v>
      </c>
    </row>
    <row r="617" spans="1:9" x14ac:dyDescent="0.2">
      <c r="A617" s="3">
        <v>44860</v>
      </c>
      <c r="B617" t="s">
        <v>127</v>
      </c>
      <c r="C617">
        <v>96.8</v>
      </c>
      <c r="D617" t="s">
        <v>3170</v>
      </c>
      <c r="E617">
        <v>59.7</v>
      </c>
      <c r="F617" s="14" t="s">
        <v>3171</v>
      </c>
      <c r="G617" s="22">
        <v>52.3</v>
      </c>
      <c r="H617" t="s">
        <v>128</v>
      </c>
      <c r="I617" s="14">
        <f t="shared" si="22"/>
        <v>517</v>
      </c>
    </row>
    <row r="618" spans="1:9" x14ac:dyDescent="0.2">
      <c r="A618" s="3">
        <v>44895</v>
      </c>
      <c r="B618" t="s">
        <v>127</v>
      </c>
      <c r="C618">
        <v>96.8</v>
      </c>
      <c r="D618" t="s">
        <v>3307</v>
      </c>
      <c r="E618">
        <v>60.3</v>
      </c>
      <c r="F618" s="14" t="s">
        <v>3308</v>
      </c>
      <c r="G618" s="22">
        <v>52.9</v>
      </c>
      <c r="H618" t="s">
        <v>128</v>
      </c>
      <c r="I618" s="14">
        <f t="shared" si="22"/>
        <v>530</v>
      </c>
    </row>
    <row r="619" spans="1:9" x14ac:dyDescent="0.2">
      <c r="A619" s="3">
        <v>44923</v>
      </c>
      <c r="B619" t="s">
        <v>127</v>
      </c>
      <c r="C619">
        <v>96.7</v>
      </c>
      <c r="D619" t="s">
        <v>3442</v>
      </c>
      <c r="E619">
        <v>60.5</v>
      </c>
      <c r="F619" s="14" t="s">
        <v>3443</v>
      </c>
      <c r="G619" s="22">
        <v>53.2</v>
      </c>
      <c r="H619" t="s">
        <v>128</v>
      </c>
      <c r="I619" s="14">
        <f t="shared" si="22"/>
        <v>233</v>
      </c>
    </row>
    <row r="620" spans="1:9" x14ac:dyDescent="0.2">
      <c r="A620" s="3">
        <v>44951</v>
      </c>
      <c r="B620" t="s">
        <v>127</v>
      </c>
      <c r="C620">
        <v>96.7</v>
      </c>
      <c r="D620" t="s">
        <v>3577</v>
      </c>
      <c r="E620">
        <v>60.7</v>
      </c>
      <c r="F620" s="14" t="s">
        <v>3578</v>
      </c>
      <c r="G620" s="22">
        <v>53.3</v>
      </c>
      <c r="H620" t="s">
        <v>128</v>
      </c>
      <c r="I620" s="14">
        <f t="shared" si="22"/>
        <v>112</v>
      </c>
    </row>
    <row r="621" spans="1:9" x14ac:dyDescent="0.2">
      <c r="A621" s="3">
        <v>44979</v>
      </c>
      <c r="B621" t="s">
        <v>127</v>
      </c>
      <c r="C621">
        <v>96.7</v>
      </c>
      <c r="D621" t="s">
        <v>3708</v>
      </c>
      <c r="E621">
        <v>60.8</v>
      </c>
      <c r="F621" s="14" t="s">
        <v>3709</v>
      </c>
      <c r="G621" s="22">
        <v>53.4</v>
      </c>
      <c r="H621" t="s">
        <v>128</v>
      </c>
      <c r="I621" s="14">
        <f t="shared" si="22"/>
        <v>80</v>
      </c>
    </row>
    <row r="622" spans="1:9" x14ac:dyDescent="0.2">
      <c r="A622" s="3">
        <v>44993</v>
      </c>
      <c r="B622" t="s">
        <v>127</v>
      </c>
      <c r="C622">
        <v>96.7</v>
      </c>
      <c r="D622" t="s">
        <v>3842</v>
      </c>
      <c r="E622">
        <v>60.8</v>
      </c>
      <c r="F622" s="14" t="s">
        <v>3843</v>
      </c>
      <c r="G622" s="22">
        <v>53.4</v>
      </c>
      <c r="H622" t="s">
        <v>128</v>
      </c>
      <c r="I622" s="14">
        <f t="shared" si="22"/>
        <v>26</v>
      </c>
    </row>
    <row r="623" spans="1:9" x14ac:dyDescent="0.2">
      <c r="A623" s="3">
        <v>44227</v>
      </c>
      <c r="B623" t="s">
        <v>141</v>
      </c>
      <c r="C623">
        <v>95.8</v>
      </c>
      <c r="D623" t="s">
        <v>270</v>
      </c>
      <c r="E623">
        <v>7.3</v>
      </c>
      <c r="F623" s="14" t="s">
        <v>271</v>
      </c>
      <c r="G623" s="22">
        <v>1.3</v>
      </c>
      <c r="H623" t="s">
        <v>142</v>
      </c>
      <c r="I623" s="14">
        <f>F623-0</f>
        <v>1790</v>
      </c>
    </row>
    <row r="624" spans="1:9" x14ac:dyDescent="0.2">
      <c r="A624" s="3">
        <v>44255</v>
      </c>
      <c r="B624" t="s">
        <v>141</v>
      </c>
      <c r="C624">
        <v>97.6</v>
      </c>
      <c r="D624" t="s">
        <v>409</v>
      </c>
      <c r="E624">
        <v>14.7</v>
      </c>
      <c r="F624" s="14" t="s">
        <v>410</v>
      </c>
      <c r="G624" s="22">
        <v>7.7</v>
      </c>
      <c r="H624" t="s">
        <v>142</v>
      </c>
      <c r="I624" s="14">
        <f t="shared" ref="I624:I649" si="23">F624-F623</f>
        <v>8750</v>
      </c>
    </row>
    <row r="625" spans="1:9" x14ac:dyDescent="0.2">
      <c r="A625" s="3">
        <v>44286</v>
      </c>
      <c r="B625" t="s">
        <v>141</v>
      </c>
      <c r="C625">
        <v>97.8</v>
      </c>
      <c r="D625" t="s">
        <v>552</v>
      </c>
      <c r="E625">
        <v>28.1</v>
      </c>
      <c r="F625" s="14" t="s">
        <v>553</v>
      </c>
      <c r="G625" s="22">
        <v>16.5</v>
      </c>
      <c r="H625" t="s">
        <v>142</v>
      </c>
      <c r="I625" s="14">
        <f t="shared" si="23"/>
        <v>11951</v>
      </c>
    </row>
    <row r="626" spans="1:9" x14ac:dyDescent="0.2">
      <c r="A626" s="3">
        <v>44316</v>
      </c>
      <c r="B626" t="s">
        <v>141</v>
      </c>
      <c r="C626">
        <v>97.2</v>
      </c>
      <c r="D626" t="s">
        <v>693</v>
      </c>
      <c r="E626">
        <v>40.1</v>
      </c>
      <c r="F626" s="14" t="s">
        <v>694</v>
      </c>
      <c r="G626" s="22">
        <v>30.9</v>
      </c>
      <c r="H626" t="s">
        <v>142</v>
      </c>
      <c r="I626" s="14">
        <f t="shared" si="23"/>
        <v>19556</v>
      </c>
    </row>
    <row r="627" spans="1:9" x14ac:dyDescent="0.2">
      <c r="A627" s="3">
        <v>44347</v>
      </c>
      <c r="B627" t="s">
        <v>141</v>
      </c>
      <c r="C627">
        <v>97.1</v>
      </c>
      <c r="D627" t="s">
        <v>836</v>
      </c>
      <c r="E627">
        <v>44.5</v>
      </c>
      <c r="F627" s="14" t="s">
        <v>837</v>
      </c>
      <c r="G627" s="22">
        <v>39.9</v>
      </c>
      <c r="H627" t="s">
        <v>142</v>
      </c>
      <c r="I627" s="14">
        <f t="shared" si="23"/>
        <v>12176</v>
      </c>
    </row>
    <row r="628" spans="1:9" x14ac:dyDescent="0.2">
      <c r="A628" s="3">
        <v>44377</v>
      </c>
      <c r="B628" t="s">
        <v>141</v>
      </c>
      <c r="C628">
        <v>97.1</v>
      </c>
      <c r="D628" t="s">
        <v>980</v>
      </c>
      <c r="E628">
        <v>46.8</v>
      </c>
      <c r="F628" s="14" t="s">
        <v>981</v>
      </c>
      <c r="G628" s="22">
        <v>44.2</v>
      </c>
      <c r="H628" t="s">
        <v>142</v>
      </c>
      <c r="I628" s="14">
        <f t="shared" si="23"/>
        <v>5933</v>
      </c>
    </row>
    <row r="629" spans="1:9" x14ac:dyDescent="0.2">
      <c r="A629" s="3">
        <v>44408</v>
      </c>
      <c r="B629" t="s">
        <v>141</v>
      </c>
      <c r="C629">
        <v>97.1</v>
      </c>
      <c r="D629" t="s">
        <v>1119</v>
      </c>
      <c r="E629">
        <v>48.6</v>
      </c>
      <c r="F629" s="14" t="s">
        <v>1120</v>
      </c>
      <c r="G629" s="22">
        <v>46.1</v>
      </c>
      <c r="H629" t="s">
        <v>142</v>
      </c>
      <c r="I629" s="14">
        <f t="shared" si="23"/>
        <v>2592</v>
      </c>
    </row>
    <row r="630" spans="1:9" x14ac:dyDescent="0.2">
      <c r="A630" s="3">
        <v>44439</v>
      </c>
      <c r="B630" t="s">
        <v>141</v>
      </c>
      <c r="C630">
        <v>97.1</v>
      </c>
      <c r="D630" t="s">
        <v>1259</v>
      </c>
      <c r="E630">
        <v>51.5</v>
      </c>
      <c r="F630" s="14" t="s">
        <v>1260</v>
      </c>
      <c r="G630" s="22">
        <v>48</v>
      </c>
      <c r="H630" t="s">
        <v>142</v>
      </c>
      <c r="I630" s="14">
        <f t="shared" si="23"/>
        <v>2591</v>
      </c>
    </row>
    <row r="631" spans="1:9" x14ac:dyDescent="0.2">
      <c r="A631" s="3">
        <v>44469</v>
      </c>
      <c r="B631" t="s">
        <v>141</v>
      </c>
      <c r="C631">
        <v>97</v>
      </c>
      <c r="D631" t="s">
        <v>1399</v>
      </c>
      <c r="E631">
        <v>54.1</v>
      </c>
      <c r="F631" s="14" t="s">
        <v>1400</v>
      </c>
      <c r="G631" s="22">
        <v>50.5</v>
      </c>
      <c r="H631" t="s">
        <v>142</v>
      </c>
      <c r="I631" s="14">
        <f t="shared" si="23"/>
        <v>3362</v>
      </c>
    </row>
    <row r="632" spans="1:9" x14ac:dyDescent="0.2">
      <c r="A632" s="3">
        <v>44500</v>
      </c>
      <c r="B632" t="s">
        <v>141</v>
      </c>
      <c r="C632">
        <v>97</v>
      </c>
      <c r="D632" t="s">
        <v>1540</v>
      </c>
      <c r="E632">
        <v>55.6</v>
      </c>
      <c r="F632" s="14" t="s">
        <v>1541</v>
      </c>
      <c r="G632" s="22">
        <v>52.3</v>
      </c>
      <c r="H632" t="s">
        <v>142</v>
      </c>
      <c r="I632" s="14">
        <f t="shared" si="23"/>
        <v>2495</v>
      </c>
    </row>
    <row r="633" spans="1:9" x14ac:dyDescent="0.2">
      <c r="A633" s="3">
        <v>44530</v>
      </c>
      <c r="B633" t="s">
        <v>141</v>
      </c>
      <c r="C633">
        <v>96.8</v>
      </c>
      <c r="D633" t="s">
        <v>1678</v>
      </c>
      <c r="E633">
        <v>57.6</v>
      </c>
      <c r="F633" s="14" t="s">
        <v>1679</v>
      </c>
      <c r="G633" s="22">
        <v>53.2</v>
      </c>
      <c r="H633" t="s">
        <v>142</v>
      </c>
      <c r="I633" s="14">
        <f t="shared" si="23"/>
        <v>1188</v>
      </c>
    </row>
    <row r="634" spans="1:9" x14ac:dyDescent="0.2">
      <c r="A634" s="3">
        <v>44561</v>
      </c>
      <c r="B634" t="s">
        <v>141</v>
      </c>
      <c r="C634">
        <v>96.8</v>
      </c>
      <c r="D634" t="s">
        <v>1818</v>
      </c>
      <c r="E634">
        <v>59.5</v>
      </c>
      <c r="F634" s="14" t="s">
        <v>1819</v>
      </c>
      <c r="G634" s="22">
        <v>55</v>
      </c>
      <c r="H634" t="s">
        <v>142</v>
      </c>
      <c r="I634" s="14">
        <f t="shared" si="23"/>
        <v>2429</v>
      </c>
    </row>
    <row r="635" spans="1:9" x14ac:dyDescent="0.2">
      <c r="A635" s="3">
        <v>44592</v>
      </c>
      <c r="B635" t="s">
        <v>141</v>
      </c>
      <c r="C635">
        <v>96.8</v>
      </c>
      <c r="D635" t="s">
        <v>1958</v>
      </c>
      <c r="E635">
        <v>61</v>
      </c>
      <c r="F635" s="14" t="s">
        <v>1959</v>
      </c>
      <c r="G635" s="22">
        <v>56.3</v>
      </c>
      <c r="H635" t="s">
        <v>142</v>
      </c>
      <c r="I635" s="14">
        <f t="shared" si="23"/>
        <v>1735</v>
      </c>
    </row>
    <row r="636" spans="1:9" x14ac:dyDescent="0.2">
      <c r="A636" s="3">
        <v>44620</v>
      </c>
      <c r="B636" t="s">
        <v>141</v>
      </c>
      <c r="C636">
        <v>96.9</v>
      </c>
      <c r="D636" t="s">
        <v>2092</v>
      </c>
      <c r="E636">
        <v>61.5</v>
      </c>
      <c r="F636" s="14" t="s">
        <v>2093</v>
      </c>
      <c r="G636" s="22">
        <v>57.2</v>
      </c>
      <c r="H636" t="s">
        <v>142</v>
      </c>
      <c r="I636" s="14">
        <f t="shared" si="23"/>
        <v>1213</v>
      </c>
    </row>
    <row r="637" spans="1:9" x14ac:dyDescent="0.2">
      <c r="A637" s="3">
        <v>44651</v>
      </c>
      <c r="B637" t="s">
        <v>141</v>
      </c>
      <c r="C637">
        <v>96.9</v>
      </c>
      <c r="D637" t="s">
        <v>2229</v>
      </c>
      <c r="E637">
        <v>61.7</v>
      </c>
      <c r="F637" s="14" t="s">
        <v>2230</v>
      </c>
      <c r="G637" s="22">
        <v>57.5</v>
      </c>
      <c r="H637" t="s">
        <v>142</v>
      </c>
      <c r="I637" s="14">
        <f t="shared" si="23"/>
        <v>430</v>
      </c>
    </row>
    <row r="638" spans="1:9" x14ac:dyDescent="0.2">
      <c r="A638" s="3">
        <v>44681</v>
      </c>
      <c r="B638" t="s">
        <v>141</v>
      </c>
      <c r="C638">
        <v>96.8</v>
      </c>
      <c r="D638" t="s">
        <v>2366</v>
      </c>
      <c r="E638">
        <v>61.9</v>
      </c>
      <c r="F638" s="14" t="s">
        <v>2367</v>
      </c>
      <c r="G638" s="22">
        <v>57.9</v>
      </c>
      <c r="H638" t="s">
        <v>142</v>
      </c>
      <c r="I638" s="14">
        <f t="shared" si="23"/>
        <v>551</v>
      </c>
    </row>
    <row r="639" spans="1:9" x14ac:dyDescent="0.2">
      <c r="A639" s="3">
        <v>44712</v>
      </c>
      <c r="B639" t="s">
        <v>141</v>
      </c>
      <c r="C639">
        <v>96.8</v>
      </c>
      <c r="D639" t="s">
        <v>2503</v>
      </c>
      <c r="E639">
        <v>62.1</v>
      </c>
      <c r="F639" s="14" t="s">
        <v>2504</v>
      </c>
      <c r="G639" s="22">
        <v>58.1</v>
      </c>
      <c r="H639" t="s">
        <v>142</v>
      </c>
      <c r="I639" s="14">
        <f t="shared" si="23"/>
        <v>313</v>
      </c>
    </row>
    <row r="640" spans="1:9" x14ac:dyDescent="0.2">
      <c r="A640" s="3">
        <v>44741</v>
      </c>
      <c r="B640" t="s">
        <v>141</v>
      </c>
      <c r="C640">
        <v>96.8</v>
      </c>
      <c r="D640" t="s">
        <v>2642</v>
      </c>
      <c r="E640">
        <v>62.3</v>
      </c>
      <c r="F640" s="14" t="s">
        <v>2643</v>
      </c>
      <c r="G640" s="22">
        <v>58.3</v>
      </c>
      <c r="H640" t="s">
        <v>142</v>
      </c>
      <c r="I640" s="14">
        <f t="shared" si="23"/>
        <v>267</v>
      </c>
    </row>
    <row r="641" spans="1:9" x14ac:dyDescent="0.2">
      <c r="A641" s="3">
        <v>44769</v>
      </c>
      <c r="B641" t="s">
        <v>141</v>
      </c>
      <c r="C641">
        <v>96.8</v>
      </c>
      <c r="D641" t="s">
        <v>2778</v>
      </c>
      <c r="E641">
        <v>62.5</v>
      </c>
      <c r="F641" s="14" t="s">
        <v>2779</v>
      </c>
      <c r="G641" s="22">
        <v>58.5</v>
      </c>
      <c r="H641" t="s">
        <v>142</v>
      </c>
      <c r="I641" s="14">
        <f t="shared" si="23"/>
        <v>217</v>
      </c>
    </row>
    <row r="642" spans="1:9" x14ac:dyDescent="0.2">
      <c r="A642" s="3">
        <v>44804</v>
      </c>
      <c r="B642" t="s">
        <v>141</v>
      </c>
      <c r="C642">
        <v>96.8</v>
      </c>
      <c r="D642" t="s">
        <v>2911</v>
      </c>
      <c r="E642">
        <v>62.8</v>
      </c>
      <c r="F642" s="14" t="s">
        <v>2912</v>
      </c>
      <c r="G642" s="22">
        <v>58.6</v>
      </c>
      <c r="H642" t="s">
        <v>142</v>
      </c>
      <c r="I642" s="14">
        <f t="shared" si="23"/>
        <v>235</v>
      </c>
    </row>
    <row r="643" spans="1:9" x14ac:dyDescent="0.2">
      <c r="A643" s="3">
        <v>44832</v>
      </c>
      <c r="B643" t="s">
        <v>141</v>
      </c>
      <c r="C643">
        <v>96.8</v>
      </c>
      <c r="D643" t="s">
        <v>3050</v>
      </c>
      <c r="E643">
        <v>62.9</v>
      </c>
      <c r="F643" s="14" t="s">
        <v>3051</v>
      </c>
      <c r="G643" s="22">
        <v>58.8</v>
      </c>
      <c r="H643" t="s">
        <v>142</v>
      </c>
      <c r="I643" s="14">
        <f t="shared" si="23"/>
        <v>213</v>
      </c>
    </row>
    <row r="644" spans="1:9" x14ac:dyDescent="0.2">
      <c r="A644" s="3">
        <v>44860</v>
      </c>
      <c r="B644" t="s">
        <v>141</v>
      </c>
      <c r="C644">
        <v>96.8</v>
      </c>
      <c r="D644" t="s">
        <v>3183</v>
      </c>
      <c r="E644">
        <v>63.2</v>
      </c>
      <c r="F644" s="14" t="s">
        <v>3184</v>
      </c>
      <c r="G644" s="22">
        <v>59.1</v>
      </c>
      <c r="H644" t="s">
        <v>142</v>
      </c>
      <c r="I644" s="14">
        <f t="shared" si="23"/>
        <v>364</v>
      </c>
    </row>
    <row r="645" spans="1:9" x14ac:dyDescent="0.2">
      <c r="A645" s="3">
        <v>44895</v>
      </c>
      <c r="B645" t="s">
        <v>141</v>
      </c>
      <c r="C645">
        <v>96.8</v>
      </c>
      <c r="D645" t="s">
        <v>3321</v>
      </c>
      <c r="E645">
        <v>63.6</v>
      </c>
      <c r="F645" s="14" t="s">
        <v>3322</v>
      </c>
      <c r="G645" s="22">
        <v>59.3</v>
      </c>
      <c r="H645" t="s">
        <v>142</v>
      </c>
      <c r="I645" s="14">
        <f t="shared" si="23"/>
        <v>332</v>
      </c>
    </row>
    <row r="646" spans="1:9" x14ac:dyDescent="0.2">
      <c r="A646" s="3">
        <v>44923</v>
      </c>
      <c r="B646" t="s">
        <v>141</v>
      </c>
      <c r="C646">
        <v>96.7</v>
      </c>
      <c r="D646" t="s">
        <v>3453</v>
      </c>
      <c r="E646">
        <v>63.7</v>
      </c>
      <c r="F646" s="14" t="s">
        <v>3454</v>
      </c>
      <c r="G646" s="22">
        <v>59.4</v>
      </c>
      <c r="H646" t="s">
        <v>142</v>
      </c>
      <c r="I646" s="14">
        <f t="shared" si="23"/>
        <v>150</v>
      </c>
    </row>
    <row r="647" spans="1:9" x14ac:dyDescent="0.2">
      <c r="A647" s="3">
        <v>44951</v>
      </c>
      <c r="B647" t="s">
        <v>141</v>
      </c>
      <c r="C647">
        <v>96.7</v>
      </c>
      <c r="D647" t="s">
        <v>3590</v>
      </c>
      <c r="E647">
        <v>63.8</v>
      </c>
      <c r="F647" s="14" t="s">
        <v>3591</v>
      </c>
      <c r="G647" s="22">
        <v>59.5</v>
      </c>
      <c r="H647" t="s">
        <v>142</v>
      </c>
      <c r="I647" s="14">
        <f t="shared" si="23"/>
        <v>91</v>
      </c>
    </row>
    <row r="648" spans="1:9" x14ac:dyDescent="0.2">
      <c r="A648" s="3">
        <v>44979</v>
      </c>
      <c r="B648" t="s">
        <v>141</v>
      </c>
      <c r="C648">
        <v>96.7</v>
      </c>
      <c r="D648" t="s">
        <v>3721</v>
      </c>
      <c r="E648">
        <v>63.8</v>
      </c>
      <c r="F648" s="14" t="s">
        <v>3722</v>
      </c>
      <c r="G648" s="22">
        <v>59.5</v>
      </c>
      <c r="H648" t="s">
        <v>142</v>
      </c>
      <c r="I648" s="14">
        <f t="shared" si="23"/>
        <v>74</v>
      </c>
    </row>
    <row r="649" spans="1:9" x14ac:dyDescent="0.2">
      <c r="A649" s="3">
        <v>44993</v>
      </c>
      <c r="B649" t="s">
        <v>141</v>
      </c>
      <c r="C649">
        <v>96.7</v>
      </c>
      <c r="D649" t="s">
        <v>3856</v>
      </c>
      <c r="E649">
        <v>63.8</v>
      </c>
      <c r="F649" s="14" t="s">
        <v>3857</v>
      </c>
      <c r="G649" s="22">
        <v>59.6</v>
      </c>
      <c r="H649" t="s">
        <v>142</v>
      </c>
      <c r="I649" s="14">
        <f t="shared" si="23"/>
        <v>30</v>
      </c>
    </row>
    <row r="650" spans="1:9" x14ac:dyDescent="0.2">
      <c r="A650" s="3">
        <v>44227</v>
      </c>
      <c r="B650" t="s">
        <v>143</v>
      </c>
      <c r="C650">
        <v>95.8</v>
      </c>
      <c r="D650" t="s">
        <v>272</v>
      </c>
      <c r="E650">
        <v>5.3</v>
      </c>
      <c r="F650" s="14" t="s">
        <v>273</v>
      </c>
      <c r="G650" s="22">
        <v>2.2000000000000002</v>
      </c>
      <c r="H650" t="s">
        <v>144</v>
      </c>
      <c r="I650" s="14">
        <f>F650-0</f>
        <v>8978</v>
      </c>
    </row>
    <row r="651" spans="1:9" x14ac:dyDescent="0.2">
      <c r="A651" s="3">
        <v>44255</v>
      </c>
      <c r="B651" t="s">
        <v>143</v>
      </c>
      <c r="C651">
        <v>97.6</v>
      </c>
      <c r="D651" t="s">
        <v>411</v>
      </c>
      <c r="E651">
        <v>17.5</v>
      </c>
      <c r="F651" s="14" t="s">
        <v>412</v>
      </c>
      <c r="G651" s="22">
        <v>9.1999999999999993</v>
      </c>
      <c r="H651" t="s">
        <v>144</v>
      </c>
      <c r="I651" s="14">
        <f t="shared" ref="I651:I676" si="24">F651-F650</f>
        <v>28342</v>
      </c>
    </row>
    <row r="652" spans="1:9" x14ac:dyDescent="0.2">
      <c r="A652" s="3">
        <v>44286</v>
      </c>
      <c r="B652" t="s">
        <v>143</v>
      </c>
      <c r="C652">
        <v>97.8</v>
      </c>
      <c r="D652" t="s">
        <v>554</v>
      </c>
      <c r="E652">
        <v>35.5</v>
      </c>
      <c r="F652" s="14" t="s">
        <v>555</v>
      </c>
      <c r="G652" s="22">
        <v>21.6</v>
      </c>
      <c r="H652" t="s">
        <v>144</v>
      </c>
      <c r="I652" s="14">
        <f t="shared" si="24"/>
        <v>49995</v>
      </c>
    </row>
    <row r="653" spans="1:9" x14ac:dyDescent="0.2">
      <c r="A653" s="3">
        <v>44316</v>
      </c>
      <c r="B653" t="s">
        <v>143</v>
      </c>
      <c r="C653">
        <v>97.2</v>
      </c>
      <c r="D653" t="s">
        <v>695</v>
      </c>
      <c r="E653">
        <v>49.6</v>
      </c>
      <c r="F653" s="14" t="s">
        <v>696</v>
      </c>
      <c r="G653" s="22">
        <v>39.299999999999997</v>
      </c>
      <c r="H653" t="s">
        <v>144</v>
      </c>
      <c r="I653" s="14">
        <f t="shared" si="24"/>
        <v>71683</v>
      </c>
    </row>
    <row r="654" spans="1:9" x14ac:dyDescent="0.2">
      <c r="A654" s="3">
        <v>44347</v>
      </c>
      <c r="B654" t="s">
        <v>143</v>
      </c>
      <c r="C654">
        <v>97.1</v>
      </c>
      <c r="D654" t="s">
        <v>838</v>
      </c>
      <c r="E654">
        <v>55</v>
      </c>
      <c r="F654" s="14" t="s">
        <v>839</v>
      </c>
      <c r="G654" s="22">
        <v>48.9</v>
      </c>
      <c r="H654" t="s">
        <v>144</v>
      </c>
      <c r="I654" s="14">
        <f t="shared" si="24"/>
        <v>38568</v>
      </c>
    </row>
    <row r="655" spans="1:9" x14ac:dyDescent="0.2">
      <c r="A655" s="3">
        <v>44377</v>
      </c>
      <c r="B655" t="s">
        <v>143</v>
      </c>
      <c r="C655">
        <v>97.1</v>
      </c>
      <c r="D655" t="s">
        <v>982</v>
      </c>
      <c r="E655">
        <v>57.8</v>
      </c>
      <c r="F655" s="14" t="s">
        <v>983</v>
      </c>
      <c r="G655" s="22">
        <v>54.4</v>
      </c>
      <c r="H655" t="s">
        <v>144</v>
      </c>
      <c r="I655" s="14">
        <f t="shared" si="24"/>
        <v>22235</v>
      </c>
    </row>
    <row r="656" spans="1:9" x14ac:dyDescent="0.2">
      <c r="A656" s="3">
        <v>44408</v>
      </c>
      <c r="B656" t="s">
        <v>143</v>
      </c>
      <c r="C656">
        <v>97.1</v>
      </c>
      <c r="D656" t="s">
        <v>1121</v>
      </c>
      <c r="E656">
        <v>59.8</v>
      </c>
      <c r="F656" s="14" t="s">
        <v>1122</v>
      </c>
      <c r="G656" s="22">
        <v>56.6</v>
      </c>
      <c r="H656" t="s">
        <v>144</v>
      </c>
      <c r="I656" s="14">
        <f t="shared" si="24"/>
        <v>8857</v>
      </c>
    </row>
    <row r="657" spans="1:9" x14ac:dyDescent="0.2">
      <c r="A657" s="3">
        <v>44439</v>
      </c>
      <c r="B657" t="s">
        <v>143</v>
      </c>
      <c r="C657">
        <v>97.1</v>
      </c>
      <c r="D657" t="s">
        <v>1261</v>
      </c>
      <c r="E657">
        <v>62.9</v>
      </c>
      <c r="F657" s="14" t="s">
        <v>1262</v>
      </c>
      <c r="G657" s="22">
        <v>58.6</v>
      </c>
      <c r="H657" t="s">
        <v>144</v>
      </c>
      <c r="I657" s="14">
        <f t="shared" si="24"/>
        <v>8397</v>
      </c>
    </row>
    <row r="658" spans="1:9" x14ac:dyDescent="0.2">
      <c r="A658" s="3">
        <v>44469</v>
      </c>
      <c r="B658" t="s">
        <v>143</v>
      </c>
      <c r="C658">
        <v>97</v>
      </c>
      <c r="D658" t="s">
        <v>1401</v>
      </c>
      <c r="E658">
        <v>65.7</v>
      </c>
      <c r="F658" s="14" t="s">
        <v>1402</v>
      </c>
      <c r="G658" s="22">
        <v>61.3</v>
      </c>
      <c r="H658" t="s">
        <v>144</v>
      </c>
      <c r="I658" s="14">
        <f t="shared" si="24"/>
        <v>10590</v>
      </c>
    </row>
    <row r="659" spans="1:9" x14ac:dyDescent="0.2">
      <c r="A659" s="3">
        <v>44500</v>
      </c>
      <c r="B659" t="s">
        <v>143</v>
      </c>
      <c r="C659">
        <v>97</v>
      </c>
      <c r="D659" t="s">
        <v>1542</v>
      </c>
      <c r="E659">
        <v>67.3</v>
      </c>
      <c r="F659" s="14" t="s">
        <v>1543</v>
      </c>
      <c r="G659" s="22">
        <v>63</v>
      </c>
      <c r="H659" t="s">
        <v>144</v>
      </c>
      <c r="I659" s="14">
        <f t="shared" si="24"/>
        <v>6980</v>
      </c>
    </row>
    <row r="660" spans="1:9" x14ac:dyDescent="0.2">
      <c r="A660" s="3">
        <v>44530</v>
      </c>
      <c r="B660" t="s">
        <v>143</v>
      </c>
      <c r="C660">
        <v>96.8</v>
      </c>
      <c r="D660" t="s">
        <v>1680</v>
      </c>
      <c r="E660">
        <v>70.5</v>
      </c>
      <c r="F660" s="14" t="s">
        <v>1681</v>
      </c>
      <c r="G660" s="22">
        <v>64.099999999999994</v>
      </c>
      <c r="H660" t="s">
        <v>144</v>
      </c>
      <c r="I660" s="14">
        <f t="shared" si="24"/>
        <v>4431</v>
      </c>
    </row>
    <row r="661" spans="1:9" x14ac:dyDescent="0.2">
      <c r="A661" s="3">
        <v>44561</v>
      </c>
      <c r="B661" t="s">
        <v>143</v>
      </c>
      <c r="C661">
        <v>96.8</v>
      </c>
      <c r="D661" t="s">
        <v>1820</v>
      </c>
      <c r="E661">
        <v>73.099999999999994</v>
      </c>
      <c r="F661" s="14" t="s">
        <v>1821</v>
      </c>
      <c r="G661" s="22">
        <v>66.8</v>
      </c>
      <c r="H661" t="s">
        <v>144</v>
      </c>
      <c r="I661" s="14">
        <f t="shared" si="24"/>
        <v>10952</v>
      </c>
    </row>
    <row r="662" spans="1:9" x14ac:dyDescent="0.2">
      <c r="A662" s="3">
        <v>44592</v>
      </c>
      <c r="B662" t="s">
        <v>143</v>
      </c>
      <c r="C662">
        <v>96.8</v>
      </c>
      <c r="D662" t="s">
        <v>1960</v>
      </c>
      <c r="E662">
        <v>75</v>
      </c>
      <c r="F662" s="14" t="s">
        <v>1961</v>
      </c>
      <c r="G662" s="22">
        <v>68.400000000000006</v>
      </c>
      <c r="H662" t="s">
        <v>144</v>
      </c>
      <c r="I662" s="14">
        <f t="shared" si="24"/>
        <v>6614</v>
      </c>
    </row>
    <row r="663" spans="1:9" x14ac:dyDescent="0.2">
      <c r="A663" s="3">
        <v>44620</v>
      </c>
      <c r="B663" t="s">
        <v>143</v>
      </c>
      <c r="C663">
        <v>96.9</v>
      </c>
      <c r="D663" t="s">
        <v>2094</v>
      </c>
      <c r="E663">
        <v>75.599999999999994</v>
      </c>
      <c r="F663" s="14" t="s">
        <v>2095</v>
      </c>
      <c r="G663" s="22">
        <v>69.400000000000006</v>
      </c>
      <c r="H663" t="s">
        <v>144</v>
      </c>
      <c r="I663" s="14">
        <f t="shared" si="24"/>
        <v>3722</v>
      </c>
    </row>
    <row r="664" spans="1:9" x14ac:dyDescent="0.2">
      <c r="A664" s="3">
        <v>44651</v>
      </c>
      <c r="B664" t="s">
        <v>143</v>
      </c>
      <c r="C664">
        <v>96.9</v>
      </c>
      <c r="D664" t="s">
        <v>2231</v>
      </c>
      <c r="E664">
        <v>75.8</v>
      </c>
      <c r="F664" s="14" t="s">
        <v>2232</v>
      </c>
      <c r="G664" s="22">
        <v>69.7</v>
      </c>
      <c r="H664" t="s">
        <v>144</v>
      </c>
      <c r="I664" s="14">
        <f t="shared" si="24"/>
        <v>1520</v>
      </c>
    </row>
    <row r="665" spans="1:9" x14ac:dyDescent="0.2">
      <c r="A665" s="3">
        <v>44681</v>
      </c>
      <c r="B665" t="s">
        <v>143</v>
      </c>
      <c r="C665">
        <v>96.8</v>
      </c>
      <c r="D665" t="s">
        <v>2368</v>
      </c>
      <c r="E665">
        <v>76.2</v>
      </c>
      <c r="F665" s="14" t="s">
        <v>2369</v>
      </c>
      <c r="G665" s="22">
        <v>70.2</v>
      </c>
      <c r="H665" t="s">
        <v>144</v>
      </c>
      <c r="I665" s="14">
        <f t="shared" si="24"/>
        <v>1756</v>
      </c>
    </row>
    <row r="666" spans="1:9" x14ac:dyDescent="0.2">
      <c r="A666" s="3">
        <v>44712</v>
      </c>
      <c r="B666" t="s">
        <v>143</v>
      </c>
      <c r="C666">
        <v>96.8</v>
      </c>
      <c r="D666" t="s">
        <v>2505</v>
      </c>
      <c r="E666">
        <v>76.400000000000006</v>
      </c>
      <c r="F666" s="14" t="s">
        <v>2506</v>
      </c>
      <c r="G666" s="22">
        <v>70.5</v>
      </c>
      <c r="H666" t="s">
        <v>144</v>
      </c>
      <c r="I666" s="14">
        <f t="shared" si="24"/>
        <v>1154</v>
      </c>
    </row>
    <row r="667" spans="1:9" x14ac:dyDescent="0.2">
      <c r="A667" s="3">
        <v>44741</v>
      </c>
      <c r="B667" t="s">
        <v>143</v>
      </c>
      <c r="C667">
        <v>96.8</v>
      </c>
      <c r="D667" t="s">
        <v>2644</v>
      </c>
      <c r="E667">
        <v>76.7</v>
      </c>
      <c r="F667" s="14" t="s">
        <v>2645</v>
      </c>
      <c r="G667" s="22">
        <v>70.7</v>
      </c>
      <c r="H667" t="s">
        <v>144</v>
      </c>
      <c r="I667" s="14">
        <f t="shared" si="24"/>
        <v>920</v>
      </c>
    </row>
    <row r="668" spans="1:9" x14ac:dyDescent="0.2">
      <c r="A668" s="3">
        <v>44769</v>
      </c>
      <c r="B668" t="s">
        <v>143</v>
      </c>
      <c r="C668">
        <v>96.8</v>
      </c>
      <c r="D668" t="s">
        <v>2780</v>
      </c>
      <c r="E668">
        <v>77.099999999999994</v>
      </c>
      <c r="F668" s="14" t="s">
        <v>2781</v>
      </c>
      <c r="G668" s="22">
        <v>70.900000000000006</v>
      </c>
      <c r="H668" t="s">
        <v>144</v>
      </c>
      <c r="I668" s="14">
        <f t="shared" si="24"/>
        <v>839</v>
      </c>
    </row>
    <row r="669" spans="1:9" x14ac:dyDescent="0.2">
      <c r="A669" s="3">
        <v>44804</v>
      </c>
      <c r="B669" t="s">
        <v>143</v>
      </c>
      <c r="C669">
        <v>96.8</v>
      </c>
      <c r="D669" t="s">
        <v>2913</v>
      </c>
      <c r="E669">
        <v>77.5</v>
      </c>
      <c r="F669" s="14" t="s">
        <v>2914</v>
      </c>
      <c r="G669" s="22">
        <v>71.099999999999994</v>
      </c>
      <c r="H669" t="s">
        <v>144</v>
      </c>
      <c r="I669" s="14">
        <f t="shared" si="24"/>
        <v>951</v>
      </c>
    </row>
    <row r="670" spans="1:9" x14ac:dyDescent="0.2">
      <c r="A670" s="3">
        <v>44832</v>
      </c>
      <c r="B670" t="s">
        <v>143</v>
      </c>
      <c r="C670">
        <v>96.8</v>
      </c>
      <c r="D670" t="s">
        <v>3052</v>
      </c>
      <c r="E670">
        <v>77.7</v>
      </c>
      <c r="F670" s="14" t="s">
        <v>3053</v>
      </c>
      <c r="G670" s="22">
        <v>71.400000000000006</v>
      </c>
      <c r="H670" t="s">
        <v>144</v>
      </c>
      <c r="I670" s="14">
        <f t="shared" si="24"/>
        <v>1049</v>
      </c>
    </row>
    <row r="671" spans="1:9" x14ac:dyDescent="0.2">
      <c r="A671" s="3">
        <v>44860</v>
      </c>
      <c r="B671" t="s">
        <v>143</v>
      </c>
      <c r="C671">
        <v>96.8</v>
      </c>
      <c r="D671" t="s">
        <v>3185</v>
      </c>
      <c r="E671">
        <v>78.099999999999994</v>
      </c>
      <c r="F671" s="14" t="s">
        <v>3186</v>
      </c>
      <c r="G671" s="22">
        <v>71.8</v>
      </c>
      <c r="H671" t="s">
        <v>144</v>
      </c>
      <c r="I671" s="14">
        <f t="shared" si="24"/>
        <v>1854</v>
      </c>
    </row>
    <row r="672" spans="1:9" x14ac:dyDescent="0.2">
      <c r="A672" s="3">
        <v>44895</v>
      </c>
      <c r="B672" t="s">
        <v>143</v>
      </c>
      <c r="C672">
        <v>96.8</v>
      </c>
      <c r="D672" t="s">
        <v>3323</v>
      </c>
      <c r="E672">
        <v>78.599999999999994</v>
      </c>
      <c r="F672" s="14" t="s">
        <v>3324</v>
      </c>
      <c r="G672" s="22">
        <v>72.3</v>
      </c>
      <c r="H672" t="s">
        <v>144</v>
      </c>
      <c r="I672" s="14">
        <f t="shared" si="24"/>
        <v>1677</v>
      </c>
    </row>
    <row r="673" spans="1:9" x14ac:dyDescent="0.2">
      <c r="A673" s="3">
        <v>44923</v>
      </c>
      <c r="B673" t="s">
        <v>143</v>
      </c>
      <c r="C673">
        <v>96.7</v>
      </c>
      <c r="D673" t="s">
        <v>3455</v>
      </c>
      <c r="E673">
        <v>78.900000000000006</v>
      </c>
      <c r="F673" s="14" t="s">
        <v>3456</v>
      </c>
      <c r="G673" s="22">
        <v>72.400000000000006</v>
      </c>
      <c r="H673" t="s">
        <v>144</v>
      </c>
      <c r="I673" s="14">
        <f t="shared" si="24"/>
        <v>735</v>
      </c>
    </row>
    <row r="674" spans="1:9" x14ac:dyDescent="0.2">
      <c r="A674" s="3">
        <v>44951</v>
      </c>
      <c r="B674" t="s">
        <v>143</v>
      </c>
      <c r="C674">
        <v>96.7</v>
      </c>
      <c r="D674" t="s">
        <v>3592</v>
      </c>
      <c r="E674">
        <v>79</v>
      </c>
      <c r="F674" s="14" t="s">
        <v>3593</v>
      </c>
      <c r="G674" s="22">
        <v>72.599999999999994</v>
      </c>
      <c r="H674" t="s">
        <v>144</v>
      </c>
      <c r="I674" s="14">
        <f t="shared" si="24"/>
        <v>466</v>
      </c>
    </row>
    <row r="675" spans="1:9" x14ac:dyDescent="0.2">
      <c r="A675" s="3">
        <v>44979</v>
      </c>
      <c r="B675" t="s">
        <v>143</v>
      </c>
      <c r="C675">
        <v>96.7</v>
      </c>
      <c r="D675" t="s">
        <v>3723</v>
      </c>
      <c r="E675">
        <v>79</v>
      </c>
      <c r="F675" s="14" t="s">
        <v>3724</v>
      </c>
      <c r="G675" s="22">
        <v>72.599999999999994</v>
      </c>
      <c r="H675" t="s">
        <v>144</v>
      </c>
      <c r="I675" s="14">
        <f t="shared" si="24"/>
        <v>295</v>
      </c>
    </row>
    <row r="676" spans="1:9" x14ac:dyDescent="0.2">
      <c r="A676" s="3">
        <v>44993</v>
      </c>
      <c r="B676" t="s">
        <v>143</v>
      </c>
      <c r="C676">
        <v>96.7</v>
      </c>
      <c r="D676" t="s">
        <v>3858</v>
      </c>
      <c r="E676">
        <v>79.099999999999994</v>
      </c>
      <c r="F676" s="14" t="s">
        <v>3859</v>
      </c>
      <c r="G676" s="22">
        <v>72.7</v>
      </c>
      <c r="H676" t="s">
        <v>144</v>
      </c>
      <c r="I676" s="14">
        <f t="shared" si="24"/>
        <v>110</v>
      </c>
    </row>
    <row r="677" spans="1:9" x14ac:dyDescent="0.2">
      <c r="A677" s="3">
        <v>44227</v>
      </c>
      <c r="B677" t="s">
        <v>149</v>
      </c>
      <c r="C677">
        <v>95.8</v>
      </c>
      <c r="D677" t="s">
        <v>275</v>
      </c>
      <c r="E677">
        <v>8.3000000000000007</v>
      </c>
      <c r="F677" s="14" t="s">
        <v>276</v>
      </c>
      <c r="G677" s="22">
        <v>1.1000000000000001</v>
      </c>
      <c r="H677" t="s">
        <v>150</v>
      </c>
      <c r="I677" s="14">
        <f>F677-0</f>
        <v>1819</v>
      </c>
    </row>
    <row r="678" spans="1:9" x14ac:dyDescent="0.2">
      <c r="A678" s="3">
        <v>44255</v>
      </c>
      <c r="B678" t="s">
        <v>149</v>
      </c>
      <c r="C678">
        <v>97.6</v>
      </c>
      <c r="D678" t="s">
        <v>417</v>
      </c>
      <c r="E678">
        <v>15.6</v>
      </c>
      <c r="F678" s="14" t="s">
        <v>418</v>
      </c>
      <c r="G678" s="22">
        <v>9.8000000000000007</v>
      </c>
      <c r="H678" t="s">
        <v>150</v>
      </c>
      <c r="I678" s="14">
        <f t="shared" ref="I678:I703" si="25">F678-F677</f>
        <v>15037</v>
      </c>
    </row>
    <row r="679" spans="1:9" x14ac:dyDescent="0.2">
      <c r="A679" s="3">
        <v>44286</v>
      </c>
      <c r="B679" t="s">
        <v>149</v>
      </c>
      <c r="C679">
        <v>97.8</v>
      </c>
      <c r="D679" t="s">
        <v>560</v>
      </c>
      <c r="E679">
        <v>28.7</v>
      </c>
      <c r="F679" s="14" t="s">
        <v>561</v>
      </c>
      <c r="G679" s="22">
        <v>18.2</v>
      </c>
      <c r="H679" t="s">
        <v>150</v>
      </c>
      <c r="I679" s="14">
        <f t="shared" si="25"/>
        <v>14465</v>
      </c>
    </row>
    <row r="680" spans="1:9" x14ac:dyDescent="0.2">
      <c r="A680" s="3">
        <v>44316</v>
      </c>
      <c r="B680" t="s">
        <v>149</v>
      </c>
      <c r="C680">
        <v>97.2</v>
      </c>
      <c r="D680" t="s">
        <v>701</v>
      </c>
      <c r="E680">
        <v>40.9</v>
      </c>
      <c r="F680" s="14" t="s">
        <v>702</v>
      </c>
      <c r="G680" s="22">
        <v>32.1</v>
      </c>
      <c r="H680" t="s">
        <v>150</v>
      </c>
      <c r="I680" s="14">
        <f t="shared" si="25"/>
        <v>23899</v>
      </c>
    </row>
    <row r="681" spans="1:9" x14ac:dyDescent="0.2">
      <c r="A681" s="3">
        <v>44347</v>
      </c>
      <c r="B681" t="s">
        <v>149</v>
      </c>
      <c r="C681">
        <v>97.1</v>
      </c>
      <c r="D681" t="s">
        <v>844</v>
      </c>
      <c r="E681">
        <v>46.1</v>
      </c>
      <c r="F681" s="14" t="s">
        <v>845</v>
      </c>
      <c r="G681" s="22">
        <v>41.6</v>
      </c>
      <c r="H681" t="s">
        <v>150</v>
      </c>
      <c r="I681" s="14">
        <f t="shared" si="25"/>
        <v>16218</v>
      </c>
    </row>
    <row r="682" spans="1:9" x14ac:dyDescent="0.2">
      <c r="A682" s="3">
        <v>44377</v>
      </c>
      <c r="B682" t="s">
        <v>149</v>
      </c>
      <c r="C682">
        <v>97.1</v>
      </c>
      <c r="D682" t="s">
        <v>988</v>
      </c>
      <c r="E682">
        <v>49</v>
      </c>
      <c r="F682" s="14" t="s">
        <v>989</v>
      </c>
      <c r="G682" s="22">
        <v>46.3</v>
      </c>
      <c r="H682" t="s">
        <v>150</v>
      </c>
      <c r="I682" s="14">
        <f t="shared" si="25"/>
        <v>8160</v>
      </c>
    </row>
    <row r="683" spans="1:9" x14ac:dyDescent="0.2">
      <c r="A683" s="3">
        <v>44408</v>
      </c>
      <c r="B683" t="s">
        <v>149</v>
      </c>
      <c r="C683">
        <v>97.1</v>
      </c>
      <c r="D683" t="s">
        <v>1126</v>
      </c>
      <c r="E683">
        <v>51.2</v>
      </c>
      <c r="F683" s="14" t="s">
        <v>1127</v>
      </c>
      <c r="G683" s="22">
        <v>48.5</v>
      </c>
      <c r="H683" t="s">
        <v>150</v>
      </c>
      <c r="I683" s="14">
        <f t="shared" si="25"/>
        <v>3780</v>
      </c>
    </row>
    <row r="684" spans="1:9" x14ac:dyDescent="0.2">
      <c r="A684" s="3">
        <v>44439</v>
      </c>
      <c r="B684" t="s">
        <v>149</v>
      </c>
      <c r="C684">
        <v>97.1</v>
      </c>
      <c r="D684" t="s">
        <v>1267</v>
      </c>
      <c r="E684">
        <v>54.2</v>
      </c>
      <c r="F684" s="14" t="s">
        <v>1268</v>
      </c>
      <c r="G684" s="22">
        <v>50.6</v>
      </c>
      <c r="H684" t="s">
        <v>150</v>
      </c>
      <c r="I684" s="14">
        <f t="shared" si="25"/>
        <v>3627</v>
      </c>
    </row>
    <row r="685" spans="1:9" x14ac:dyDescent="0.2">
      <c r="A685" s="3">
        <v>44469</v>
      </c>
      <c r="B685" t="s">
        <v>149</v>
      </c>
      <c r="C685">
        <v>97</v>
      </c>
      <c r="D685" t="s">
        <v>1407</v>
      </c>
      <c r="E685">
        <v>56.9</v>
      </c>
      <c r="F685" s="14" t="s">
        <v>1408</v>
      </c>
      <c r="G685" s="22">
        <v>53.2</v>
      </c>
      <c r="H685" t="s">
        <v>150</v>
      </c>
      <c r="I685" s="14">
        <f t="shared" si="25"/>
        <v>4448</v>
      </c>
    </row>
    <row r="686" spans="1:9" x14ac:dyDescent="0.2">
      <c r="A686" s="3">
        <v>44500</v>
      </c>
      <c r="B686" t="s">
        <v>149</v>
      </c>
      <c r="C686">
        <v>97</v>
      </c>
      <c r="D686" t="s">
        <v>1548</v>
      </c>
      <c r="E686">
        <v>58.6</v>
      </c>
      <c r="F686" s="14" t="s">
        <v>1549</v>
      </c>
      <c r="G686" s="22">
        <v>55</v>
      </c>
      <c r="H686" t="s">
        <v>150</v>
      </c>
      <c r="I686" s="14">
        <f t="shared" si="25"/>
        <v>3127</v>
      </c>
    </row>
    <row r="687" spans="1:9" x14ac:dyDescent="0.2">
      <c r="A687" s="3">
        <v>44530</v>
      </c>
      <c r="B687" t="s">
        <v>149</v>
      </c>
      <c r="C687">
        <v>96.8</v>
      </c>
      <c r="D687" t="s">
        <v>1686</v>
      </c>
      <c r="E687">
        <v>61.2</v>
      </c>
      <c r="F687" s="14" t="s">
        <v>1687</v>
      </c>
      <c r="G687" s="22">
        <v>56</v>
      </c>
      <c r="H687" t="s">
        <v>150</v>
      </c>
      <c r="I687" s="14">
        <f t="shared" si="25"/>
        <v>1747</v>
      </c>
    </row>
    <row r="688" spans="1:9" x14ac:dyDescent="0.2">
      <c r="A688" s="3">
        <v>44561</v>
      </c>
      <c r="B688" t="s">
        <v>149</v>
      </c>
      <c r="C688">
        <v>96.8</v>
      </c>
      <c r="D688" t="s">
        <v>1826</v>
      </c>
      <c r="E688">
        <v>63.5</v>
      </c>
      <c r="F688" s="14" t="s">
        <v>1827</v>
      </c>
      <c r="G688" s="22">
        <v>58.2</v>
      </c>
      <c r="H688" t="s">
        <v>150</v>
      </c>
      <c r="I688" s="14">
        <f t="shared" si="25"/>
        <v>3755</v>
      </c>
    </row>
    <row r="689" spans="1:9" x14ac:dyDescent="0.2">
      <c r="A689" s="3">
        <v>44592</v>
      </c>
      <c r="B689" t="s">
        <v>149</v>
      </c>
      <c r="C689">
        <v>96.8</v>
      </c>
      <c r="D689" t="s">
        <v>1966</v>
      </c>
      <c r="E689">
        <v>65.099999999999994</v>
      </c>
      <c r="F689" s="14" t="s">
        <v>1967</v>
      </c>
      <c r="G689" s="22">
        <v>59.7</v>
      </c>
      <c r="H689" t="s">
        <v>150</v>
      </c>
      <c r="I689" s="14">
        <f t="shared" si="25"/>
        <v>2502</v>
      </c>
    </row>
    <row r="690" spans="1:9" x14ac:dyDescent="0.2">
      <c r="A690" s="3">
        <v>44620</v>
      </c>
      <c r="B690" t="s">
        <v>149</v>
      </c>
      <c r="C690">
        <v>96.9</v>
      </c>
      <c r="D690" t="s">
        <v>2099</v>
      </c>
      <c r="E690">
        <v>65.599999999999994</v>
      </c>
      <c r="F690" s="14" t="s">
        <v>2100</v>
      </c>
      <c r="G690" s="22">
        <v>60.6</v>
      </c>
      <c r="H690" t="s">
        <v>150</v>
      </c>
      <c r="I690" s="14">
        <f t="shared" si="25"/>
        <v>1537</v>
      </c>
    </row>
    <row r="691" spans="1:9" x14ac:dyDescent="0.2">
      <c r="A691" s="3">
        <v>44651</v>
      </c>
      <c r="B691" t="s">
        <v>149</v>
      </c>
      <c r="C691">
        <v>96.9</v>
      </c>
      <c r="D691" t="s">
        <v>2237</v>
      </c>
      <c r="E691">
        <v>65.900000000000006</v>
      </c>
      <c r="F691" s="14" t="s">
        <v>2238</v>
      </c>
      <c r="G691" s="22">
        <v>61</v>
      </c>
      <c r="H691" t="s">
        <v>150</v>
      </c>
      <c r="I691" s="14">
        <f t="shared" si="25"/>
        <v>710</v>
      </c>
    </row>
    <row r="692" spans="1:9" x14ac:dyDescent="0.2">
      <c r="A692" s="3">
        <v>44681</v>
      </c>
      <c r="B692" t="s">
        <v>149</v>
      </c>
      <c r="C692">
        <v>96.8</v>
      </c>
      <c r="D692" t="s">
        <v>2374</v>
      </c>
      <c r="E692">
        <v>66.3</v>
      </c>
      <c r="F692" s="14" t="s">
        <v>2375</v>
      </c>
      <c r="G692" s="22">
        <v>61.5</v>
      </c>
      <c r="H692" t="s">
        <v>150</v>
      </c>
      <c r="I692" s="14">
        <f t="shared" si="25"/>
        <v>889</v>
      </c>
    </row>
    <row r="693" spans="1:9" x14ac:dyDescent="0.2">
      <c r="A693" s="3">
        <v>44712</v>
      </c>
      <c r="B693" t="s">
        <v>149</v>
      </c>
      <c r="C693">
        <v>96.8</v>
      </c>
      <c r="D693" t="s">
        <v>2510</v>
      </c>
      <c r="E693">
        <v>66.5</v>
      </c>
      <c r="F693" s="14" t="s">
        <v>2511</v>
      </c>
      <c r="G693" s="22">
        <v>61.8</v>
      </c>
      <c r="H693" t="s">
        <v>150</v>
      </c>
      <c r="I693" s="14">
        <f t="shared" si="25"/>
        <v>459</v>
      </c>
    </row>
    <row r="694" spans="1:9" x14ac:dyDescent="0.2">
      <c r="A694" s="3">
        <v>44741</v>
      </c>
      <c r="B694" t="s">
        <v>149</v>
      </c>
      <c r="C694">
        <v>96.8</v>
      </c>
      <c r="D694" t="s">
        <v>2649</v>
      </c>
      <c r="E694">
        <v>66.7</v>
      </c>
      <c r="F694" s="14" t="s">
        <v>2650</v>
      </c>
      <c r="G694" s="22">
        <v>62</v>
      </c>
      <c r="H694" t="s">
        <v>150</v>
      </c>
      <c r="I694" s="14">
        <f t="shared" si="25"/>
        <v>362</v>
      </c>
    </row>
    <row r="695" spans="1:9" x14ac:dyDescent="0.2">
      <c r="A695" s="3">
        <v>44769</v>
      </c>
      <c r="B695" t="s">
        <v>149</v>
      </c>
      <c r="C695">
        <v>96.8</v>
      </c>
      <c r="D695" t="s">
        <v>2785</v>
      </c>
      <c r="E695">
        <v>67.099999999999994</v>
      </c>
      <c r="F695" s="14" t="s">
        <v>2786</v>
      </c>
      <c r="G695" s="22">
        <v>62.2</v>
      </c>
      <c r="H695" t="s">
        <v>150</v>
      </c>
      <c r="I695" s="14">
        <f t="shared" si="25"/>
        <v>353</v>
      </c>
    </row>
    <row r="696" spans="1:9" x14ac:dyDescent="0.2">
      <c r="A696" s="3">
        <v>44804</v>
      </c>
      <c r="B696" t="s">
        <v>149</v>
      </c>
      <c r="C696">
        <v>96.8</v>
      </c>
      <c r="D696" t="s">
        <v>2919</v>
      </c>
      <c r="E696">
        <v>67.5</v>
      </c>
      <c r="F696" s="14" t="s">
        <v>2920</v>
      </c>
      <c r="G696" s="22">
        <v>62.5</v>
      </c>
      <c r="H696" t="s">
        <v>150</v>
      </c>
      <c r="I696" s="14">
        <f t="shared" si="25"/>
        <v>544</v>
      </c>
    </row>
    <row r="697" spans="1:9" x14ac:dyDescent="0.2">
      <c r="A697" s="3">
        <v>44832</v>
      </c>
      <c r="B697" t="s">
        <v>149</v>
      </c>
      <c r="C697">
        <v>96.8</v>
      </c>
      <c r="D697" t="s">
        <v>3057</v>
      </c>
      <c r="E697">
        <v>67.8</v>
      </c>
      <c r="F697" s="14" t="s">
        <v>3058</v>
      </c>
      <c r="G697" s="22">
        <v>62.8</v>
      </c>
      <c r="H697" t="s">
        <v>150</v>
      </c>
      <c r="I697" s="14">
        <f t="shared" si="25"/>
        <v>439</v>
      </c>
    </row>
    <row r="698" spans="1:9" x14ac:dyDescent="0.2">
      <c r="A698" s="3">
        <v>44860</v>
      </c>
      <c r="B698" t="s">
        <v>149</v>
      </c>
      <c r="C698">
        <v>96.8</v>
      </c>
      <c r="D698" t="s">
        <v>3191</v>
      </c>
      <c r="E698">
        <v>68.099999999999994</v>
      </c>
      <c r="F698" s="14" t="s">
        <v>3192</v>
      </c>
      <c r="G698" s="22">
        <v>63.1</v>
      </c>
      <c r="H698" t="s">
        <v>150</v>
      </c>
      <c r="I698" s="14">
        <f t="shared" si="25"/>
        <v>575</v>
      </c>
    </row>
    <row r="699" spans="1:9" x14ac:dyDescent="0.2">
      <c r="A699" s="3">
        <v>44895</v>
      </c>
      <c r="B699" t="s">
        <v>149</v>
      </c>
      <c r="C699">
        <v>96.8</v>
      </c>
      <c r="D699" t="s">
        <v>3329</v>
      </c>
      <c r="E699">
        <v>68.5</v>
      </c>
      <c r="F699" s="14" t="s">
        <v>3330</v>
      </c>
      <c r="G699" s="22">
        <v>63.4</v>
      </c>
      <c r="H699" t="s">
        <v>150</v>
      </c>
      <c r="I699" s="14">
        <f t="shared" si="25"/>
        <v>542</v>
      </c>
    </row>
    <row r="700" spans="1:9" x14ac:dyDescent="0.2">
      <c r="A700" s="3">
        <v>44923</v>
      </c>
      <c r="B700" t="s">
        <v>149</v>
      </c>
      <c r="C700">
        <v>96.7</v>
      </c>
      <c r="D700" t="s">
        <v>3461</v>
      </c>
      <c r="E700">
        <v>68.7</v>
      </c>
      <c r="F700" s="14" t="s">
        <v>3462</v>
      </c>
      <c r="G700" s="22">
        <v>63.6</v>
      </c>
      <c r="H700" t="s">
        <v>150</v>
      </c>
      <c r="I700" s="14">
        <f t="shared" si="25"/>
        <v>334</v>
      </c>
    </row>
    <row r="701" spans="1:9" x14ac:dyDescent="0.2">
      <c r="A701" s="3">
        <v>44951</v>
      </c>
      <c r="B701" t="s">
        <v>149</v>
      </c>
      <c r="C701">
        <v>96.7</v>
      </c>
      <c r="D701" t="s">
        <v>3598</v>
      </c>
      <c r="E701">
        <v>68.900000000000006</v>
      </c>
      <c r="F701" s="14" t="s">
        <v>3599</v>
      </c>
      <c r="G701" s="22">
        <v>63.7</v>
      </c>
      <c r="H701" t="s">
        <v>150</v>
      </c>
      <c r="I701" s="14">
        <f t="shared" si="25"/>
        <v>188</v>
      </c>
    </row>
    <row r="702" spans="1:9" x14ac:dyDescent="0.2">
      <c r="A702" s="3">
        <v>44979</v>
      </c>
      <c r="B702" t="s">
        <v>149</v>
      </c>
      <c r="C702">
        <v>96.7</v>
      </c>
      <c r="D702" t="s">
        <v>3729</v>
      </c>
      <c r="E702">
        <v>69</v>
      </c>
      <c r="F702" s="14" t="s">
        <v>3730</v>
      </c>
      <c r="G702" s="22">
        <v>63.8</v>
      </c>
      <c r="H702" t="s">
        <v>150</v>
      </c>
      <c r="I702" s="14">
        <f t="shared" si="25"/>
        <v>138</v>
      </c>
    </row>
    <row r="703" spans="1:9" x14ac:dyDescent="0.2">
      <c r="A703" s="3">
        <v>44993</v>
      </c>
      <c r="B703" t="s">
        <v>149</v>
      </c>
      <c r="C703">
        <v>96.7</v>
      </c>
      <c r="D703" t="s">
        <v>3864</v>
      </c>
      <c r="E703">
        <v>69</v>
      </c>
      <c r="F703" s="14" t="s">
        <v>3865</v>
      </c>
      <c r="G703" s="22">
        <v>63.8</v>
      </c>
      <c r="H703" t="s">
        <v>150</v>
      </c>
      <c r="I703" s="14">
        <f t="shared" si="25"/>
        <v>66</v>
      </c>
    </row>
  </sheetData>
  <autoFilter ref="A1:H705" xr:uid="{6EEEE974-5D58-4E47-8DF9-A7AB52F39859}">
    <sortState xmlns:xlrd2="http://schemas.microsoft.com/office/spreadsheetml/2017/richdata2" ref="A2:H705">
      <sortCondition ref="B2:B705"/>
      <sortCondition ref="A2:A705"/>
    </sortState>
  </autoFilter>
  <sortState xmlns:xlrd2="http://schemas.microsoft.com/office/spreadsheetml/2017/richdata2" ref="A2:G704">
    <sortCondition ref="B2:B704"/>
    <sortCondition ref="A2:A704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3A4E-1FE2-2744-8FB7-08881851150E}">
  <dimension ref="A1:J1243"/>
  <sheetViews>
    <sheetView workbookViewId="0"/>
  </sheetViews>
  <sheetFormatPr baseColWidth="10" defaultRowHeight="15" x14ac:dyDescent="0.2"/>
  <cols>
    <col min="3" max="3" width="13.5" customWidth="1"/>
    <col min="6" max="6" width="10.83203125" style="11"/>
    <col min="7" max="7" width="10.83203125" style="22"/>
    <col min="9" max="9" width="20.6640625" style="11" customWidth="1"/>
  </cols>
  <sheetData>
    <row r="1" spans="1:9" x14ac:dyDescent="0.2">
      <c r="A1" s="6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0" t="s">
        <v>5</v>
      </c>
      <c r="G1" s="21" t="s">
        <v>6</v>
      </c>
      <c r="H1" s="8" t="s">
        <v>7</v>
      </c>
      <c r="I1" s="10" t="s">
        <v>3871</v>
      </c>
    </row>
    <row r="2" spans="1:9" x14ac:dyDescent="0.2">
      <c r="A2" s="5">
        <v>44227</v>
      </c>
      <c r="B2" s="7" t="s">
        <v>8</v>
      </c>
      <c r="C2" s="7">
        <v>95.8</v>
      </c>
      <c r="D2" s="7" t="s">
        <v>153</v>
      </c>
      <c r="E2" s="9">
        <v>5.8</v>
      </c>
      <c r="F2" s="11" t="s">
        <v>154</v>
      </c>
      <c r="G2" s="22">
        <v>0.6</v>
      </c>
      <c r="H2" s="23" t="s">
        <v>10</v>
      </c>
      <c r="I2" s="11">
        <f>F2-0</f>
        <v>123</v>
      </c>
    </row>
    <row r="3" spans="1:9" x14ac:dyDescent="0.2">
      <c r="A3" s="3">
        <v>44255</v>
      </c>
      <c r="B3" t="s">
        <v>8</v>
      </c>
      <c r="C3">
        <v>97.6</v>
      </c>
      <c r="D3" t="s">
        <v>279</v>
      </c>
      <c r="E3">
        <v>17.7</v>
      </c>
      <c r="F3" s="11" t="s">
        <v>280</v>
      </c>
      <c r="G3" s="22">
        <v>6</v>
      </c>
      <c r="H3" t="s">
        <v>10</v>
      </c>
      <c r="I3" s="11">
        <f>F3-F2</f>
        <v>1098</v>
      </c>
    </row>
    <row r="4" spans="1:9" x14ac:dyDescent="0.2">
      <c r="A4" s="3">
        <v>44286</v>
      </c>
      <c r="B4" t="s">
        <v>8</v>
      </c>
      <c r="C4">
        <v>97.8</v>
      </c>
      <c r="D4" t="s">
        <v>421</v>
      </c>
      <c r="E4">
        <v>30.7</v>
      </c>
      <c r="F4" s="11" t="s">
        <v>422</v>
      </c>
      <c r="G4" s="22">
        <v>19.8</v>
      </c>
      <c r="H4" t="s">
        <v>10</v>
      </c>
      <c r="I4" s="11">
        <f>$F4-$F3</f>
        <v>2787</v>
      </c>
    </row>
    <row r="5" spans="1:9" x14ac:dyDescent="0.2">
      <c r="A5" s="3">
        <v>44316</v>
      </c>
      <c r="B5" t="s">
        <v>8</v>
      </c>
      <c r="C5">
        <v>97.2</v>
      </c>
      <c r="D5" t="s">
        <v>564</v>
      </c>
      <c r="E5">
        <v>40.5</v>
      </c>
      <c r="F5" s="11" t="s">
        <v>565</v>
      </c>
      <c r="G5" s="22">
        <v>33.299999999999997</v>
      </c>
      <c r="H5" t="s">
        <v>10</v>
      </c>
      <c r="I5" s="11">
        <f t="shared" ref="I5:I28" si="0">$F5-$F4</f>
        <v>2722</v>
      </c>
    </row>
    <row r="6" spans="1:9" x14ac:dyDescent="0.2">
      <c r="A6" s="3">
        <v>44347</v>
      </c>
      <c r="B6" t="s">
        <v>8</v>
      </c>
      <c r="C6">
        <v>97.1</v>
      </c>
      <c r="D6" t="s">
        <v>705</v>
      </c>
      <c r="E6">
        <v>44.1</v>
      </c>
      <c r="F6" s="11" t="s">
        <v>706</v>
      </c>
      <c r="G6" s="22">
        <v>40.200000000000003</v>
      </c>
      <c r="H6" t="s">
        <v>10</v>
      </c>
      <c r="I6" s="11">
        <f t="shared" si="0"/>
        <v>1395</v>
      </c>
    </row>
    <row r="7" spans="1:9" x14ac:dyDescent="0.2">
      <c r="A7" s="3">
        <v>44377</v>
      </c>
      <c r="B7" t="s">
        <v>8</v>
      </c>
      <c r="C7">
        <v>97.1</v>
      </c>
      <c r="D7" t="s">
        <v>848</v>
      </c>
      <c r="E7">
        <v>46.1</v>
      </c>
      <c r="F7" s="11" t="s">
        <v>849</v>
      </c>
      <c r="G7" s="22">
        <v>43.2</v>
      </c>
      <c r="H7" t="s">
        <v>10</v>
      </c>
      <c r="I7" s="11">
        <f t="shared" si="0"/>
        <v>611</v>
      </c>
    </row>
    <row r="8" spans="1:9" x14ac:dyDescent="0.2">
      <c r="A8" s="3">
        <v>44408</v>
      </c>
      <c r="B8" t="s">
        <v>8</v>
      </c>
      <c r="C8">
        <v>97.1</v>
      </c>
      <c r="D8" t="s">
        <v>992</v>
      </c>
      <c r="E8">
        <v>48.4</v>
      </c>
      <c r="F8" s="11" t="s">
        <v>993</v>
      </c>
      <c r="G8" s="22">
        <v>45.3</v>
      </c>
      <c r="H8" t="s">
        <v>10</v>
      </c>
      <c r="I8" s="11">
        <f t="shared" si="0"/>
        <v>422</v>
      </c>
    </row>
    <row r="9" spans="1:9" x14ac:dyDescent="0.2">
      <c r="A9" s="3">
        <v>44439</v>
      </c>
      <c r="B9" t="s">
        <v>8</v>
      </c>
      <c r="C9">
        <v>97.1</v>
      </c>
      <c r="D9" t="s">
        <v>1130</v>
      </c>
      <c r="E9">
        <v>51.2</v>
      </c>
      <c r="F9" s="11" t="s">
        <v>1131</v>
      </c>
      <c r="G9" s="22">
        <v>47.2</v>
      </c>
      <c r="H9" t="s">
        <v>10</v>
      </c>
      <c r="I9" s="11">
        <f t="shared" si="0"/>
        <v>386</v>
      </c>
    </row>
    <row r="10" spans="1:9" x14ac:dyDescent="0.2">
      <c r="A10" s="3">
        <v>44469</v>
      </c>
      <c r="B10" t="s">
        <v>8</v>
      </c>
      <c r="C10">
        <v>97</v>
      </c>
      <c r="D10" t="s">
        <v>1271</v>
      </c>
      <c r="E10">
        <v>53.4</v>
      </c>
      <c r="F10" s="11" t="s">
        <v>1272</v>
      </c>
      <c r="G10" s="22">
        <v>49.7</v>
      </c>
      <c r="H10" t="s">
        <v>10</v>
      </c>
      <c r="I10" s="11">
        <f t="shared" si="0"/>
        <v>514</v>
      </c>
    </row>
    <row r="11" spans="1:9" x14ac:dyDescent="0.2">
      <c r="A11" s="3">
        <v>44500</v>
      </c>
      <c r="B11" t="s">
        <v>8</v>
      </c>
      <c r="C11">
        <v>97</v>
      </c>
      <c r="D11" t="s">
        <v>1411</v>
      </c>
      <c r="E11">
        <v>55</v>
      </c>
      <c r="F11" s="11" t="s">
        <v>1412</v>
      </c>
      <c r="G11" s="22">
        <v>51.5</v>
      </c>
      <c r="H11" t="s">
        <v>10</v>
      </c>
      <c r="I11" s="11">
        <f t="shared" si="0"/>
        <v>349</v>
      </c>
    </row>
    <row r="12" spans="1:9" x14ac:dyDescent="0.2">
      <c r="A12" s="3">
        <v>44530</v>
      </c>
      <c r="B12" t="s">
        <v>8</v>
      </c>
      <c r="C12">
        <v>96.8</v>
      </c>
      <c r="D12" t="s">
        <v>1551</v>
      </c>
      <c r="E12">
        <v>57</v>
      </c>
      <c r="F12" s="11" t="s">
        <v>1552</v>
      </c>
      <c r="G12" s="22">
        <v>52.5</v>
      </c>
      <c r="H12" t="s">
        <v>10</v>
      </c>
      <c r="I12" s="11">
        <f t="shared" si="0"/>
        <v>201</v>
      </c>
    </row>
    <row r="13" spans="1:9" x14ac:dyDescent="0.2">
      <c r="A13" s="3">
        <v>44561</v>
      </c>
      <c r="B13" t="s">
        <v>8</v>
      </c>
      <c r="C13">
        <v>96.8</v>
      </c>
      <c r="D13" t="s">
        <v>1690</v>
      </c>
      <c r="E13">
        <v>58.6</v>
      </c>
      <c r="F13" s="11" t="s">
        <v>1691</v>
      </c>
      <c r="G13" s="22">
        <v>54.1</v>
      </c>
      <c r="H13" t="s">
        <v>10</v>
      </c>
      <c r="I13" s="11">
        <f t="shared" si="0"/>
        <v>326</v>
      </c>
    </row>
    <row r="14" spans="1:9" x14ac:dyDescent="0.2">
      <c r="A14" s="3">
        <v>44592</v>
      </c>
      <c r="B14" t="s">
        <v>8</v>
      </c>
      <c r="C14">
        <v>96.8</v>
      </c>
      <c r="D14" t="s">
        <v>1830</v>
      </c>
      <c r="E14">
        <v>60.2</v>
      </c>
      <c r="F14" s="11" t="s">
        <v>1831</v>
      </c>
      <c r="G14" s="22">
        <v>55.3</v>
      </c>
      <c r="H14" t="s">
        <v>10</v>
      </c>
      <c r="I14" s="11">
        <f t="shared" si="0"/>
        <v>256</v>
      </c>
    </row>
    <row r="15" spans="1:9" x14ac:dyDescent="0.2">
      <c r="A15" s="3">
        <v>44620</v>
      </c>
      <c r="B15" t="s">
        <v>8</v>
      </c>
      <c r="C15">
        <v>96.9</v>
      </c>
      <c r="D15" t="s">
        <v>1970</v>
      </c>
      <c r="E15">
        <v>60.7</v>
      </c>
      <c r="F15" s="11" t="s">
        <v>1971</v>
      </c>
      <c r="G15" s="22">
        <v>56.1</v>
      </c>
      <c r="H15" t="s">
        <v>10</v>
      </c>
      <c r="I15" s="11">
        <f t="shared" si="0"/>
        <v>162</v>
      </c>
    </row>
    <row r="16" spans="1:9" x14ac:dyDescent="0.2">
      <c r="A16" s="3">
        <v>44651</v>
      </c>
      <c r="B16" t="s">
        <v>8</v>
      </c>
      <c r="C16">
        <v>96.9</v>
      </c>
      <c r="D16" t="s">
        <v>2103</v>
      </c>
      <c r="E16">
        <v>61.1</v>
      </c>
      <c r="F16" s="11" t="s">
        <v>2104</v>
      </c>
      <c r="G16" s="22">
        <v>56.5</v>
      </c>
      <c r="H16" t="s">
        <v>10</v>
      </c>
      <c r="I16" s="11">
        <f t="shared" si="0"/>
        <v>80</v>
      </c>
    </row>
    <row r="17" spans="1:9" x14ac:dyDescent="0.2">
      <c r="A17" s="3">
        <v>44681</v>
      </c>
      <c r="B17" t="s">
        <v>8</v>
      </c>
      <c r="C17">
        <v>96.8</v>
      </c>
      <c r="D17" t="s">
        <v>2241</v>
      </c>
      <c r="E17">
        <v>61.4</v>
      </c>
      <c r="F17" s="11" t="s">
        <v>2242</v>
      </c>
      <c r="G17" s="22">
        <v>56.9</v>
      </c>
      <c r="H17" t="s">
        <v>10</v>
      </c>
      <c r="I17" s="11">
        <f t="shared" si="0"/>
        <v>73</v>
      </c>
    </row>
    <row r="18" spans="1:9" x14ac:dyDescent="0.2">
      <c r="A18" s="3">
        <v>44712</v>
      </c>
      <c r="B18" t="s">
        <v>8</v>
      </c>
      <c r="C18">
        <v>96.8</v>
      </c>
      <c r="D18" t="s">
        <v>2378</v>
      </c>
      <c r="E18">
        <v>61.7</v>
      </c>
      <c r="F18" s="11" t="s">
        <v>2379</v>
      </c>
      <c r="G18" s="22">
        <v>57.3</v>
      </c>
      <c r="H18" t="s">
        <v>10</v>
      </c>
      <c r="I18" s="11">
        <f t="shared" si="0"/>
        <v>73</v>
      </c>
    </row>
    <row r="19" spans="1:9" x14ac:dyDescent="0.2">
      <c r="A19" s="3">
        <v>44741</v>
      </c>
      <c r="B19" t="s">
        <v>8</v>
      </c>
      <c r="C19">
        <v>96.8</v>
      </c>
      <c r="D19" t="s">
        <v>2514</v>
      </c>
      <c r="E19">
        <v>61.8</v>
      </c>
      <c r="F19" s="11" t="s">
        <v>2515</v>
      </c>
      <c r="G19" s="22">
        <v>57.5</v>
      </c>
      <c r="H19" t="s">
        <v>10</v>
      </c>
      <c r="I19" s="11">
        <f t="shared" si="0"/>
        <v>53</v>
      </c>
    </row>
    <row r="20" spans="1:9" x14ac:dyDescent="0.2">
      <c r="A20" s="3">
        <v>44769</v>
      </c>
      <c r="B20" t="s">
        <v>8</v>
      </c>
      <c r="C20">
        <v>96.8</v>
      </c>
      <c r="D20" t="s">
        <v>2653</v>
      </c>
      <c r="E20">
        <v>62.1</v>
      </c>
      <c r="F20" s="11" t="s">
        <v>2654</v>
      </c>
      <c r="G20" s="22">
        <v>57.7</v>
      </c>
      <c r="H20" t="s">
        <v>10</v>
      </c>
      <c r="I20" s="11">
        <f t="shared" si="0"/>
        <v>28</v>
      </c>
    </row>
    <row r="21" spans="1:9" x14ac:dyDescent="0.2">
      <c r="A21" s="3">
        <v>44804</v>
      </c>
      <c r="B21" t="s">
        <v>8</v>
      </c>
      <c r="C21">
        <v>96.8</v>
      </c>
      <c r="D21" t="s">
        <v>2789</v>
      </c>
      <c r="E21">
        <v>62.3</v>
      </c>
      <c r="F21" s="11" t="s">
        <v>2790</v>
      </c>
      <c r="G21" s="22">
        <v>57.8</v>
      </c>
      <c r="H21" t="s">
        <v>10</v>
      </c>
      <c r="I21" s="11">
        <f t="shared" si="0"/>
        <v>32</v>
      </c>
    </row>
    <row r="22" spans="1:9" x14ac:dyDescent="0.2">
      <c r="A22" s="3">
        <v>44832</v>
      </c>
      <c r="B22" t="s">
        <v>8</v>
      </c>
      <c r="C22">
        <v>96.8</v>
      </c>
      <c r="D22" t="s">
        <v>2923</v>
      </c>
      <c r="E22">
        <v>62.4</v>
      </c>
      <c r="F22" s="11" t="s">
        <v>2924</v>
      </c>
      <c r="G22" s="22">
        <v>58</v>
      </c>
      <c r="H22" t="s">
        <v>10</v>
      </c>
      <c r="I22" s="11">
        <f t="shared" si="0"/>
        <v>34</v>
      </c>
    </row>
    <row r="23" spans="1:9" x14ac:dyDescent="0.2">
      <c r="A23" s="3">
        <v>44860</v>
      </c>
      <c r="B23" t="s">
        <v>8</v>
      </c>
      <c r="C23">
        <v>96.8</v>
      </c>
      <c r="D23" t="s">
        <v>3061</v>
      </c>
      <c r="E23">
        <v>62.6</v>
      </c>
      <c r="F23" s="11" t="s">
        <v>3062</v>
      </c>
      <c r="G23" s="22">
        <v>58.3</v>
      </c>
      <c r="H23" t="s">
        <v>10</v>
      </c>
      <c r="I23" s="11">
        <f t="shared" si="0"/>
        <v>54</v>
      </c>
    </row>
    <row r="24" spans="1:9" x14ac:dyDescent="0.2">
      <c r="A24" s="3">
        <v>44895</v>
      </c>
      <c r="B24" t="s">
        <v>8</v>
      </c>
      <c r="C24">
        <v>96.8</v>
      </c>
      <c r="D24" t="s">
        <v>3195</v>
      </c>
      <c r="E24">
        <v>63</v>
      </c>
      <c r="F24" s="11" t="s">
        <v>3196</v>
      </c>
      <c r="G24" s="22">
        <v>58.5</v>
      </c>
      <c r="H24" t="s">
        <v>10</v>
      </c>
      <c r="I24" s="11">
        <f t="shared" si="0"/>
        <v>50</v>
      </c>
    </row>
    <row r="25" spans="1:9" x14ac:dyDescent="0.2">
      <c r="A25" s="3">
        <v>44923</v>
      </c>
      <c r="B25" t="s">
        <v>8</v>
      </c>
      <c r="C25">
        <v>96.7</v>
      </c>
      <c r="D25" t="s">
        <v>3333</v>
      </c>
      <c r="E25">
        <v>63.1</v>
      </c>
      <c r="F25" s="11" t="s">
        <v>3334</v>
      </c>
      <c r="G25" s="22">
        <v>58.6</v>
      </c>
      <c r="H25" t="s">
        <v>10</v>
      </c>
      <c r="I25" s="11">
        <f t="shared" si="0"/>
        <v>29</v>
      </c>
    </row>
    <row r="26" spans="1:9" x14ac:dyDescent="0.2">
      <c r="A26" s="3">
        <v>44951</v>
      </c>
      <c r="B26" t="s">
        <v>8</v>
      </c>
      <c r="C26">
        <v>96.7</v>
      </c>
      <c r="D26" t="s">
        <v>3465</v>
      </c>
      <c r="E26">
        <v>63.2</v>
      </c>
      <c r="F26" s="11" t="s">
        <v>3466</v>
      </c>
      <c r="G26" s="22">
        <v>58.7</v>
      </c>
      <c r="H26" t="s">
        <v>10</v>
      </c>
      <c r="I26" s="11">
        <f t="shared" si="0"/>
        <v>16</v>
      </c>
    </row>
    <row r="27" spans="1:9" x14ac:dyDescent="0.2">
      <c r="A27" s="3">
        <v>44979</v>
      </c>
      <c r="B27" t="s">
        <v>8</v>
      </c>
      <c r="C27">
        <v>96.7</v>
      </c>
      <c r="D27" t="s">
        <v>3067</v>
      </c>
      <c r="E27">
        <v>63.2</v>
      </c>
      <c r="F27" s="11" t="s">
        <v>3602</v>
      </c>
      <c r="G27" s="22">
        <v>58.8</v>
      </c>
      <c r="H27" t="s">
        <v>10</v>
      </c>
      <c r="I27" s="11">
        <f t="shared" si="0"/>
        <v>15</v>
      </c>
    </row>
    <row r="28" spans="1:9" x14ac:dyDescent="0.2">
      <c r="A28" s="3">
        <v>44993</v>
      </c>
      <c r="B28" t="s">
        <v>8</v>
      </c>
      <c r="C28">
        <v>96.7</v>
      </c>
      <c r="D28" t="s">
        <v>3733</v>
      </c>
      <c r="E28">
        <v>63.2</v>
      </c>
      <c r="F28" s="11" t="s">
        <v>3734</v>
      </c>
      <c r="G28" s="22">
        <v>58.8</v>
      </c>
      <c r="H28" t="s">
        <v>10</v>
      </c>
      <c r="I28" s="11">
        <f t="shared" si="0"/>
        <v>3</v>
      </c>
    </row>
    <row r="29" spans="1:9" x14ac:dyDescent="0.2">
      <c r="A29" s="3">
        <v>44227</v>
      </c>
      <c r="B29" t="s">
        <v>11</v>
      </c>
      <c r="C29">
        <v>0</v>
      </c>
      <c r="D29" t="s">
        <v>9</v>
      </c>
      <c r="E29">
        <v>0</v>
      </c>
      <c r="F29" s="11" t="s">
        <v>9</v>
      </c>
      <c r="G29" s="22">
        <v>0</v>
      </c>
      <c r="H29" t="s">
        <v>12</v>
      </c>
      <c r="I29" s="11">
        <f>F29-0</f>
        <v>0</v>
      </c>
    </row>
    <row r="30" spans="1:9" x14ac:dyDescent="0.2">
      <c r="A30" s="3">
        <v>44255</v>
      </c>
      <c r="B30" t="s">
        <v>11</v>
      </c>
      <c r="C30">
        <v>97.6</v>
      </c>
      <c r="D30" t="s">
        <v>281</v>
      </c>
      <c r="E30">
        <v>24</v>
      </c>
      <c r="F30" s="11" t="s">
        <v>282</v>
      </c>
      <c r="G30" s="22">
        <v>12.8</v>
      </c>
      <c r="H30" t="s">
        <v>12</v>
      </c>
      <c r="I30" s="11">
        <f>$F30-$F29</f>
        <v>1998</v>
      </c>
    </row>
    <row r="31" spans="1:9" x14ac:dyDescent="0.2">
      <c r="A31" s="3">
        <v>44286</v>
      </c>
      <c r="B31" t="s">
        <v>11</v>
      </c>
      <c r="C31">
        <v>97.8</v>
      </c>
      <c r="D31" t="s">
        <v>423</v>
      </c>
      <c r="E31">
        <v>38.9</v>
      </c>
      <c r="F31" s="11" t="s">
        <v>424</v>
      </c>
      <c r="G31" s="22">
        <v>25.6</v>
      </c>
      <c r="H31" t="s">
        <v>12</v>
      </c>
      <c r="I31" s="11">
        <f t="shared" ref="I31:I55" si="1">$F31-$F30</f>
        <v>1992</v>
      </c>
    </row>
    <row r="32" spans="1:9" x14ac:dyDescent="0.2">
      <c r="A32" s="3">
        <v>44316</v>
      </c>
      <c r="B32" t="s">
        <v>11</v>
      </c>
      <c r="C32">
        <v>97.2</v>
      </c>
      <c r="D32" t="s">
        <v>566</v>
      </c>
      <c r="E32">
        <v>49.5</v>
      </c>
      <c r="F32" s="11" t="s">
        <v>567</v>
      </c>
      <c r="G32" s="22">
        <v>41.3</v>
      </c>
      <c r="H32" t="s">
        <v>12</v>
      </c>
      <c r="I32" s="11">
        <f t="shared" si="1"/>
        <v>2440</v>
      </c>
    </row>
    <row r="33" spans="1:9" x14ac:dyDescent="0.2">
      <c r="A33" s="3">
        <v>44347</v>
      </c>
      <c r="B33" t="s">
        <v>11</v>
      </c>
      <c r="C33">
        <v>97.1</v>
      </c>
      <c r="D33" t="s">
        <v>707</v>
      </c>
      <c r="E33">
        <v>54.4</v>
      </c>
      <c r="F33" s="11" t="s">
        <v>708</v>
      </c>
      <c r="G33" s="22">
        <v>49.2</v>
      </c>
      <c r="H33" t="s">
        <v>12</v>
      </c>
      <c r="I33" s="11">
        <f t="shared" si="1"/>
        <v>1225</v>
      </c>
    </row>
    <row r="34" spans="1:9" x14ac:dyDescent="0.2">
      <c r="A34" s="3">
        <v>44377</v>
      </c>
      <c r="B34" t="s">
        <v>11</v>
      </c>
      <c r="C34">
        <v>97.1</v>
      </c>
      <c r="D34" t="s">
        <v>850</v>
      </c>
      <c r="E34">
        <v>57.3</v>
      </c>
      <c r="F34" s="11" t="s">
        <v>851</v>
      </c>
      <c r="G34" s="22">
        <v>53.8</v>
      </c>
      <c r="H34" t="s">
        <v>12</v>
      </c>
      <c r="I34" s="11">
        <f t="shared" si="1"/>
        <v>722</v>
      </c>
    </row>
    <row r="35" spans="1:9" x14ac:dyDescent="0.2">
      <c r="A35" s="3">
        <v>44408</v>
      </c>
      <c r="B35" t="s">
        <v>11</v>
      </c>
      <c r="C35">
        <v>97.1</v>
      </c>
      <c r="D35" t="s">
        <v>994</v>
      </c>
      <c r="E35">
        <v>59.4</v>
      </c>
      <c r="F35" s="11" t="s">
        <v>995</v>
      </c>
      <c r="G35" s="22">
        <v>55.9</v>
      </c>
      <c r="H35" t="s">
        <v>12</v>
      </c>
      <c r="I35" s="11">
        <f t="shared" si="1"/>
        <v>324</v>
      </c>
    </row>
    <row r="36" spans="1:9" x14ac:dyDescent="0.2">
      <c r="A36" s="3">
        <v>44439</v>
      </c>
      <c r="B36" t="s">
        <v>11</v>
      </c>
      <c r="C36">
        <v>97.1</v>
      </c>
      <c r="D36" t="s">
        <v>1132</v>
      </c>
      <c r="E36">
        <v>62.4</v>
      </c>
      <c r="F36" s="11" t="s">
        <v>1133</v>
      </c>
      <c r="G36" s="22">
        <v>58.2</v>
      </c>
      <c r="H36" t="s">
        <v>12</v>
      </c>
      <c r="I36" s="11">
        <f t="shared" si="1"/>
        <v>349</v>
      </c>
    </row>
    <row r="37" spans="1:9" x14ac:dyDescent="0.2">
      <c r="A37" s="3">
        <v>44469</v>
      </c>
      <c r="B37" t="s">
        <v>11</v>
      </c>
      <c r="C37">
        <v>97</v>
      </c>
      <c r="D37" t="s">
        <v>1273</v>
      </c>
      <c r="E37">
        <v>65.5</v>
      </c>
      <c r="F37" s="11" t="s">
        <v>1274</v>
      </c>
      <c r="G37" s="22">
        <v>60.6</v>
      </c>
      <c r="H37" t="s">
        <v>12</v>
      </c>
      <c r="I37" s="11">
        <f t="shared" si="1"/>
        <v>382</v>
      </c>
    </row>
    <row r="38" spans="1:9" x14ac:dyDescent="0.2">
      <c r="A38" s="3">
        <v>44500</v>
      </c>
      <c r="B38" t="s">
        <v>11</v>
      </c>
      <c r="C38">
        <v>97</v>
      </c>
      <c r="D38" t="s">
        <v>1413</v>
      </c>
      <c r="E38">
        <v>67.400000000000006</v>
      </c>
      <c r="F38" s="11" t="s">
        <v>1414</v>
      </c>
      <c r="G38" s="22">
        <v>62.9</v>
      </c>
      <c r="H38" t="s">
        <v>12</v>
      </c>
      <c r="I38" s="11">
        <f t="shared" si="1"/>
        <v>358</v>
      </c>
    </row>
    <row r="39" spans="1:9" x14ac:dyDescent="0.2">
      <c r="A39" s="3">
        <v>44530</v>
      </c>
      <c r="B39" t="s">
        <v>11</v>
      </c>
      <c r="C39">
        <v>96.8</v>
      </c>
      <c r="D39" t="s">
        <v>1553</v>
      </c>
      <c r="E39">
        <v>70.900000000000006</v>
      </c>
      <c r="F39" s="11" t="s">
        <v>1554</v>
      </c>
      <c r="G39" s="22">
        <v>64</v>
      </c>
      <c r="H39" t="s">
        <v>12</v>
      </c>
      <c r="I39" s="11">
        <f t="shared" si="1"/>
        <v>169</v>
      </c>
    </row>
    <row r="40" spans="1:9" x14ac:dyDescent="0.2">
      <c r="A40" s="3">
        <v>44561</v>
      </c>
      <c r="B40" t="s">
        <v>11</v>
      </c>
      <c r="C40">
        <v>96.8</v>
      </c>
      <c r="D40" t="s">
        <v>1692</v>
      </c>
      <c r="E40">
        <v>75.7</v>
      </c>
      <c r="F40" s="11" t="s">
        <v>1693</v>
      </c>
      <c r="G40" s="22">
        <v>67.099999999999994</v>
      </c>
      <c r="H40" t="s">
        <v>12</v>
      </c>
      <c r="I40" s="11">
        <f t="shared" si="1"/>
        <v>478</v>
      </c>
    </row>
    <row r="41" spans="1:9" x14ac:dyDescent="0.2">
      <c r="A41" s="3">
        <v>44592</v>
      </c>
      <c r="B41" t="s">
        <v>11</v>
      </c>
      <c r="C41">
        <v>96.8</v>
      </c>
      <c r="D41" t="s">
        <v>1832</v>
      </c>
      <c r="E41">
        <v>78.599999999999994</v>
      </c>
      <c r="F41" s="11" t="s">
        <v>1833</v>
      </c>
      <c r="G41" s="22">
        <v>69</v>
      </c>
      <c r="H41" t="s">
        <v>12</v>
      </c>
      <c r="I41" s="11">
        <f t="shared" si="1"/>
        <v>302</v>
      </c>
    </row>
    <row r="42" spans="1:9" x14ac:dyDescent="0.2">
      <c r="A42" s="3">
        <v>44620</v>
      </c>
      <c r="B42" t="s">
        <v>11</v>
      </c>
      <c r="C42">
        <v>96.9</v>
      </c>
      <c r="D42" t="s">
        <v>1972</v>
      </c>
      <c r="E42">
        <v>79.7</v>
      </c>
      <c r="F42" s="11" t="s">
        <v>1973</v>
      </c>
      <c r="G42" s="22">
        <v>70.5</v>
      </c>
      <c r="H42" t="s">
        <v>12</v>
      </c>
      <c r="I42" s="11">
        <f t="shared" si="1"/>
        <v>225</v>
      </c>
    </row>
    <row r="43" spans="1:9" x14ac:dyDescent="0.2">
      <c r="A43" s="3">
        <v>44651</v>
      </c>
      <c r="B43" t="s">
        <v>11</v>
      </c>
      <c r="C43">
        <v>96.9</v>
      </c>
      <c r="D43" t="s">
        <v>2105</v>
      </c>
      <c r="E43">
        <v>80.3</v>
      </c>
      <c r="F43" s="11" t="s">
        <v>2106</v>
      </c>
      <c r="G43" s="22">
        <v>71.400000000000006</v>
      </c>
      <c r="H43" t="s">
        <v>12</v>
      </c>
      <c r="I43" s="11">
        <f t="shared" si="1"/>
        <v>141</v>
      </c>
    </row>
    <row r="44" spans="1:9" x14ac:dyDescent="0.2">
      <c r="A44" s="3">
        <v>44681</v>
      </c>
      <c r="B44" t="s">
        <v>11</v>
      </c>
      <c r="C44">
        <v>96.8</v>
      </c>
      <c r="D44" t="s">
        <v>2243</v>
      </c>
      <c r="E44">
        <v>80.7</v>
      </c>
      <c r="F44" s="11" t="s">
        <v>2244</v>
      </c>
      <c r="G44" s="22">
        <v>71.900000000000006</v>
      </c>
      <c r="H44" t="s">
        <v>12</v>
      </c>
      <c r="I44" s="11">
        <f t="shared" si="1"/>
        <v>82</v>
      </c>
    </row>
    <row r="45" spans="1:9" x14ac:dyDescent="0.2">
      <c r="A45" s="3">
        <v>44712</v>
      </c>
      <c r="B45" t="s">
        <v>11</v>
      </c>
      <c r="C45">
        <v>96.8</v>
      </c>
      <c r="D45" t="s">
        <v>2380</v>
      </c>
      <c r="E45">
        <v>81</v>
      </c>
      <c r="F45" s="11" t="s">
        <v>2381</v>
      </c>
      <c r="G45" s="22">
        <v>72.2</v>
      </c>
      <c r="H45" t="s">
        <v>12</v>
      </c>
      <c r="I45" s="11">
        <f t="shared" si="1"/>
        <v>51</v>
      </c>
    </row>
    <row r="46" spans="1:9" x14ac:dyDescent="0.2">
      <c r="A46" s="3">
        <v>44741</v>
      </c>
      <c r="B46" t="s">
        <v>11</v>
      </c>
      <c r="C46">
        <v>96.8</v>
      </c>
      <c r="D46" t="s">
        <v>2516</v>
      </c>
      <c r="E46">
        <v>81.3</v>
      </c>
      <c r="F46" s="11" t="s">
        <v>2517</v>
      </c>
      <c r="G46" s="22">
        <v>72.599999999999994</v>
      </c>
      <c r="H46" t="s">
        <v>12</v>
      </c>
      <c r="I46" s="11">
        <f t="shared" si="1"/>
        <v>53</v>
      </c>
    </row>
    <row r="47" spans="1:9" x14ac:dyDescent="0.2">
      <c r="A47" s="3">
        <v>44769</v>
      </c>
      <c r="B47" t="s">
        <v>11</v>
      </c>
      <c r="C47">
        <v>96.8</v>
      </c>
      <c r="D47" t="s">
        <v>2655</v>
      </c>
      <c r="E47">
        <v>81.7</v>
      </c>
      <c r="F47" s="11" t="s">
        <v>2656</v>
      </c>
      <c r="G47" s="22">
        <v>72.8</v>
      </c>
      <c r="H47" t="s">
        <v>12</v>
      </c>
      <c r="I47" s="11">
        <f t="shared" si="1"/>
        <v>41</v>
      </c>
    </row>
    <row r="48" spans="1:9" x14ac:dyDescent="0.2">
      <c r="A48" s="3">
        <v>44804</v>
      </c>
      <c r="B48" t="s">
        <v>11</v>
      </c>
      <c r="C48">
        <v>96.8</v>
      </c>
      <c r="D48" t="s">
        <v>2791</v>
      </c>
      <c r="E48">
        <v>82.1</v>
      </c>
      <c r="F48" s="11" t="s">
        <v>2792</v>
      </c>
      <c r="G48" s="22">
        <v>73.099999999999994</v>
      </c>
      <c r="H48" t="s">
        <v>12</v>
      </c>
      <c r="I48" s="11">
        <f t="shared" si="1"/>
        <v>37</v>
      </c>
    </row>
    <row r="49" spans="1:9" x14ac:dyDescent="0.2">
      <c r="A49" s="3">
        <v>44832</v>
      </c>
      <c r="B49" t="s">
        <v>11</v>
      </c>
      <c r="C49">
        <v>96.8</v>
      </c>
      <c r="D49" t="s">
        <v>2925</v>
      </c>
      <c r="E49">
        <v>82.3</v>
      </c>
      <c r="F49" s="11" t="s">
        <v>2926</v>
      </c>
      <c r="G49" s="22">
        <v>73.400000000000006</v>
      </c>
      <c r="H49" t="s">
        <v>12</v>
      </c>
      <c r="I49" s="11">
        <f t="shared" si="1"/>
        <v>46</v>
      </c>
    </row>
    <row r="50" spans="1:9" x14ac:dyDescent="0.2">
      <c r="A50" s="3">
        <v>44860</v>
      </c>
      <c r="B50" t="s">
        <v>11</v>
      </c>
      <c r="C50">
        <v>96.8</v>
      </c>
      <c r="D50" t="s">
        <v>3063</v>
      </c>
      <c r="E50">
        <v>82.8</v>
      </c>
      <c r="F50" s="11" t="s">
        <v>2242</v>
      </c>
      <c r="G50" s="22">
        <v>73.900000000000006</v>
      </c>
      <c r="H50" t="s">
        <v>12</v>
      </c>
      <c r="I50" s="11">
        <f t="shared" si="1"/>
        <v>90</v>
      </c>
    </row>
    <row r="51" spans="1:9" x14ac:dyDescent="0.2">
      <c r="A51" s="3">
        <v>44895</v>
      </c>
      <c r="B51" t="s">
        <v>11</v>
      </c>
      <c r="C51">
        <v>96.8</v>
      </c>
      <c r="D51" t="s">
        <v>3197</v>
      </c>
      <c r="E51">
        <v>83.8</v>
      </c>
      <c r="F51" s="11" t="s">
        <v>3198</v>
      </c>
      <c r="G51" s="22">
        <v>74.900000000000006</v>
      </c>
      <c r="H51" t="s">
        <v>12</v>
      </c>
      <c r="I51" s="11">
        <f t="shared" si="1"/>
        <v>153</v>
      </c>
    </row>
    <row r="52" spans="1:9" x14ac:dyDescent="0.2">
      <c r="A52" s="3">
        <v>44923</v>
      </c>
      <c r="B52" t="s">
        <v>11</v>
      </c>
      <c r="C52">
        <v>96.7</v>
      </c>
      <c r="D52" t="s">
        <v>3335</v>
      </c>
      <c r="E52">
        <v>84.1</v>
      </c>
      <c r="F52" s="11" t="s">
        <v>3336</v>
      </c>
      <c r="G52" s="22">
        <v>75.099999999999994</v>
      </c>
      <c r="H52" t="s">
        <v>12</v>
      </c>
      <c r="I52" s="11">
        <f t="shared" si="1"/>
        <v>32</v>
      </c>
    </row>
    <row r="53" spans="1:9" x14ac:dyDescent="0.2">
      <c r="A53" s="3">
        <v>44951</v>
      </c>
      <c r="B53" t="s">
        <v>11</v>
      </c>
      <c r="C53">
        <v>96.7</v>
      </c>
      <c r="D53" t="s">
        <v>3467</v>
      </c>
      <c r="E53">
        <v>84.2</v>
      </c>
      <c r="F53" s="11" t="s">
        <v>3468</v>
      </c>
      <c r="G53" s="22">
        <v>75.2</v>
      </c>
      <c r="H53" t="s">
        <v>12</v>
      </c>
      <c r="I53" s="11">
        <f t="shared" si="1"/>
        <v>20</v>
      </c>
    </row>
    <row r="54" spans="1:9" x14ac:dyDescent="0.2">
      <c r="A54" s="3">
        <v>44979</v>
      </c>
      <c r="B54" t="s">
        <v>11</v>
      </c>
      <c r="C54">
        <v>96.7</v>
      </c>
      <c r="D54" t="s">
        <v>3603</v>
      </c>
      <c r="E54">
        <v>84.3</v>
      </c>
      <c r="F54" s="11" t="s">
        <v>3604</v>
      </c>
      <c r="G54" s="22">
        <v>75.400000000000006</v>
      </c>
      <c r="H54" t="s">
        <v>12</v>
      </c>
      <c r="I54" s="11">
        <f t="shared" si="1"/>
        <v>25</v>
      </c>
    </row>
    <row r="55" spans="1:9" x14ac:dyDescent="0.2">
      <c r="A55" s="3">
        <v>44993</v>
      </c>
      <c r="B55" t="s">
        <v>11</v>
      </c>
      <c r="C55">
        <v>96.7</v>
      </c>
      <c r="D55" t="s">
        <v>3735</v>
      </c>
      <c r="E55">
        <v>84.4</v>
      </c>
      <c r="F55" s="11" t="s">
        <v>3736</v>
      </c>
      <c r="G55" s="22">
        <v>75.5</v>
      </c>
      <c r="H55" t="s">
        <v>12</v>
      </c>
      <c r="I55" s="11">
        <f t="shared" si="1"/>
        <v>7</v>
      </c>
    </row>
    <row r="56" spans="1:9" x14ac:dyDescent="0.2">
      <c r="A56" s="3">
        <v>44227</v>
      </c>
      <c r="B56" t="s">
        <v>13</v>
      </c>
      <c r="C56">
        <v>95.8</v>
      </c>
      <c r="D56" t="s">
        <v>155</v>
      </c>
      <c r="E56">
        <v>5.5</v>
      </c>
      <c r="F56" s="11" t="s">
        <v>156</v>
      </c>
      <c r="G56" s="22">
        <v>1.7</v>
      </c>
      <c r="H56" t="s">
        <v>14</v>
      </c>
      <c r="I56" s="11">
        <f>F56-0</f>
        <v>776</v>
      </c>
    </row>
    <row r="57" spans="1:9" x14ac:dyDescent="0.2">
      <c r="A57" s="3">
        <v>44255</v>
      </c>
      <c r="B57" t="s">
        <v>13</v>
      </c>
      <c r="C57">
        <v>97.6</v>
      </c>
      <c r="D57" t="s">
        <v>283</v>
      </c>
      <c r="E57">
        <v>15.7</v>
      </c>
      <c r="F57" s="11" t="s">
        <v>284</v>
      </c>
      <c r="G57" s="22">
        <v>6.5</v>
      </c>
      <c r="H57" t="s">
        <v>14</v>
      </c>
      <c r="I57" s="11">
        <f>F57-F56</f>
        <v>2178</v>
      </c>
    </row>
    <row r="58" spans="1:9" x14ac:dyDescent="0.2">
      <c r="A58" s="3">
        <v>44286</v>
      </c>
      <c r="B58" t="s">
        <v>13</v>
      </c>
      <c r="C58">
        <v>97.8</v>
      </c>
      <c r="D58" t="s">
        <v>425</v>
      </c>
      <c r="E58">
        <v>28.8</v>
      </c>
      <c r="F58" s="11" t="s">
        <v>426</v>
      </c>
      <c r="G58" s="22">
        <v>18.5</v>
      </c>
      <c r="H58" t="s">
        <v>14</v>
      </c>
      <c r="I58" s="11">
        <f t="shared" ref="I58:I82" si="2">F58-F57</f>
        <v>5424</v>
      </c>
    </row>
    <row r="59" spans="1:9" x14ac:dyDescent="0.2">
      <c r="A59" s="3">
        <v>44316</v>
      </c>
      <c r="B59" t="s">
        <v>13</v>
      </c>
      <c r="C59">
        <v>97.2</v>
      </c>
      <c r="D59" t="s">
        <v>568</v>
      </c>
      <c r="E59">
        <v>38.6</v>
      </c>
      <c r="F59" s="11" t="s">
        <v>569</v>
      </c>
      <c r="G59" s="22">
        <v>32</v>
      </c>
      <c r="H59" t="s">
        <v>14</v>
      </c>
      <c r="I59" s="11">
        <f t="shared" si="2"/>
        <v>6103</v>
      </c>
    </row>
    <row r="60" spans="1:9" x14ac:dyDescent="0.2">
      <c r="A60" s="3">
        <v>44347</v>
      </c>
      <c r="B60" t="s">
        <v>13</v>
      </c>
      <c r="C60">
        <v>97.1</v>
      </c>
      <c r="D60" t="s">
        <v>709</v>
      </c>
      <c r="E60">
        <v>42.3</v>
      </c>
      <c r="F60" s="11" t="s">
        <v>710</v>
      </c>
      <c r="G60" s="22">
        <v>38.5</v>
      </c>
      <c r="H60" t="s">
        <v>14</v>
      </c>
      <c r="I60" s="11">
        <f t="shared" si="2"/>
        <v>2955</v>
      </c>
    </row>
    <row r="61" spans="1:9" x14ac:dyDescent="0.2">
      <c r="A61" s="3">
        <v>44377</v>
      </c>
      <c r="B61" t="s">
        <v>13</v>
      </c>
      <c r="C61">
        <v>97.1</v>
      </c>
      <c r="D61" t="s">
        <v>852</v>
      </c>
      <c r="E61">
        <v>44.3</v>
      </c>
      <c r="F61" s="11" t="s">
        <v>853</v>
      </c>
      <c r="G61" s="22">
        <v>41.8</v>
      </c>
      <c r="H61" t="s">
        <v>14</v>
      </c>
      <c r="I61" s="11">
        <f t="shared" si="2"/>
        <v>1455</v>
      </c>
    </row>
    <row r="62" spans="1:9" x14ac:dyDescent="0.2">
      <c r="A62" s="3">
        <v>44408</v>
      </c>
      <c r="B62" t="s">
        <v>13</v>
      </c>
      <c r="C62">
        <v>97.1</v>
      </c>
      <c r="D62" t="s">
        <v>996</v>
      </c>
      <c r="E62">
        <v>46</v>
      </c>
      <c r="F62" s="11" t="s">
        <v>997</v>
      </c>
      <c r="G62" s="22">
        <v>43.2</v>
      </c>
      <c r="H62" t="s">
        <v>14</v>
      </c>
      <c r="I62" s="11">
        <f t="shared" si="2"/>
        <v>634</v>
      </c>
    </row>
    <row r="63" spans="1:9" x14ac:dyDescent="0.2">
      <c r="A63" s="3">
        <v>44439</v>
      </c>
      <c r="B63" t="s">
        <v>13</v>
      </c>
      <c r="C63">
        <v>97.1</v>
      </c>
      <c r="D63" t="s">
        <v>1134</v>
      </c>
      <c r="E63">
        <v>48.3</v>
      </c>
      <c r="F63" s="11" t="s">
        <v>1135</v>
      </c>
      <c r="G63" s="22">
        <v>44.8</v>
      </c>
      <c r="H63" t="s">
        <v>14</v>
      </c>
      <c r="I63" s="11">
        <f t="shared" si="2"/>
        <v>726</v>
      </c>
    </row>
    <row r="64" spans="1:9" x14ac:dyDescent="0.2">
      <c r="A64" s="3">
        <v>44469</v>
      </c>
      <c r="B64" t="s">
        <v>13</v>
      </c>
      <c r="C64">
        <v>97</v>
      </c>
      <c r="D64" t="s">
        <v>1275</v>
      </c>
      <c r="E64">
        <v>50.5</v>
      </c>
      <c r="F64" s="11" t="s">
        <v>1276</v>
      </c>
      <c r="G64" s="22">
        <v>47</v>
      </c>
      <c r="H64" t="s">
        <v>14</v>
      </c>
      <c r="I64" s="11">
        <f t="shared" si="2"/>
        <v>1007</v>
      </c>
    </row>
    <row r="65" spans="1:9" x14ac:dyDescent="0.2">
      <c r="A65" s="3">
        <v>44500</v>
      </c>
      <c r="B65" t="s">
        <v>13</v>
      </c>
      <c r="C65">
        <v>97</v>
      </c>
      <c r="D65" t="s">
        <v>1415</v>
      </c>
      <c r="E65">
        <v>52</v>
      </c>
      <c r="F65" s="11" t="s">
        <v>1416</v>
      </c>
      <c r="G65" s="22">
        <v>48.8</v>
      </c>
      <c r="H65" t="s">
        <v>14</v>
      </c>
      <c r="I65" s="11">
        <f t="shared" si="2"/>
        <v>804</v>
      </c>
    </row>
    <row r="66" spans="1:9" x14ac:dyDescent="0.2">
      <c r="A66" s="3">
        <v>44530</v>
      </c>
      <c r="B66" t="s">
        <v>13</v>
      </c>
      <c r="C66">
        <v>96.8</v>
      </c>
      <c r="D66" t="s">
        <v>1555</v>
      </c>
      <c r="E66">
        <v>53.7</v>
      </c>
      <c r="F66" s="11" t="s">
        <v>1556</v>
      </c>
      <c r="G66" s="22">
        <v>49.8</v>
      </c>
      <c r="H66" t="s">
        <v>14</v>
      </c>
      <c r="I66" s="11">
        <f t="shared" si="2"/>
        <v>454</v>
      </c>
    </row>
    <row r="67" spans="1:9" x14ac:dyDescent="0.2">
      <c r="A67" s="3">
        <v>44561</v>
      </c>
      <c r="B67" t="s">
        <v>13</v>
      </c>
      <c r="C67">
        <v>96.8</v>
      </c>
      <c r="D67" t="s">
        <v>1694</v>
      </c>
      <c r="E67">
        <v>55.1</v>
      </c>
      <c r="F67" s="11" t="s">
        <v>1695</v>
      </c>
      <c r="G67" s="22">
        <v>51.3</v>
      </c>
      <c r="H67" t="s">
        <v>14</v>
      </c>
      <c r="I67" s="11">
        <f t="shared" si="2"/>
        <v>678</v>
      </c>
    </row>
    <row r="68" spans="1:9" x14ac:dyDescent="0.2">
      <c r="A68" s="3">
        <v>44592</v>
      </c>
      <c r="B68" t="s">
        <v>13</v>
      </c>
      <c r="C68">
        <v>96.8</v>
      </c>
      <c r="D68" t="s">
        <v>1834</v>
      </c>
      <c r="E68">
        <v>56.4</v>
      </c>
      <c r="F68" s="11" t="s">
        <v>1835</v>
      </c>
      <c r="G68" s="22">
        <v>52.3</v>
      </c>
      <c r="H68" t="s">
        <v>14</v>
      </c>
      <c r="I68" s="11">
        <f t="shared" si="2"/>
        <v>468</v>
      </c>
    </row>
    <row r="69" spans="1:9" x14ac:dyDescent="0.2">
      <c r="A69" s="3">
        <v>44620</v>
      </c>
      <c r="B69" t="s">
        <v>13</v>
      </c>
      <c r="C69">
        <v>96.9</v>
      </c>
      <c r="D69" t="s">
        <v>1974</v>
      </c>
      <c r="E69">
        <v>56.8</v>
      </c>
      <c r="F69" s="11" t="s">
        <v>1975</v>
      </c>
      <c r="G69" s="22">
        <v>53</v>
      </c>
      <c r="H69" t="s">
        <v>14</v>
      </c>
      <c r="I69" s="11">
        <f t="shared" si="2"/>
        <v>319</v>
      </c>
    </row>
    <row r="70" spans="1:9" x14ac:dyDescent="0.2">
      <c r="A70" s="3">
        <v>44651</v>
      </c>
      <c r="B70" t="s">
        <v>13</v>
      </c>
      <c r="C70">
        <v>96.9</v>
      </c>
      <c r="D70" t="s">
        <v>2107</v>
      </c>
      <c r="E70">
        <v>57</v>
      </c>
      <c r="F70" s="11" t="s">
        <v>2108</v>
      </c>
      <c r="G70" s="22">
        <v>53.3</v>
      </c>
      <c r="H70" t="s">
        <v>14</v>
      </c>
      <c r="I70" s="11">
        <f t="shared" si="2"/>
        <v>123</v>
      </c>
    </row>
    <row r="71" spans="1:9" x14ac:dyDescent="0.2">
      <c r="A71" s="3">
        <v>44681</v>
      </c>
      <c r="B71" t="s">
        <v>13</v>
      </c>
      <c r="C71">
        <v>96.8</v>
      </c>
      <c r="D71" t="s">
        <v>2245</v>
      </c>
      <c r="E71">
        <v>57.2</v>
      </c>
      <c r="F71" s="11" t="s">
        <v>2246</v>
      </c>
      <c r="G71" s="22">
        <v>53.6</v>
      </c>
      <c r="H71" t="s">
        <v>14</v>
      </c>
      <c r="I71" s="11">
        <f t="shared" si="2"/>
        <v>126</v>
      </c>
    </row>
    <row r="72" spans="1:9" x14ac:dyDescent="0.2">
      <c r="A72" s="3">
        <v>44712</v>
      </c>
      <c r="B72" t="s">
        <v>13</v>
      </c>
      <c r="C72">
        <v>96.8</v>
      </c>
      <c r="D72" t="s">
        <v>2382</v>
      </c>
      <c r="E72">
        <v>57.4</v>
      </c>
      <c r="F72" s="11" t="s">
        <v>2383</v>
      </c>
      <c r="G72" s="22">
        <v>53.8</v>
      </c>
      <c r="H72" t="s">
        <v>14</v>
      </c>
      <c r="I72" s="11">
        <f t="shared" si="2"/>
        <v>107</v>
      </c>
    </row>
    <row r="73" spans="1:9" x14ac:dyDescent="0.2">
      <c r="A73" s="3">
        <v>44741</v>
      </c>
      <c r="B73" t="s">
        <v>13</v>
      </c>
      <c r="C73">
        <v>96.8</v>
      </c>
      <c r="D73" t="s">
        <v>2518</v>
      </c>
      <c r="E73">
        <v>57.7</v>
      </c>
      <c r="F73" s="11" t="s">
        <v>2519</v>
      </c>
      <c r="G73" s="22">
        <v>53.9</v>
      </c>
      <c r="H73" t="s">
        <v>14</v>
      </c>
      <c r="I73" s="11">
        <f t="shared" si="2"/>
        <v>71</v>
      </c>
    </row>
    <row r="74" spans="1:9" x14ac:dyDescent="0.2">
      <c r="A74" s="3">
        <v>44769</v>
      </c>
      <c r="B74" t="s">
        <v>13</v>
      </c>
      <c r="C74">
        <v>96.8</v>
      </c>
      <c r="D74" t="s">
        <v>2657</v>
      </c>
      <c r="E74">
        <v>57.9</v>
      </c>
      <c r="F74" s="11" t="s">
        <v>2658</v>
      </c>
      <c r="G74" s="22">
        <v>54.1</v>
      </c>
      <c r="H74" t="s">
        <v>14</v>
      </c>
      <c r="I74" s="11">
        <f t="shared" si="2"/>
        <v>54</v>
      </c>
    </row>
    <row r="75" spans="1:9" x14ac:dyDescent="0.2">
      <c r="A75" s="3">
        <v>44804</v>
      </c>
      <c r="B75" t="s">
        <v>13</v>
      </c>
      <c r="C75">
        <v>96.8</v>
      </c>
      <c r="D75" t="s">
        <v>2793</v>
      </c>
      <c r="E75">
        <v>58.2</v>
      </c>
      <c r="F75" s="11" t="s">
        <v>2794</v>
      </c>
      <c r="G75" s="22">
        <v>54.3</v>
      </c>
      <c r="H75" t="s">
        <v>14</v>
      </c>
      <c r="I75" s="11">
        <f t="shared" si="2"/>
        <v>104</v>
      </c>
    </row>
    <row r="76" spans="1:9" x14ac:dyDescent="0.2">
      <c r="A76" s="3">
        <v>44832</v>
      </c>
      <c r="B76" t="s">
        <v>13</v>
      </c>
      <c r="C76">
        <v>96.8</v>
      </c>
      <c r="D76" t="s">
        <v>2927</v>
      </c>
      <c r="E76">
        <v>58.3</v>
      </c>
      <c r="F76" s="11" t="s">
        <v>2928</v>
      </c>
      <c r="G76" s="22">
        <v>54.5</v>
      </c>
      <c r="H76" t="s">
        <v>14</v>
      </c>
      <c r="I76" s="11">
        <f t="shared" si="2"/>
        <v>80</v>
      </c>
    </row>
    <row r="77" spans="1:9" x14ac:dyDescent="0.2">
      <c r="A77" s="3">
        <v>44860</v>
      </c>
      <c r="B77" t="s">
        <v>13</v>
      </c>
      <c r="C77">
        <v>96.8</v>
      </c>
      <c r="D77" t="s">
        <v>3064</v>
      </c>
      <c r="E77">
        <v>58.6</v>
      </c>
      <c r="F77" s="11" t="s">
        <v>3065</v>
      </c>
      <c r="G77" s="22">
        <v>54.7</v>
      </c>
      <c r="H77" t="s">
        <v>14</v>
      </c>
      <c r="I77" s="11">
        <f t="shared" si="2"/>
        <v>100</v>
      </c>
    </row>
    <row r="78" spans="1:9" x14ac:dyDescent="0.2">
      <c r="A78" s="3">
        <v>44895</v>
      </c>
      <c r="B78" t="s">
        <v>13</v>
      </c>
      <c r="C78">
        <v>96.8</v>
      </c>
      <c r="D78" t="s">
        <v>726</v>
      </c>
      <c r="E78">
        <v>58.9</v>
      </c>
      <c r="F78" s="11" t="s">
        <v>3199</v>
      </c>
      <c r="G78" s="22">
        <v>55</v>
      </c>
      <c r="H78" t="s">
        <v>14</v>
      </c>
      <c r="I78" s="11">
        <f t="shared" si="2"/>
        <v>132</v>
      </c>
    </row>
    <row r="79" spans="1:9" x14ac:dyDescent="0.2">
      <c r="A79" s="3">
        <v>44923</v>
      </c>
      <c r="B79" t="s">
        <v>13</v>
      </c>
      <c r="C79">
        <v>96.7</v>
      </c>
      <c r="D79" t="s">
        <v>3337</v>
      </c>
      <c r="E79">
        <v>59.1</v>
      </c>
      <c r="F79" s="11" t="s">
        <v>3338</v>
      </c>
      <c r="G79" s="22">
        <v>55.1</v>
      </c>
      <c r="H79" t="s">
        <v>14</v>
      </c>
      <c r="I79" s="11">
        <f t="shared" si="2"/>
        <v>40</v>
      </c>
    </row>
    <row r="80" spans="1:9" x14ac:dyDescent="0.2">
      <c r="A80" s="3">
        <v>44951</v>
      </c>
      <c r="B80" t="s">
        <v>13</v>
      </c>
      <c r="C80">
        <v>96.7</v>
      </c>
      <c r="D80" t="s">
        <v>3469</v>
      </c>
      <c r="E80">
        <v>59.2</v>
      </c>
      <c r="F80" s="11" t="s">
        <v>3470</v>
      </c>
      <c r="G80" s="22">
        <v>55.2</v>
      </c>
      <c r="H80" t="s">
        <v>14</v>
      </c>
      <c r="I80" s="11">
        <f t="shared" si="2"/>
        <v>38</v>
      </c>
    </row>
    <row r="81" spans="1:10" x14ac:dyDescent="0.2">
      <c r="A81" s="3">
        <v>44979</v>
      </c>
      <c r="B81" t="s">
        <v>13</v>
      </c>
      <c r="C81">
        <v>96.7</v>
      </c>
      <c r="D81" t="s">
        <v>417</v>
      </c>
      <c r="E81">
        <v>59.2</v>
      </c>
      <c r="F81" s="11" t="s">
        <v>3605</v>
      </c>
      <c r="G81" s="22">
        <v>55.2</v>
      </c>
      <c r="H81" t="s">
        <v>14</v>
      </c>
      <c r="I81" s="11">
        <f t="shared" si="2"/>
        <v>29</v>
      </c>
    </row>
    <row r="82" spans="1:10" x14ac:dyDescent="0.2">
      <c r="A82" s="3">
        <v>44993</v>
      </c>
      <c r="B82" t="s">
        <v>13</v>
      </c>
      <c r="C82">
        <v>96.7</v>
      </c>
      <c r="D82" t="s">
        <v>3737</v>
      </c>
      <c r="E82">
        <v>59.2</v>
      </c>
      <c r="F82" s="11" t="s">
        <v>3738</v>
      </c>
      <c r="G82" s="22">
        <v>55.2</v>
      </c>
      <c r="H82" t="s">
        <v>14</v>
      </c>
      <c r="I82" s="11">
        <f t="shared" si="2"/>
        <v>7</v>
      </c>
      <c r="J82">
        <f>SUM(I56:I82)</f>
        <v>24992</v>
      </c>
    </row>
    <row r="83" spans="1:10" x14ac:dyDescent="0.2">
      <c r="A83" s="3">
        <v>44227</v>
      </c>
      <c r="B83" t="s">
        <v>15</v>
      </c>
      <c r="C83">
        <v>95.8</v>
      </c>
      <c r="D83" t="s">
        <v>157</v>
      </c>
      <c r="E83">
        <v>14.2</v>
      </c>
      <c r="F83" s="11" t="s">
        <v>158</v>
      </c>
      <c r="G83" s="22">
        <v>3</v>
      </c>
      <c r="H83" t="s">
        <v>16</v>
      </c>
      <c r="I83" s="11">
        <f>F83-0</f>
        <v>451</v>
      </c>
    </row>
    <row r="84" spans="1:10" x14ac:dyDescent="0.2">
      <c r="A84" s="3">
        <v>44255</v>
      </c>
      <c r="B84" t="s">
        <v>15</v>
      </c>
      <c r="C84">
        <v>97.6</v>
      </c>
      <c r="D84" t="s">
        <v>285</v>
      </c>
      <c r="E84">
        <v>32.299999999999997</v>
      </c>
      <c r="F84" s="11" t="s">
        <v>286</v>
      </c>
      <c r="G84" s="22">
        <v>15.1</v>
      </c>
      <c r="H84" t="s">
        <v>16</v>
      </c>
      <c r="I84" s="11">
        <f>F84-F83</f>
        <v>1817</v>
      </c>
    </row>
    <row r="85" spans="1:10" x14ac:dyDescent="0.2">
      <c r="A85" s="3">
        <v>44286</v>
      </c>
      <c r="B85" t="s">
        <v>15</v>
      </c>
      <c r="C85">
        <v>97.8</v>
      </c>
      <c r="D85" t="s">
        <v>427</v>
      </c>
      <c r="E85">
        <v>52.3</v>
      </c>
      <c r="F85" s="11" t="s">
        <v>428</v>
      </c>
      <c r="G85" s="22">
        <v>35.299999999999997</v>
      </c>
      <c r="H85" t="s">
        <v>16</v>
      </c>
      <c r="I85" s="11">
        <f t="shared" ref="I85:I109" si="3">F85-F84</f>
        <v>3039</v>
      </c>
    </row>
    <row r="86" spans="1:10" x14ac:dyDescent="0.2">
      <c r="A86" s="3">
        <v>44316</v>
      </c>
      <c r="B86" t="s">
        <v>15</v>
      </c>
      <c r="C86">
        <v>97.2</v>
      </c>
      <c r="D86" t="s">
        <v>570</v>
      </c>
      <c r="E86">
        <v>63.6</v>
      </c>
      <c r="F86" s="11" t="s">
        <v>571</v>
      </c>
      <c r="G86" s="22">
        <v>57</v>
      </c>
      <c r="H86" t="s">
        <v>16</v>
      </c>
      <c r="I86" s="11">
        <f t="shared" si="3"/>
        <v>3261</v>
      </c>
    </row>
    <row r="87" spans="1:10" x14ac:dyDescent="0.2">
      <c r="A87" s="3">
        <v>44347</v>
      </c>
      <c r="B87" t="s">
        <v>15</v>
      </c>
      <c r="C87">
        <v>97.1</v>
      </c>
      <c r="D87" t="s">
        <v>711</v>
      </c>
      <c r="E87">
        <v>68.8</v>
      </c>
      <c r="F87" s="11" t="s">
        <v>712</v>
      </c>
      <c r="G87" s="22">
        <v>63.1</v>
      </c>
      <c r="H87" t="s">
        <v>16</v>
      </c>
      <c r="I87" s="11">
        <f t="shared" si="3"/>
        <v>925</v>
      </c>
    </row>
    <row r="88" spans="1:10" x14ac:dyDescent="0.2">
      <c r="A88" s="3">
        <v>44377</v>
      </c>
      <c r="B88" t="s">
        <v>15</v>
      </c>
      <c r="C88">
        <v>97.1</v>
      </c>
      <c r="D88" t="s">
        <v>854</v>
      </c>
      <c r="E88">
        <v>72.099999999999994</v>
      </c>
      <c r="F88" s="11" t="s">
        <v>855</v>
      </c>
      <c r="G88" s="22">
        <v>68.099999999999994</v>
      </c>
      <c r="H88" t="s">
        <v>16</v>
      </c>
      <c r="I88" s="11">
        <f t="shared" si="3"/>
        <v>744</v>
      </c>
    </row>
    <row r="89" spans="1:10" x14ac:dyDescent="0.2">
      <c r="A89" s="3">
        <v>44408</v>
      </c>
      <c r="B89" t="s">
        <v>15</v>
      </c>
      <c r="C89">
        <v>97.1</v>
      </c>
      <c r="D89" t="s">
        <v>998</v>
      </c>
      <c r="E89">
        <v>73.8</v>
      </c>
      <c r="F89" s="11" t="s">
        <v>999</v>
      </c>
      <c r="G89" s="22">
        <v>70.099999999999994</v>
      </c>
      <c r="H89" t="s">
        <v>16</v>
      </c>
      <c r="I89" s="11">
        <f t="shared" si="3"/>
        <v>306</v>
      </c>
    </row>
    <row r="90" spans="1:10" x14ac:dyDescent="0.2">
      <c r="A90" s="3">
        <v>44439</v>
      </c>
      <c r="B90" t="s">
        <v>15</v>
      </c>
      <c r="C90">
        <v>97.1</v>
      </c>
      <c r="D90" t="s">
        <v>1136</v>
      </c>
      <c r="E90">
        <v>76.2</v>
      </c>
      <c r="F90" s="11" t="s">
        <v>1137</v>
      </c>
      <c r="G90" s="22">
        <v>71.7</v>
      </c>
      <c r="H90" t="s">
        <v>16</v>
      </c>
      <c r="I90" s="11">
        <f t="shared" si="3"/>
        <v>236</v>
      </c>
    </row>
    <row r="91" spans="1:10" x14ac:dyDescent="0.2">
      <c r="A91" s="3">
        <v>44469</v>
      </c>
      <c r="B91" t="s">
        <v>15</v>
      </c>
      <c r="C91">
        <v>97</v>
      </c>
      <c r="D91" t="s">
        <v>1277</v>
      </c>
      <c r="E91">
        <v>77.8</v>
      </c>
      <c r="F91" s="11" t="s">
        <v>1278</v>
      </c>
      <c r="G91" s="22">
        <v>73.3</v>
      </c>
      <c r="H91" t="s">
        <v>16</v>
      </c>
      <c r="I91" s="11">
        <f t="shared" si="3"/>
        <v>241</v>
      </c>
    </row>
    <row r="92" spans="1:10" x14ac:dyDescent="0.2">
      <c r="A92" s="3">
        <v>44500</v>
      </c>
      <c r="B92" t="s">
        <v>15</v>
      </c>
      <c r="C92">
        <v>97</v>
      </c>
      <c r="D92" t="s">
        <v>1417</v>
      </c>
      <c r="E92">
        <v>80</v>
      </c>
      <c r="F92" s="11" t="s">
        <v>1418</v>
      </c>
      <c r="G92" s="22">
        <v>74.900000000000006</v>
      </c>
      <c r="H92" t="s">
        <v>16</v>
      </c>
      <c r="I92" s="11">
        <f t="shared" si="3"/>
        <v>243</v>
      </c>
    </row>
    <row r="93" spans="1:10" x14ac:dyDescent="0.2">
      <c r="A93" s="3">
        <v>44530</v>
      </c>
      <c r="B93" t="s">
        <v>15</v>
      </c>
      <c r="C93">
        <v>96.8</v>
      </c>
      <c r="D93" t="s">
        <v>1557</v>
      </c>
      <c r="E93">
        <v>84.1</v>
      </c>
      <c r="F93" s="11" t="s">
        <v>1558</v>
      </c>
      <c r="G93" s="22">
        <v>76</v>
      </c>
      <c r="H93" t="s">
        <v>16</v>
      </c>
      <c r="I93" s="11">
        <f t="shared" si="3"/>
        <v>165</v>
      </c>
    </row>
    <row r="94" spans="1:10" x14ac:dyDescent="0.2">
      <c r="A94" s="3">
        <v>44561</v>
      </c>
      <c r="B94" t="s">
        <v>15</v>
      </c>
      <c r="C94">
        <v>96.8</v>
      </c>
      <c r="D94" t="s">
        <v>1696</v>
      </c>
      <c r="E94">
        <v>87.4</v>
      </c>
      <c r="F94" s="11" t="s">
        <v>1697</v>
      </c>
      <c r="G94" s="22">
        <v>78.3</v>
      </c>
      <c r="H94" t="s">
        <v>16</v>
      </c>
      <c r="I94" s="11">
        <f t="shared" si="3"/>
        <v>348</v>
      </c>
    </row>
    <row r="95" spans="1:10" x14ac:dyDescent="0.2">
      <c r="A95" s="3">
        <v>44592</v>
      </c>
      <c r="B95" t="s">
        <v>15</v>
      </c>
      <c r="C95">
        <v>96.8</v>
      </c>
      <c r="D95" t="s">
        <v>1836</v>
      </c>
      <c r="E95">
        <v>89.6</v>
      </c>
      <c r="F95" s="11" t="s">
        <v>1837</v>
      </c>
      <c r="G95" s="22">
        <v>80.2</v>
      </c>
      <c r="H95" t="s">
        <v>16</v>
      </c>
      <c r="I95" s="11">
        <f t="shared" si="3"/>
        <v>283</v>
      </c>
    </row>
    <row r="96" spans="1:10" x14ac:dyDescent="0.2">
      <c r="A96" s="3">
        <v>44620</v>
      </c>
      <c r="B96" t="s">
        <v>15</v>
      </c>
      <c r="C96">
        <v>96.9</v>
      </c>
      <c r="D96" t="s">
        <v>1976</v>
      </c>
      <c r="E96">
        <v>90.7</v>
      </c>
      <c r="F96" s="11" t="s">
        <v>1977</v>
      </c>
      <c r="G96" s="22">
        <v>81.099999999999994</v>
      </c>
      <c r="H96" t="s">
        <v>16</v>
      </c>
      <c r="I96" s="11">
        <f t="shared" si="3"/>
        <v>138</v>
      </c>
    </row>
    <row r="97" spans="1:10" x14ac:dyDescent="0.2">
      <c r="A97" s="3">
        <v>44651</v>
      </c>
      <c r="B97" t="s">
        <v>15</v>
      </c>
      <c r="C97">
        <v>96.9</v>
      </c>
      <c r="D97" t="s">
        <v>2109</v>
      </c>
      <c r="E97">
        <v>91</v>
      </c>
      <c r="F97" s="11" t="s">
        <v>2110</v>
      </c>
      <c r="G97" s="22">
        <v>81.5</v>
      </c>
      <c r="H97" t="s">
        <v>16</v>
      </c>
      <c r="I97" s="11">
        <f t="shared" si="3"/>
        <v>56</v>
      </c>
    </row>
    <row r="98" spans="1:10" x14ac:dyDescent="0.2">
      <c r="A98" s="3">
        <v>44681</v>
      </c>
      <c r="B98" t="s">
        <v>15</v>
      </c>
      <c r="C98">
        <v>96.8</v>
      </c>
      <c r="D98" t="s">
        <v>2247</v>
      </c>
      <c r="E98">
        <v>91.6</v>
      </c>
      <c r="F98" s="11" t="s">
        <v>2248</v>
      </c>
      <c r="G98" s="22">
        <v>82.2</v>
      </c>
      <c r="H98" t="s">
        <v>16</v>
      </c>
      <c r="I98" s="11">
        <f t="shared" si="3"/>
        <v>110</v>
      </c>
    </row>
    <row r="99" spans="1:10" x14ac:dyDescent="0.2">
      <c r="A99" s="3">
        <v>44712</v>
      </c>
      <c r="B99" t="s">
        <v>15</v>
      </c>
      <c r="C99">
        <v>96.8</v>
      </c>
      <c r="D99" t="s">
        <v>2384</v>
      </c>
      <c r="E99">
        <v>92.1</v>
      </c>
      <c r="F99" s="11" t="s">
        <v>2385</v>
      </c>
      <c r="G99" s="22">
        <v>82.7</v>
      </c>
      <c r="H99" t="s">
        <v>16</v>
      </c>
      <c r="I99" s="11">
        <f t="shared" si="3"/>
        <v>69</v>
      </c>
    </row>
    <row r="100" spans="1:10" x14ac:dyDescent="0.2">
      <c r="A100" s="3">
        <v>44741</v>
      </c>
      <c r="B100" t="s">
        <v>15</v>
      </c>
      <c r="C100">
        <v>96.8</v>
      </c>
      <c r="D100" t="s">
        <v>2520</v>
      </c>
      <c r="E100">
        <v>92.4</v>
      </c>
      <c r="F100" s="11" t="s">
        <v>2521</v>
      </c>
      <c r="G100" s="22">
        <v>83.1</v>
      </c>
      <c r="H100" t="s">
        <v>16</v>
      </c>
      <c r="I100" s="11">
        <f t="shared" si="3"/>
        <v>57</v>
      </c>
    </row>
    <row r="101" spans="1:10" x14ac:dyDescent="0.2">
      <c r="A101" s="3">
        <v>44769</v>
      </c>
      <c r="B101" t="s">
        <v>15</v>
      </c>
      <c r="C101">
        <v>96.8</v>
      </c>
      <c r="D101" t="s">
        <v>2659</v>
      </c>
      <c r="E101">
        <v>92.8</v>
      </c>
      <c r="F101" s="11" t="s">
        <v>2660</v>
      </c>
      <c r="G101" s="22">
        <v>83.4</v>
      </c>
      <c r="H101" t="s">
        <v>16</v>
      </c>
      <c r="I101" s="11">
        <f t="shared" si="3"/>
        <v>49</v>
      </c>
    </row>
    <row r="102" spans="1:10" x14ac:dyDescent="0.2">
      <c r="A102" s="3">
        <v>44804</v>
      </c>
      <c r="B102" t="s">
        <v>15</v>
      </c>
      <c r="C102">
        <v>96.8</v>
      </c>
      <c r="D102" t="s">
        <v>2795</v>
      </c>
      <c r="E102">
        <v>93.3</v>
      </c>
      <c r="F102" s="11" t="s">
        <v>2796</v>
      </c>
      <c r="G102" s="22">
        <v>83.7</v>
      </c>
      <c r="H102" t="s">
        <v>16</v>
      </c>
      <c r="I102" s="11">
        <f t="shared" si="3"/>
        <v>50</v>
      </c>
    </row>
    <row r="103" spans="1:10" x14ac:dyDescent="0.2">
      <c r="A103" s="3">
        <v>44832</v>
      </c>
      <c r="B103" t="s">
        <v>15</v>
      </c>
      <c r="C103">
        <v>96.8</v>
      </c>
      <c r="D103" t="s">
        <v>2929</v>
      </c>
      <c r="E103">
        <v>93.7</v>
      </c>
      <c r="F103" s="11" t="s">
        <v>2930</v>
      </c>
      <c r="G103" s="22">
        <v>84.2</v>
      </c>
      <c r="H103" t="s">
        <v>16</v>
      </c>
      <c r="I103" s="11">
        <f t="shared" si="3"/>
        <v>65</v>
      </c>
    </row>
    <row r="104" spans="1:10" x14ac:dyDescent="0.2">
      <c r="A104" s="3">
        <v>44860</v>
      </c>
      <c r="B104" t="s">
        <v>15</v>
      </c>
      <c r="C104">
        <v>96.8</v>
      </c>
      <c r="D104" t="s">
        <v>3066</v>
      </c>
      <c r="E104">
        <v>94.3</v>
      </c>
      <c r="F104" s="11" t="s">
        <v>3067</v>
      </c>
      <c r="G104" s="22">
        <v>85</v>
      </c>
      <c r="H104" t="s">
        <v>16</v>
      </c>
      <c r="I104" s="11">
        <f t="shared" si="3"/>
        <v>130</v>
      </c>
    </row>
    <row r="105" spans="1:10" x14ac:dyDescent="0.2">
      <c r="A105" s="3">
        <v>44895</v>
      </c>
      <c r="B105" t="s">
        <v>15</v>
      </c>
      <c r="C105">
        <v>96.8</v>
      </c>
      <c r="D105" t="s">
        <v>647</v>
      </c>
      <c r="E105">
        <v>95</v>
      </c>
      <c r="F105" s="11" t="s">
        <v>3200</v>
      </c>
      <c r="G105" s="22">
        <v>85.9</v>
      </c>
      <c r="H105" t="s">
        <v>16</v>
      </c>
      <c r="I105" s="11">
        <f t="shared" si="3"/>
        <v>133</v>
      </c>
    </row>
    <row r="106" spans="1:10" x14ac:dyDescent="0.2">
      <c r="A106" s="3">
        <v>44923</v>
      </c>
      <c r="B106" t="s">
        <v>15</v>
      </c>
      <c r="C106">
        <v>96.7</v>
      </c>
      <c r="D106" t="s">
        <v>3339</v>
      </c>
      <c r="E106">
        <v>95</v>
      </c>
      <c r="F106" s="11" t="s">
        <v>3340</v>
      </c>
      <c r="G106" s="22">
        <v>86.1</v>
      </c>
      <c r="H106" t="s">
        <v>16</v>
      </c>
      <c r="I106" s="11">
        <f t="shared" si="3"/>
        <v>33</v>
      </c>
    </row>
    <row r="107" spans="1:10" x14ac:dyDescent="0.2">
      <c r="A107" s="3">
        <v>44951</v>
      </c>
      <c r="B107" t="s">
        <v>15</v>
      </c>
      <c r="C107">
        <v>96.7</v>
      </c>
      <c r="D107" t="s">
        <v>3471</v>
      </c>
      <c r="E107">
        <v>95</v>
      </c>
      <c r="F107" s="11" t="s">
        <v>3472</v>
      </c>
      <c r="G107" s="22">
        <v>86.4</v>
      </c>
      <c r="H107" t="s">
        <v>16</v>
      </c>
      <c r="I107" s="11">
        <f t="shared" si="3"/>
        <v>35</v>
      </c>
    </row>
    <row r="108" spans="1:10" x14ac:dyDescent="0.2">
      <c r="A108" s="3">
        <v>44979</v>
      </c>
      <c r="B108" t="s">
        <v>15</v>
      </c>
      <c r="C108">
        <v>96.7</v>
      </c>
      <c r="D108" t="s">
        <v>3606</v>
      </c>
      <c r="E108">
        <v>95</v>
      </c>
      <c r="F108" s="11" t="s">
        <v>3607</v>
      </c>
      <c r="G108" s="22">
        <v>86.4</v>
      </c>
      <c r="H108" t="s">
        <v>16</v>
      </c>
      <c r="I108" s="11">
        <f t="shared" si="3"/>
        <v>9</v>
      </c>
    </row>
    <row r="109" spans="1:10" x14ac:dyDescent="0.2">
      <c r="A109" s="3">
        <v>44993</v>
      </c>
      <c r="B109" t="s">
        <v>15</v>
      </c>
      <c r="C109">
        <v>96.7</v>
      </c>
      <c r="D109" t="s">
        <v>3739</v>
      </c>
      <c r="E109">
        <v>95</v>
      </c>
      <c r="F109" s="11" t="s">
        <v>3740</v>
      </c>
      <c r="G109" s="22">
        <v>86.5</v>
      </c>
      <c r="H109" t="s">
        <v>16</v>
      </c>
      <c r="I109" s="11">
        <f t="shared" si="3"/>
        <v>11</v>
      </c>
      <c r="J109">
        <f>SUM(I83:I109)</f>
        <v>13004</v>
      </c>
    </row>
    <row r="110" spans="1:10" x14ac:dyDescent="0.2">
      <c r="A110" s="3">
        <v>44227</v>
      </c>
      <c r="B110" t="s">
        <v>19</v>
      </c>
      <c r="C110">
        <v>95.8</v>
      </c>
      <c r="D110" t="s">
        <v>161</v>
      </c>
      <c r="E110">
        <v>8.1999999999999993</v>
      </c>
      <c r="F110" s="11" t="s">
        <v>162</v>
      </c>
      <c r="G110" s="22">
        <v>1.8</v>
      </c>
      <c r="H110" t="s">
        <v>20</v>
      </c>
      <c r="I110" s="11">
        <f>F110-0</f>
        <v>232</v>
      </c>
    </row>
    <row r="111" spans="1:10" x14ac:dyDescent="0.2">
      <c r="A111" s="3">
        <v>44255</v>
      </c>
      <c r="B111" t="s">
        <v>19</v>
      </c>
      <c r="C111">
        <v>97.6</v>
      </c>
      <c r="D111" t="s">
        <v>289</v>
      </c>
      <c r="E111">
        <v>18.5</v>
      </c>
      <c r="F111" s="11" t="s">
        <v>290</v>
      </c>
      <c r="G111" s="22">
        <v>8.6999999999999993</v>
      </c>
      <c r="H111" t="s">
        <v>20</v>
      </c>
      <c r="I111" s="11">
        <f>F111-F110</f>
        <v>902</v>
      </c>
    </row>
    <row r="112" spans="1:10" x14ac:dyDescent="0.2">
      <c r="A112" s="3">
        <v>44286</v>
      </c>
      <c r="B112" t="s">
        <v>19</v>
      </c>
      <c r="C112">
        <v>97.8</v>
      </c>
      <c r="D112" t="s">
        <v>414</v>
      </c>
      <c r="E112">
        <v>29.4</v>
      </c>
      <c r="F112" s="11" t="s">
        <v>431</v>
      </c>
      <c r="G112" s="22">
        <v>19.7</v>
      </c>
      <c r="H112" t="s">
        <v>20</v>
      </c>
      <c r="I112" s="11">
        <f t="shared" ref="I112:I136" si="4">F112-F111</f>
        <v>1428</v>
      </c>
    </row>
    <row r="113" spans="1:9" x14ac:dyDescent="0.2">
      <c r="A113" s="3">
        <v>44316</v>
      </c>
      <c r="B113" t="s">
        <v>19</v>
      </c>
      <c r="C113">
        <v>97.2</v>
      </c>
      <c r="D113" t="s">
        <v>574</v>
      </c>
      <c r="E113">
        <v>37.9</v>
      </c>
      <c r="F113" s="11" t="s">
        <v>575</v>
      </c>
      <c r="G113" s="22">
        <v>31.6</v>
      </c>
      <c r="H113" t="s">
        <v>20</v>
      </c>
      <c r="I113" s="11">
        <f t="shared" si="4"/>
        <v>1553</v>
      </c>
    </row>
    <row r="114" spans="1:9" x14ac:dyDescent="0.2">
      <c r="A114" s="3">
        <v>44347</v>
      </c>
      <c r="B114" t="s">
        <v>19</v>
      </c>
      <c r="C114">
        <v>97.1</v>
      </c>
      <c r="D114" t="s">
        <v>715</v>
      </c>
      <c r="E114">
        <v>41.8</v>
      </c>
      <c r="F114" s="11" t="s">
        <v>716</v>
      </c>
      <c r="G114" s="22">
        <v>37.4</v>
      </c>
      <c r="H114" t="s">
        <v>20</v>
      </c>
      <c r="I114" s="11">
        <f t="shared" si="4"/>
        <v>758</v>
      </c>
    </row>
    <row r="115" spans="1:9" x14ac:dyDescent="0.2">
      <c r="A115" s="3">
        <v>44377</v>
      </c>
      <c r="B115" t="s">
        <v>19</v>
      </c>
      <c r="C115">
        <v>97.1</v>
      </c>
      <c r="D115" t="s">
        <v>858</v>
      </c>
      <c r="E115">
        <v>42.9</v>
      </c>
      <c r="F115" s="11" t="s">
        <v>859</v>
      </c>
      <c r="G115" s="22">
        <v>40</v>
      </c>
      <c r="H115" t="s">
        <v>20</v>
      </c>
      <c r="I115" s="11">
        <f t="shared" si="4"/>
        <v>334</v>
      </c>
    </row>
    <row r="116" spans="1:9" x14ac:dyDescent="0.2">
      <c r="A116" s="3">
        <v>44408</v>
      </c>
      <c r="B116" t="s">
        <v>19</v>
      </c>
      <c r="C116">
        <v>97.1</v>
      </c>
      <c r="D116" t="s">
        <v>1002</v>
      </c>
      <c r="E116">
        <v>44.3</v>
      </c>
      <c r="F116" s="11" t="s">
        <v>1003</v>
      </c>
      <c r="G116" s="22">
        <v>41.2</v>
      </c>
      <c r="H116" t="s">
        <v>20</v>
      </c>
      <c r="I116" s="11">
        <f t="shared" si="4"/>
        <v>160</v>
      </c>
    </row>
    <row r="117" spans="1:9" x14ac:dyDescent="0.2">
      <c r="A117" s="3">
        <v>44439</v>
      </c>
      <c r="B117" t="s">
        <v>19</v>
      </c>
      <c r="C117">
        <v>97.1</v>
      </c>
      <c r="D117" t="s">
        <v>1140</v>
      </c>
      <c r="E117">
        <v>46.4</v>
      </c>
      <c r="F117" s="11" t="s">
        <v>1141</v>
      </c>
      <c r="G117" s="22">
        <v>42.9</v>
      </c>
      <c r="H117" t="s">
        <v>20</v>
      </c>
      <c r="I117" s="11">
        <f t="shared" si="4"/>
        <v>229</v>
      </c>
    </row>
    <row r="118" spans="1:9" x14ac:dyDescent="0.2">
      <c r="A118" s="3">
        <v>44469</v>
      </c>
      <c r="B118" t="s">
        <v>19</v>
      </c>
      <c r="C118">
        <v>97</v>
      </c>
      <c r="D118" t="s">
        <v>1281</v>
      </c>
      <c r="E118">
        <v>47.8</v>
      </c>
      <c r="F118" s="11" t="s">
        <v>1282</v>
      </c>
      <c r="G118" s="22">
        <v>44.5</v>
      </c>
      <c r="H118" t="s">
        <v>20</v>
      </c>
      <c r="I118" s="11">
        <f t="shared" si="4"/>
        <v>198</v>
      </c>
    </row>
    <row r="119" spans="1:9" x14ac:dyDescent="0.2">
      <c r="A119" s="3">
        <v>44500</v>
      </c>
      <c r="B119" t="s">
        <v>19</v>
      </c>
      <c r="C119">
        <v>97</v>
      </c>
      <c r="D119" t="s">
        <v>1421</v>
      </c>
      <c r="E119">
        <v>49.1</v>
      </c>
      <c r="F119" s="11" t="s">
        <v>1422</v>
      </c>
      <c r="G119" s="22">
        <v>45.8</v>
      </c>
      <c r="H119" t="s">
        <v>20</v>
      </c>
      <c r="I119" s="11">
        <f t="shared" si="4"/>
        <v>174</v>
      </c>
    </row>
    <row r="120" spans="1:9" x14ac:dyDescent="0.2">
      <c r="A120" s="3">
        <v>44530</v>
      </c>
      <c r="B120" t="s">
        <v>19</v>
      </c>
      <c r="C120">
        <v>96.8</v>
      </c>
      <c r="D120" t="s">
        <v>1561</v>
      </c>
      <c r="E120">
        <v>51.2</v>
      </c>
      <c r="F120" s="11" t="s">
        <v>1562</v>
      </c>
      <c r="G120" s="22">
        <v>46.7</v>
      </c>
      <c r="H120" t="s">
        <v>20</v>
      </c>
      <c r="I120" s="11">
        <f t="shared" si="4"/>
        <v>119</v>
      </c>
    </row>
    <row r="121" spans="1:9" x14ac:dyDescent="0.2">
      <c r="A121" s="3">
        <v>44561</v>
      </c>
      <c r="B121" t="s">
        <v>19</v>
      </c>
      <c r="C121">
        <v>96.8</v>
      </c>
      <c r="D121" t="s">
        <v>1700</v>
      </c>
      <c r="E121">
        <v>52.8</v>
      </c>
      <c r="F121" s="11" t="s">
        <v>1701</v>
      </c>
      <c r="G121" s="22">
        <v>48.5</v>
      </c>
      <c r="H121" t="s">
        <v>20</v>
      </c>
      <c r="I121" s="11">
        <f t="shared" si="4"/>
        <v>229</v>
      </c>
    </row>
    <row r="122" spans="1:9" x14ac:dyDescent="0.2">
      <c r="A122" s="3">
        <v>44592</v>
      </c>
      <c r="B122" t="s">
        <v>19</v>
      </c>
      <c r="C122">
        <v>96.8</v>
      </c>
      <c r="D122" t="s">
        <v>1840</v>
      </c>
      <c r="E122">
        <v>54</v>
      </c>
      <c r="F122" s="11" t="s">
        <v>1841</v>
      </c>
      <c r="G122" s="22">
        <v>49.4</v>
      </c>
      <c r="H122" t="s">
        <v>20</v>
      </c>
      <c r="I122" s="11">
        <f t="shared" si="4"/>
        <v>119</v>
      </c>
    </row>
    <row r="123" spans="1:9" x14ac:dyDescent="0.2">
      <c r="A123" s="3">
        <v>44620</v>
      </c>
      <c r="B123" t="s">
        <v>19</v>
      </c>
      <c r="C123">
        <v>96.9</v>
      </c>
      <c r="D123" t="s">
        <v>1980</v>
      </c>
      <c r="E123">
        <v>54.2</v>
      </c>
      <c r="F123" s="11" t="s">
        <v>1981</v>
      </c>
      <c r="G123" s="22">
        <v>50</v>
      </c>
      <c r="H123" t="s">
        <v>20</v>
      </c>
      <c r="I123" s="11">
        <f t="shared" si="4"/>
        <v>76</v>
      </c>
    </row>
    <row r="124" spans="1:9" x14ac:dyDescent="0.2">
      <c r="A124" s="3">
        <v>44651</v>
      </c>
      <c r="B124" t="s">
        <v>19</v>
      </c>
      <c r="C124">
        <v>96.9</v>
      </c>
      <c r="D124" t="s">
        <v>2113</v>
      </c>
      <c r="E124">
        <v>54.4</v>
      </c>
      <c r="F124" s="11" t="s">
        <v>2114</v>
      </c>
      <c r="G124" s="22">
        <v>50.1</v>
      </c>
      <c r="H124" t="s">
        <v>20</v>
      </c>
      <c r="I124" s="11">
        <f t="shared" si="4"/>
        <v>24</v>
      </c>
    </row>
    <row r="125" spans="1:9" x14ac:dyDescent="0.2">
      <c r="A125" s="3">
        <v>44681</v>
      </c>
      <c r="B125" t="s">
        <v>19</v>
      </c>
      <c r="C125">
        <v>96.8</v>
      </c>
      <c r="D125" t="s">
        <v>2251</v>
      </c>
      <c r="E125">
        <v>54.7</v>
      </c>
      <c r="F125" s="11" t="s">
        <v>2252</v>
      </c>
      <c r="G125" s="22">
        <v>50.3</v>
      </c>
      <c r="H125" t="s">
        <v>20</v>
      </c>
      <c r="I125" s="11">
        <f t="shared" si="4"/>
        <v>22</v>
      </c>
    </row>
    <row r="126" spans="1:9" x14ac:dyDescent="0.2">
      <c r="A126" s="3">
        <v>44712</v>
      </c>
      <c r="B126" t="s">
        <v>19</v>
      </c>
      <c r="C126">
        <v>96.8</v>
      </c>
      <c r="D126" t="s">
        <v>2388</v>
      </c>
      <c r="E126">
        <v>54.9</v>
      </c>
      <c r="F126" s="11" t="s">
        <v>2389</v>
      </c>
      <c r="G126" s="22">
        <v>50.5</v>
      </c>
      <c r="H126" t="s">
        <v>20</v>
      </c>
      <c r="I126" s="11">
        <f t="shared" si="4"/>
        <v>28</v>
      </c>
    </row>
    <row r="127" spans="1:9" x14ac:dyDescent="0.2">
      <c r="A127" s="3">
        <v>44741</v>
      </c>
      <c r="B127" t="s">
        <v>19</v>
      </c>
      <c r="C127">
        <v>96.8</v>
      </c>
      <c r="D127" t="s">
        <v>2524</v>
      </c>
      <c r="E127">
        <v>55.1</v>
      </c>
      <c r="F127" s="11" t="s">
        <v>2525</v>
      </c>
      <c r="G127" s="22">
        <v>50.7</v>
      </c>
      <c r="H127" t="s">
        <v>20</v>
      </c>
      <c r="I127" s="11">
        <f t="shared" si="4"/>
        <v>26</v>
      </c>
    </row>
    <row r="128" spans="1:9" x14ac:dyDescent="0.2">
      <c r="A128" s="3">
        <v>44769</v>
      </c>
      <c r="B128" t="s">
        <v>19</v>
      </c>
      <c r="C128">
        <v>96.8</v>
      </c>
      <c r="D128" t="s">
        <v>2663</v>
      </c>
      <c r="E128">
        <v>55.4</v>
      </c>
      <c r="F128" s="11" t="s">
        <v>2664</v>
      </c>
      <c r="G128" s="22">
        <v>50.9</v>
      </c>
      <c r="H128" t="s">
        <v>20</v>
      </c>
      <c r="I128" s="11">
        <f t="shared" si="4"/>
        <v>23</v>
      </c>
    </row>
    <row r="129" spans="1:9" x14ac:dyDescent="0.2">
      <c r="A129" s="3">
        <v>44804</v>
      </c>
      <c r="B129" t="s">
        <v>19</v>
      </c>
      <c r="C129">
        <v>96.8</v>
      </c>
      <c r="D129" t="s">
        <v>2799</v>
      </c>
      <c r="E129">
        <v>55.7</v>
      </c>
      <c r="F129" s="11" t="s">
        <v>2800</v>
      </c>
      <c r="G129" s="22">
        <v>51.1</v>
      </c>
      <c r="H129" t="s">
        <v>20</v>
      </c>
      <c r="I129" s="11">
        <f t="shared" si="4"/>
        <v>21</v>
      </c>
    </row>
    <row r="130" spans="1:9" x14ac:dyDescent="0.2">
      <c r="A130" s="3">
        <v>44832</v>
      </c>
      <c r="B130" t="s">
        <v>19</v>
      </c>
      <c r="C130">
        <v>96.8</v>
      </c>
      <c r="D130" t="s">
        <v>1228</v>
      </c>
      <c r="E130">
        <v>55.8</v>
      </c>
      <c r="F130" s="11" t="s">
        <v>2933</v>
      </c>
      <c r="G130" s="22">
        <v>51.2</v>
      </c>
      <c r="H130" t="s">
        <v>20</v>
      </c>
      <c r="I130" s="11">
        <f t="shared" si="4"/>
        <v>14</v>
      </c>
    </row>
    <row r="131" spans="1:9" x14ac:dyDescent="0.2">
      <c r="A131" s="3">
        <v>44860</v>
      </c>
      <c r="B131" t="s">
        <v>19</v>
      </c>
      <c r="C131">
        <v>96.8</v>
      </c>
      <c r="D131" t="s">
        <v>3070</v>
      </c>
      <c r="E131">
        <v>56.1</v>
      </c>
      <c r="F131" s="11" t="s">
        <v>3071</v>
      </c>
      <c r="G131" s="22">
        <v>51.5</v>
      </c>
      <c r="H131" t="s">
        <v>20</v>
      </c>
      <c r="I131" s="11">
        <f t="shared" si="4"/>
        <v>43</v>
      </c>
    </row>
    <row r="132" spans="1:9" x14ac:dyDescent="0.2">
      <c r="A132" s="3">
        <v>44895</v>
      </c>
      <c r="B132" t="s">
        <v>19</v>
      </c>
      <c r="C132">
        <v>96.8</v>
      </c>
      <c r="D132" t="s">
        <v>3203</v>
      </c>
      <c r="E132">
        <v>56.4</v>
      </c>
      <c r="F132" s="11" t="s">
        <v>3204</v>
      </c>
      <c r="G132" s="22">
        <v>51.7</v>
      </c>
      <c r="H132" t="s">
        <v>20</v>
      </c>
      <c r="I132" s="11">
        <f t="shared" si="4"/>
        <v>25</v>
      </c>
    </row>
    <row r="133" spans="1:9" x14ac:dyDescent="0.2">
      <c r="A133" s="3">
        <v>44923</v>
      </c>
      <c r="B133" t="s">
        <v>19</v>
      </c>
      <c r="C133">
        <v>96.7</v>
      </c>
      <c r="D133" t="s">
        <v>3343</v>
      </c>
      <c r="E133">
        <v>56.6</v>
      </c>
      <c r="F133" s="11" t="s">
        <v>3344</v>
      </c>
      <c r="G133" s="22">
        <v>51.8</v>
      </c>
      <c r="H133" t="s">
        <v>20</v>
      </c>
      <c r="I133" s="11">
        <f t="shared" si="4"/>
        <v>15</v>
      </c>
    </row>
    <row r="134" spans="1:9" x14ac:dyDescent="0.2">
      <c r="A134" s="3">
        <v>44951</v>
      </c>
      <c r="B134" t="s">
        <v>19</v>
      </c>
      <c r="C134">
        <v>96.7</v>
      </c>
      <c r="D134" t="s">
        <v>3475</v>
      </c>
      <c r="E134">
        <v>56.8</v>
      </c>
      <c r="F134" s="11" t="s">
        <v>293</v>
      </c>
      <c r="G134" s="22">
        <v>51.9</v>
      </c>
      <c r="H134" t="s">
        <v>20</v>
      </c>
      <c r="I134" s="11">
        <f t="shared" si="4"/>
        <v>14</v>
      </c>
    </row>
    <row r="135" spans="1:9" x14ac:dyDescent="0.2">
      <c r="A135" s="3">
        <v>44979</v>
      </c>
      <c r="B135" t="s">
        <v>19</v>
      </c>
      <c r="C135">
        <v>96.7</v>
      </c>
      <c r="D135" t="s">
        <v>413</v>
      </c>
      <c r="E135">
        <v>56.8</v>
      </c>
      <c r="F135" s="11" t="s">
        <v>3610</v>
      </c>
      <c r="G135" s="22">
        <v>52</v>
      </c>
      <c r="H135" t="s">
        <v>20</v>
      </c>
      <c r="I135" s="11">
        <f t="shared" si="4"/>
        <v>10</v>
      </c>
    </row>
    <row r="136" spans="1:9" x14ac:dyDescent="0.2">
      <c r="A136" s="3">
        <v>44993</v>
      </c>
      <c r="B136" t="s">
        <v>19</v>
      </c>
      <c r="C136">
        <v>96.7</v>
      </c>
      <c r="D136" t="s">
        <v>3743</v>
      </c>
      <c r="E136">
        <v>56.8</v>
      </c>
      <c r="F136" s="11" t="s">
        <v>3744</v>
      </c>
      <c r="G136" s="22">
        <v>52</v>
      </c>
      <c r="H136" t="s">
        <v>20</v>
      </c>
      <c r="I136" s="11">
        <f t="shared" si="4"/>
        <v>2</v>
      </c>
    </row>
    <row r="137" spans="1:9" x14ac:dyDescent="0.2">
      <c r="A137" s="3">
        <v>44227</v>
      </c>
      <c r="B137" t="s">
        <v>21</v>
      </c>
      <c r="C137">
        <v>95.8</v>
      </c>
      <c r="D137" t="s">
        <v>163</v>
      </c>
      <c r="E137">
        <v>7.9</v>
      </c>
      <c r="F137" s="11" t="s">
        <v>164</v>
      </c>
      <c r="G137" s="22">
        <v>1</v>
      </c>
      <c r="H137" t="s">
        <v>22</v>
      </c>
      <c r="I137" s="11">
        <f>F137-0</f>
        <v>147</v>
      </c>
    </row>
    <row r="138" spans="1:9" x14ac:dyDescent="0.2">
      <c r="A138" s="3">
        <v>44255</v>
      </c>
      <c r="B138" t="s">
        <v>21</v>
      </c>
      <c r="C138">
        <v>97.6</v>
      </c>
      <c r="D138" t="s">
        <v>291</v>
      </c>
      <c r="E138">
        <v>17.3</v>
      </c>
      <c r="F138" s="11" t="s">
        <v>292</v>
      </c>
      <c r="G138" s="22">
        <v>8</v>
      </c>
      <c r="H138" t="s">
        <v>22</v>
      </c>
      <c r="I138" s="11">
        <f>F138-F137</f>
        <v>1088</v>
      </c>
    </row>
    <row r="139" spans="1:9" x14ac:dyDescent="0.2">
      <c r="A139" s="3">
        <v>44286</v>
      </c>
      <c r="B139" t="s">
        <v>21</v>
      </c>
      <c r="C139">
        <v>97.8</v>
      </c>
      <c r="D139" t="s">
        <v>432</v>
      </c>
      <c r="E139">
        <v>32.5</v>
      </c>
      <c r="F139" s="11" t="s">
        <v>433</v>
      </c>
      <c r="G139" s="22">
        <v>19.2</v>
      </c>
      <c r="H139" t="s">
        <v>22</v>
      </c>
      <c r="I139" s="11">
        <f t="shared" ref="I139:I163" si="5">F139-F138</f>
        <v>1720</v>
      </c>
    </row>
    <row r="140" spans="1:9" x14ac:dyDescent="0.2">
      <c r="A140" s="3">
        <v>44316</v>
      </c>
      <c r="B140" t="s">
        <v>21</v>
      </c>
      <c r="C140">
        <v>97.2</v>
      </c>
      <c r="D140" t="s">
        <v>576</v>
      </c>
      <c r="E140">
        <v>43.3</v>
      </c>
      <c r="F140" s="11" t="s">
        <v>577</v>
      </c>
      <c r="G140" s="22">
        <v>34.700000000000003</v>
      </c>
      <c r="H140" t="s">
        <v>22</v>
      </c>
      <c r="I140" s="11">
        <f t="shared" si="5"/>
        <v>2390</v>
      </c>
    </row>
    <row r="141" spans="1:9" x14ac:dyDescent="0.2">
      <c r="A141" s="3">
        <v>44347</v>
      </c>
      <c r="B141" t="s">
        <v>21</v>
      </c>
      <c r="C141">
        <v>97.1</v>
      </c>
      <c r="D141" t="s">
        <v>717</v>
      </c>
      <c r="E141">
        <v>46.6</v>
      </c>
      <c r="F141" s="11" t="s">
        <v>718</v>
      </c>
      <c r="G141" s="22">
        <v>42.2</v>
      </c>
      <c r="H141" t="s">
        <v>22</v>
      </c>
      <c r="I141" s="11">
        <f t="shared" si="5"/>
        <v>1165</v>
      </c>
    </row>
    <row r="142" spans="1:9" x14ac:dyDescent="0.2">
      <c r="A142" s="3">
        <v>44377</v>
      </c>
      <c r="B142" t="s">
        <v>21</v>
      </c>
      <c r="C142">
        <v>97.1</v>
      </c>
      <c r="D142" t="s">
        <v>860</v>
      </c>
      <c r="E142">
        <v>49.4</v>
      </c>
      <c r="F142" s="11" t="s">
        <v>861</v>
      </c>
      <c r="G142" s="22">
        <v>45.8</v>
      </c>
      <c r="H142" t="s">
        <v>22</v>
      </c>
      <c r="I142" s="11">
        <f t="shared" si="5"/>
        <v>552</v>
      </c>
    </row>
    <row r="143" spans="1:9" x14ac:dyDescent="0.2">
      <c r="A143" s="3">
        <v>44408</v>
      </c>
      <c r="B143" t="s">
        <v>21</v>
      </c>
      <c r="C143">
        <v>97.1</v>
      </c>
      <c r="D143" t="s">
        <v>1004</v>
      </c>
      <c r="E143">
        <v>51.4</v>
      </c>
      <c r="F143" s="11" t="s">
        <v>1005</v>
      </c>
      <c r="G143" s="22">
        <v>47.2</v>
      </c>
      <c r="H143" t="s">
        <v>22</v>
      </c>
      <c r="I143" s="11">
        <f t="shared" si="5"/>
        <v>207</v>
      </c>
    </row>
    <row r="144" spans="1:9" x14ac:dyDescent="0.2">
      <c r="A144" s="3">
        <v>44439</v>
      </c>
      <c r="B144" t="s">
        <v>21</v>
      </c>
      <c r="C144">
        <v>97.1</v>
      </c>
      <c r="D144" t="s">
        <v>1142</v>
      </c>
      <c r="E144">
        <v>53.8</v>
      </c>
      <c r="F144" s="11" t="s">
        <v>666</v>
      </c>
      <c r="G144" s="22">
        <v>48.9</v>
      </c>
      <c r="H144" t="s">
        <v>22</v>
      </c>
      <c r="I144" s="11">
        <f t="shared" si="5"/>
        <v>268</v>
      </c>
    </row>
    <row r="145" spans="1:9" x14ac:dyDescent="0.2">
      <c r="A145" s="3">
        <v>44469</v>
      </c>
      <c r="B145" t="s">
        <v>21</v>
      </c>
      <c r="C145">
        <v>97</v>
      </c>
      <c r="D145" t="s">
        <v>1283</v>
      </c>
      <c r="E145">
        <v>55.2</v>
      </c>
      <c r="F145" s="11" t="s">
        <v>1284</v>
      </c>
      <c r="G145" s="22">
        <v>50.3</v>
      </c>
      <c r="H145" t="s">
        <v>22</v>
      </c>
      <c r="I145" s="11">
        <f t="shared" si="5"/>
        <v>223</v>
      </c>
    </row>
    <row r="146" spans="1:9" x14ac:dyDescent="0.2">
      <c r="A146" s="3">
        <v>44500</v>
      </c>
      <c r="B146" t="s">
        <v>21</v>
      </c>
      <c r="C146">
        <v>97</v>
      </c>
      <c r="D146" t="s">
        <v>1423</v>
      </c>
      <c r="E146">
        <v>57</v>
      </c>
      <c r="F146" s="11" t="s">
        <v>1424</v>
      </c>
      <c r="G146" s="22">
        <v>51.7</v>
      </c>
      <c r="H146" t="s">
        <v>22</v>
      </c>
      <c r="I146" s="11">
        <f t="shared" si="5"/>
        <v>210</v>
      </c>
    </row>
    <row r="147" spans="1:9" x14ac:dyDescent="0.2">
      <c r="A147" s="3">
        <v>44530</v>
      </c>
      <c r="B147" t="s">
        <v>21</v>
      </c>
      <c r="C147">
        <v>96.8</v>
      </c>
      <c r="D147" t="s">
        <v>1563</v>
      </c>
      <c r="E147">
        <v>59.1</v>
      </c>
      <c r="F147" s="11" t="s">
        <v>1564</v>
      </c>
      <c r="G147" s="22">
        <v>52.6</v>
      </c>
      <c r="H147" t="s">
        <v>22</v>
      </c>
      <c r="I147" s="11">
        <f t="shared" si="5"/>
        <v>134</v>
      </c>
    </row>
    <row r="148" spans="1:9" x14ac:dyDescent="0.2">
      <c r="A148" s="3">
        <v>44561</v>
      </c>
      <c r="B148" t="s">
        <v>21</v>
      </c>
      <c r="C148">
        <v>96.8</v>
      </c>
      <c r="D148" t="s">
        <v>1702</v>
      </c>
      <c r="E148">
        <v>61.3</v>
      </c>
      <c r="F148" s="11" t="s">
        <v>960</v>
      </c>
      <c r="G148" s="22">
        <v>54.1</v>
      </c>
      <c r="H148" t="s">
        <v>22</v>
      </c>
      <c r="I148" s="11">
        <f t="shared" si="5"/>
        <v>235</v>
      </c>
    </row>
    <row r="149" spans="1:9" x14ac:dyDescent="0.2">
      <c r="A149" s="3">
        <v>44592</v>
      </c>
      <c r="B149" t="s">
        <v>21</v>
      </c>
      <c r="C149">
        <v>96.8</v>
      </c>
      <c r="D149" t="s">
        <v>1842</v>
      </c>
      <c r="E149">
        <v>63.6</v>
      </c>
      <c r="F149" s="11" t="s">
        <v>1258</v>
      </c>
      <c r="G149" s="22">
        <v>55.7</v>
      </c>
      <c r="H149" t="s">
        <v>22</v>
      </c>
      <c r="I149" s="11">
        <f t="shared" si="5"/>
        <v>249</v>
      </c>
    </row>
    <row r="150" spans="1:9" x14ac:dyDescent="0.2">
      <c r="A150" s="3">
        <v>44620</v>
      </c>
      <c r="B150" t="s">
        <v>21</v>
      </c>
      <c r="C150">
        <v>96.9</v>
      </c>
      <c r="D150" t="s">
        <v>1982</v>
      </c>
      <c r="E150">
        <v>64.2</v>
      </c>
      <c r="F150" s="11" t="s">
        <v>1983</v>
      </c>
      <c r="G150" s="22">
        <v>56.5</v>
      </c>
      <c r="H150" t="s">
        <v>22</v>
      </c>
      <c r="I150" s="11">
        <f t="shared" si="5"/>
        <v>124</v>
      </c>
    </row>
    <row r="151" spans="1:9" x14ac:dyDescent="0.2">
      <c r="A151" s="3">
        <v>44651</v>
      </c>
      <c r="B151" t="s">
        <v>21</v>
      </c>
      <c r="C151">
        <v>96.9</v>
      </c>
      <c r="D151" t="s">
        <v>2115</v>
      </c>
      <c r="E151">
        <v>64.599999999999994</v>
      </c>
      <c r="F151" s="11" t="s">
        <v>2116</v>
      </c>
      <c r="G151" s="22">
        <v>56.7</v>
      </c>
      <c r="H151" t="s">
        <v>22</v>
      </c>
      <c r="I151" s="11">
        <f t="shared" si="5"/>
        <v>35</v>
      </c>
    </row>
    <row r="152" spans="1:9" x14ac:dyDescent="0.2">
      <c r="A152" s="3">
        <v>44681</v>
      </c>
      <c r="B152" t="s">
        <v>21</v>
      </c>
      <c r="C152">
        <v>96.8</v>
      </c>
      <c r="D152" t="s">
        <v>2253</v>
      </c>
      <c r="E152">
        <v>65.099999999999994</v>
      </c>
      <c r="F152" s="11" t="s">
        <v>2254</v>
      </c>
      <c r="G152" s="22">
        <v>57.3</v>
      </c>
      <c r="H152" t="s">
        <v>22</v>
      </c>
      <c r="I152" s="11">
        <f t="shared" si="5"/>
        <v>86</v>
      </c>
    </row>
    <row r="153" spans="1:9" x14ac:dyDescent="0.2">
      <c r="A153" s="3">
        <v>44712</v>
      </c>
      <c r="B153" t="s">
        <v>21</v>
      </c>
      <c r="C153">
        <v>96.8</v>
      </c>
      <c r="D153" t="s">
        <v>2390</v>
      </c>
      <c r="E153">
        <v>65.599999999999994</v>
      </c>
      <c r="F153" s="11" t="s">
        <v>2391</v>
      </c>
      <c r="G153" s="22">
        <v>57.9</v>
      </c>
      <c r="H153" t="s">
        <v>22</v>
      </c>
      <c r="I153" s="11">
        <f t="shared" si="5"/>
        <v>93</v>
      </c>
    </row>
    <row r="154" spans="1:9" x14ac:dyDescent="0.2">
      <c r="A154" s="3">
        <v>44741</v>
      </c>
      <c r="B154" t="s">
        <v>21</v>
      </c>
      <c r="C154">
        <v>96.8</v>
      </c>
      <c r="D154" t="s">
        <v>866</v>
      </c>
      <c r="E154">
        <v>65.900000000000006</v>
      </c>
      <c r="F154" s="11" t="s">
        <v>2526</v>
      </c>
      <c r="G154" s="22">
        <v>58.2</v>
      </c>
      <c r="H154" t="s">
        <v>22</v>
      </c>
      <c r="I154" s="11">
        <f t="shared" si="5"/>
        <v>51</v>
      </c>
    </row>
    <row r="155" spans="1:9" x14ac:dyDescent="0.2">
      <c r="A155" s="3">
        <v>44769</v>
      </c>
      <c r="B155" t="s">
        <v>21</v>
      </c>
      <c r="C155">
        <v>96.8</v>
      </c>
      <c r="D155" t="s">
        <v>2665</v>
      </c>
      <c r="E155">
        <v>66.2</v>
      </c>
      <c r="F155" s="11" t="s">
        <v>2666</v>
      </c>
      <c r="G155" s="22">
        <v>58.5</v>
      </c>
      <c r="H155" t="s">
        <v>22</v>
      </c>
      <c r="I155" s="11">
        <f t="shared" si="5"/>
        <v>47</v>
      </c>
    </row>
    <row r="156" spans="1:9" x14ac:dyDescent="0.2">
      <c r="A156" s="3">
        <v>44804</v>
      </c>
      <c r="B156" t="s">
        <v>21</v>
      </c>
      <c r="C156">
        <v>96.8</v>
      </c>
      <c r="D156" t="s">
        <v>2801</v>
      </c>
      <c r="E156">
        <v>66.599999999999994</v>
      </c>
      <c r="F156" s="11" t="s">
        <v>2802</v>
      </c>
      <c r="G156" s="22">
        <v>58.9</v>
      </c>
      <c r="H156" t="s">
        <v>22</v>
      </c>
      <c r="I156" s="11">
        <f t="shared" si="5"/>
        <v>49</v>
      </c>
    </row>
    <row r="157" spans="1:9" x14ac:dyDescent="0.2">
      <c r="A157" s="3">
        <v>44832</v>
      </c>
      <c r="B157" t="s">
        <v>21</v>
      </c>
      <c r="C157">
        <v>96.8</v>
      </c>
      <c r="D157" t="s">
        <v>2934</v>
      </c>
      <c r="E157">
        <v>66.8</v>
      </c>
      <c r="F157" s="11" t="s">
        <v>2935</v>
      </c>
      <c r="G157" s="22">
        <v>58.9</v>
      </c>
      <c r="H157" t="s">
        <v>22</v>
      </c>
      <c r="I157" s="11">
        <f t="shared" si="5"/>
        <v>12</v>
      </c>
    </row>
    <row r="158" spans="1:9" x14ac:dyDescent="0.2">
      <c r="A158" s="3">
        <v>44860</v>
      </c>
      <c r="B158" t="s">
        <v>21</v>
      </c>
      <c r="C158">
        <v>96.8</v>
      </c>
      <c r="D158" t="s">
        <v>3072</v>
      </c>
      <c r="E158">
        <v>67.2</v>
      </c>
      <c r="F158" s="11" t="s">
        <v>993</v>
      </c>
      <c r="G158" s="22">
        <v>59.4</v>
      </c>
      <c r="H158" t="s">
        <v>22</v>
      </c>
      <c r="I158" s="11">
        <f t="shared" si="5"/>
        <v>73</v>
      </c>
    </row>
    <row r="159" spans="1:9" x14ac:dyDescent="0.2">
      <c r="A159" s="3">
        <v>44895</v>
      </c>
      <c r="B159" t="s">
        <v>21</v>
      </c>
      <c r="C159">
        <v>96.8</v>
      </c>
      <c r="D159" t="s">
        <v>3205</v>
      </c>
      <c r="E159">
        <v>68</v>
      </c>
      <c r="F159" s="11" t="s">
        <v>3206</v>
      </c>
      <c r="G159" s="22">
        <v>60</v>
      </c>
      <c r="H159" t="s">
        <v>22</v>
      </c>
      <c r="I159" s="11">
        <f t="shared" si="5"/>
        <v>91</v>
      </c>
    </row>
    <row r="160" spans="1:9" x14ac:dyDescent="0.2">
      <c r="A160" s="3">
        <v>44923</v>
      </c>
      <c r="B160" t="s">
        <v>21</v>
      </c>
      <c r="C160">
        <v>96.7</v>
      </c>
      <c r="D160" t="s">
        <v>3345</v>
      </c>
      <c r="E160">
        <v>68.2</v>
      </c>
      <c r="F160" s="11" t="s">
        <v>3346</v>
      </c>
      <c r="G160" s="22">
        <v>60.2</v>
      </c>
      <c r="H160" t="s">
        <v>22</v>
      </c>
      <c r="I160" s="11">
        <f t="shared" si="5"/>
        <v>24</v>
      </c>
    </row>
    <row r="161" spans="1:9" x14ac:dyDescent="0.2">
      <c r="A161" s="3">
        <v>44951</v>
      </c>
      <c r="B161" t="s">
        <v>21</v>
      </c>
      <c r="C161">
        <v>96.7</v>
      </c>
      <c r="D161" t="s">
        <v>3476</v>
      </c>
      <c r="E161">
        <v>68.3</v>
      </c>
      <c r="F161" s="11" t="s">
        <v>3477</v>
      </c>
      <c r="G161" s="22">
        <v>60.2</v>
      </c>
      <c r="H161" t="s">
        <v>22</v>
      </c>
      <c r="I161" s="11">
        <f t="shared" si="5"/>
        <v>10</v>
      </c>
    </row>
    <row r="162" spans="1:9" x14ac:dyDescent="0.2">
      <c r="A162" s="3">
        <v>44979</v>
      </c>
      <c r="B162" t="s">
        <v>21</v>
      </c>
      <c r="C162">
        <v>96.7</v>
      </c>
      <c r="D162" t="s">
        <v>1956</v>
      </c>
      <c r="E162">
        <v>68.3</v>
      </c>
      <c r="F162" s="11" t="s">
        <v>3611</v>
      </c>
      <c r="G162" s="22">
        <v>60.3</v>
      </c>
      <c r="H162" t="s">
        <v>22</v>
      </c>
      <c r="I162" s="11">
        <f t="shared" si="5"/>
        <v>10</v>
      </c>
    </row>
    <row r="163" spans="1:9" x14ac:dyDescent="0.2">
      <c r="A163" s="3">
        <v>44993</v>
      </c>
      <c r="B163" t="s">
        <v>21</v>
      </c>
      <c r="C163">
        <v>96.7</v>
      </c>
      <c r="D163" t="s">
        <v>410</v>
      </c>
      <c r="E163">
        <v>68.400000000000006</v>
      </c>
      <c r="F163" s="11" t="s">
        <v>3745</v>
      </c>
      <c r="G163" s="22">
        <v>60.3</v>
      </c>
      <c r="H163" t="s">
        <v>22</v>
      </c>
      <c r="I163" s="11">
        <f t="shared" si="5"/>
        <v>2</v>
      </c>
    </row>
    <row r="164" spans="1:9" x14ac:dyDescent="0.2">
      <c r="A164" s="3">
        <v>44227</v>
      </c>
      <c r="B164" t="s">
        <v>27</v>
      </c>
      <c r="C164">
        <v>95.8</v>
      </c>
      <c r="D164" t="s">
        <v>169</v>
      </c>
      <c r="E164">
        <v>5.5</v>
      </c>
      <c r="F164" s="11" t="s">
        <v>170</v>
      </c>
      <c r="G164" s="22">
        <v>1</v>
      </c>
      <c r="H164" t="s">
        <v>28</v>
      </c>
      <c r="I164" s="11">
        <f>F164-0</f>
        <v>340</v>
      </c>
    </row>
    <row r="165" spans="1:9" x14ac:dyDescent="0.2">
      <c r="A165" s="3">
        <v>44255</v>
      </c>
      <c r="B165" t="s">
        <v>27</v>
      </c>
      <c r="C165">
        <v>97.6</v>
      </c>
      <c r="D165" t="s">
        <v>297</v>
      </c>
      <c r="E165">
        <v>11.7</v>
      </c>
      <c r="F165" s="11" t="s">
        <v>298</v>
      </c>
      <c r="G165" s="22">
        <v>6.3</v>
      </c>
      <c r="H165" t="s">
        <v>28</v>
      </c>
      <c r="I165" s="11">
        <f>F165-F164</f>
        <v>1849</v>
      </c>
    </row>
    <row r="166" spans="1:9" x14ac:dyDescent="0.2">
      <c r="A166" s="3">
        <v>44286</v>
      </c>
      <c r="B166" t="s">
        <v>27</v>
      </c>
      <c r="C166">
        <v>97.8</v>
      </c>
      <c r="D166" t="s">
        <v>438</v>
      </c>
      <c r="E166">
        <v>18.8</v>
      </c>
      <c r="F166" s="11" t="s">
        <v>439</v>
      </c>
      <c r="G166" s="22">
        <v>13</v>
      </c>
      <c r="H166" t="s">
        <v>28</v>
      </c>
      <c r="I166" s="11">
        <f t="shared" ref="I166:I190" si="6">F166-F165</f>
        <v>2319</v>
      </c>
    </row>
    <row r="167" spans="1:9" x14ac:dyDescent="0.2">
      <c r="A167" s="3">
        <v>44316</v>
      </c>
      <c r="B167" t="s">
        <v>27</v>
      </c>
      <c r="C167">
        <v>97.2</v>
      </c>
      <c r="D167" t="s">
        <v>582</v>
      </c>
      <c r="E167">
        <v>24.3</v>
      </c>
      <c r="F167" s="11" t="s">
        <v>583</v>
      </c>
      <c r="G167" s="22">
        <v>20.3</v>
      </c>
      <c r="H167" t="s">
        <v>28</v>
      </c>
      <c r="I167" s="11">
        <f t="shared" si="6"/>
        <v>2545</v>
      </c>
    </row>
    <row r="168" spans="1:9" x14ac:dyDescent="0.2">
      <c r="A168" s="3">
        <v>44347</v>
      </c>
      <c r="B168" t="s">
        <v>27</v>
      </c>
      <c r="C168">
        <v>97.1</v>
      </c>
      <c r="D168" t="s">
        <v>723</v>
      </c>
      <c r="E168">
        <v>27.9</v>
      </c>
      <c r="F168" s="11" t="s">
        <v>724</v>
      </c>
      <c r="G168" s="22">
        <v>25.8</v>
      </c>
      <c r="H168" t="s">
        <v>28</v>
      </c>
      <c r="I168" s="11">
        <f t="shared" si="6"/>
        <v>1904</v>
      </c>
    </row>
    <row r="169" spans="1:9" x14ac:dyDescent="0.2">
      <c r="A169" s="3">
        <v>44377</v>
      </c>
      <c r="B169" t="s">
        <v>27</v>
      </c>
      <c r="C169">
        <v>97.1</v>
      </c>
      <c r="D169" t="s">
        <v>866</v>
      </c>
      <c r="E169">
        <v>29.2</v>
      </c>
      <c r="F169" s="11" t="s">
        <v>867</v>
      </c>
      <c r="G169" s="22">
        <v>27.9</v>
      </c>
      <c r="H169" t="s">
        <v>28</v>
      </c>
      <c r="I169" s="11">
        <f t="shared" si="6"/>
        <v>734</v>
      </c>
    </row>
    <row r="170" spans="1:9" x14ac:dyDescent="0.2">
      <c r="A170" s="3">
        <v>44408</v>
      </c>
      <c r="B170" t="s">
        <v>27</v>
      </c>
      <c r="C170">
        <v>97.1</v>
      </c>
      <c r="D170" t="s">
        <v>1010</v>
      </c>
      <c r="E170">
        <v>30.5</v>
      </c>
      <c r="F170" s="11" t="s">
        <v>1011</v>
      </c>
      <c r="G170" s="22">
        <v>28.8</v>
      </c>
      <c r="H170" t="s">
        <v>28</v>
      </c>
      <c r="I170" s="11">
        <f t="shared" si="6"/>
        <v>337</v>
      </c>
    </row>
    <row r="171" spans="1:9" x14ac:dyDescent="0.2">
      <c r="A171" s="3">
        <v>44439</v>
      </c>
      <c r="B171" t="s">
        <v>27</v>
      </c>
      <c r="C171">
        <v>97.1</v>
      </c>
      <c r="D171" t="s">
        <v>1147</v>
      </c>
      <c r="E171">
        <v>32.799999999999997</v>
      </c>
      <c r="F171" s="11" t="s">
        <v>1148</v>
      </c>
      <c r="G171" s="22">
        <v>30.5</v>
      </c>
      <c r="H171" t="s">
        <v>28</v>
      </c>
      <c r="I171" s="11">
        <f t="shared" si="6"/>
        <v>563</v>
      </c>
    </row>
    <row r="172" spans="1:9" x14ac:dyDescent="0.2">
      <c r="A172" s="3">
        <v>44469</v>
      </c>
      <c r="B172" t="s">
        <v>27</v>
      </c>
      <c r="C172">
        <v>97</v>
      </c>
      <c r="D172" t="s">
        <v>1289</v>
      </c>
      <c r="E172">
        <v>34.6</v>
      </c>
      <c r="F172" s="11" t="s">
        <v>1290</v>
      </c>
      <c r="G172" s="22">
        <v>32.4</v>
      </c>
      <c r="H172" t="s">
        <v>28</v>
      </c>
      <c r="I172" s="11">
        <f t="shared" si="6"/>
        <v>689</v>
      </c>
    </row>
    <row r="173" spans="1:9" x14ac:dyDescent="0.2">
      <c r="A173" s="3">
        <v>44500</v>
      </c>
      <c r="B173" t="s">
        <v>27</v>
      </c>
      <c r="C173">
        <v>97</v>
      </c>
      <c r="D173" t="s">
        <v>1429</v>
      </c>
      <c r="E173">
        <v>35.5</v>
      </c>
      <c r="F173" s="11" t="s">
        <v>1430</v>
      </c>
      <c r="G173" s="22">
        <v>33.799999999999997</v>
      </c>
      <c r="H173" t="s">
        <v>28</v>
      </c>
      <c r="I173" s="11">
        <f t="shared" si="6"/>
        <v>465</v>
      </c>
    </row>
    <row r="174" spans="1:9" x14ac:dyDescent="0.2">
      <c r="A174" s="3">
        <v>44530</v>
      </c>
      <c r="B174" t="s">
        <v>27</v>
      </c>
      <c r="C174">
        <v>96.8</v>
      </c>
      <c r="D174" t="s">
        <v>1569</v>
      </c>
      <c r="E174">
        <v>36.5</v>
      </c>
      <c r="F174" s="11" t="s">
        <v>1570</v>
      </c>
      <c r="G174" s="22">
        <v>34.5</v>
      </c>
      <c r="H174" t="s">
        <v>28</v>
      </c>
      <c r="I174" s="11">
        <f t="shared" si="6"/>
        <v>245</v>
      </c>
    </row>
    <row r="175" spans="1:9" x14ac:dyDescent="0.2">
      <c r="A175" s="3">
        <v>44561</v>
      </c>
      <c r="B175" t="s">
        <v>27</v>
      </c>
      <c r="C175">
        <v>96.8</v>
      </c>
      <c r="D175" t="s">
        <v>1707</v>
      </c>
      <c r="E175">
        <v>37.799999999999997</v>
      </c>
      <c r="F175" s="11" t="s">
        <v>1708</v>
      </c>
      <c r="G175" s="22">
        <v>35.6</v>
      </c>
      <c r="H175" t="s">
        <v>28</v>
      </c>
      <c r="I175" s="11">
        <f t="shared" si="6"/>
        <v>374</v>
      </c>
    </row>
    <row r="176" spans="1:9" x14ac:dyDescent="0.2">
      <c r="A176" s="3">
        <v>44592</v>
      </c>
      <c r="B176" t="s">
        <v>27</v>
      </c>
      <c r="C176">
        <v>96.8</v>
      </c>
      <c r="D176" t="s">
        <v>1847</v>
      </c>
      <c r="E176">
        <v>39.299999999999997</v>
      </c>
      <c r="F176" s="11" t="s">
        <v>1848</v>
      </c>
      <c r="G176" s="22">
        <v>36.6</v>
      </c>
      <c r="H176" t="s">
        <v>28</v>
      </c>
      <c r="I176" s="11">
        <f t="shared" si="6"/>
        <v>346</v>
      </c>
    </row>
    <row r="177" spans="1:10" x14ac:dyDescent="0.2">
      <c r="A177" s="3">
        <v>44620</v>
      </c>
      <c r="B177" t="s">
        <v>27</v>
      </c>
      <c r="C177">
        <v>96.9</v>
      </c>
      <c r="D177" t="s">
        <v>1988</v>
      </c>
      <c r="E177">
        <v>39.6</v>
      </c>
      <c r="F177" s="11" t="s">
        <v>1989</v>
      </c>
      <c r="G177" s="22">
        <v>37.299999999999997</v>
      </c>
      <c r="H177" t="s">
        <v>28</v>
      </c>
      <c r="I177" s="11">
        <f t="shared" si="6"/>
        <v>251</v>
      </c>
    </row>
    <row r="178" spans="1:10" x14ac:dyDescent="0.2">
      <c r="A178" s="3">
        <v>44651</v>
      </c>
      <c r="B178" t="s">
        <v>27</v>
      </c>
      <c r="C178">
        <v>96.9</v>
      </c>
      <c r="D178" t="s">
        <v>2121</v>
      </c>
      <c r="E178">
        <v>39.799999999999997</v>
      </c>
      <c r="F178" s="11" t="s">
        <v>2122</v>
      </c>
      <c r="G178" s="22">
        <v>37.5</v>
      </c>
      <c r="H178" t="s">
        <v>28</v>
      </c>
      <c r="I178" s="11">
        <f t="shared" si="6"/>
        <v>83</v>
      </c>
    </row>
    <row r="179" spans="1:10" x14ac:dyDescent="0.2">
      <c r="A179" s="3">
        <v>44681</v>
      </c>
      <c r="B179" t="s">
        <v>27</v>
      </c>
      <c r="C179">
        <v>96.8</v>
      </c>
      <c r="D179" t="s">
        <v>2259</v>
      </c>
      <c r="E179">
        <v>39.9</v>
      </c>
      <c r="F179" s="11" t="s">
        <v>2260</v>
      </c>
      <c r="G179" s="22">
        <v>37.700000000000003</v>
      </c>
      <c r="H179" t="s">
        <v>28</v>
      </c>
      <c r="I179" s="11">
        <f t="shared" si="6"/>
        <v>58</v>
      </c>
    </row>
    <row r="180" spans="1:10" x14ac:dyDescent="0.2">
      <c r="A180" s="3">
        <v>44712</v>
      </c>
      <c r="B180" t="s">
        <v>27</v>
      </c>
      <c r="C180">
        <v>96.8</v>
      </c>
      <c r="D180" t="s">
        <v>2396</v>
      </c>
      <c r="E180">
        <v>40.1</v>
      </c>
      <c r="F180" s="11" t="s">
        <v>2397</v>
      </c>
      <c r="G180" s="22">
        <v>37.799999999999997</v>
      </c>
      <c r="H180" t="s">
        <v>28</v>
      </c>
      <c r="I180" s="11">
        <f t="shared" si="6"/>
        <v>46</v>
      </c>
    </row>
    <row r="181" spans="1:10" x14ac:dyDescent="0.2">
      <c r="A181" s="3">
        <v>44741</v>
      </c>
      <c r="B181" t="s">
        <v>27</v>
      </c>
      <c r="C181">
        <v>96.8</v>
      </c>
      <c r="D181" t="s">
        <v>2531</v>
      </c>
      <c r="E181">
        <v>40.200000000000003</v>
      </c>
      <c r="F181" s="11" t="s">
        <v>2532</v>
      </c>
      <c r="G181" s="22">
        <v>38</v>
      </c>
      <c r="H181" t="s">
        <v>28</v>
      </c>
      <c r="I181" s="11">
        <f t="shared" si="6"/>
        <v>58</v>
      </c>
    </row>
    <row r="182" spans="1:10" x14ac:dyDescent="0.2">
      <c r="A182" s="3">
        <v>44769</v>
      </c>
      <c r="B182" t="s">
        <v>27</v>
      </c>
      <c r="C182">
        <v>96.8</v>
      </c>
      <c r="D182" t="s">
        <v>2671</v>
      </c>
      <c r="E182">
        <v>40.299999999999997</v>
      </c>
      <c r="F182" s="11" t="s">
        <v>2672</v>
      </c>
      <c r="G182" s="22">
        <v>38.1</v>
      </c>
      <c r="H182" t="s">
        <v>28</v>
      </c>
      <c r="I182" s="11">
        <f t="shared" si="6"/>
        <v>31</v>
      </c>
    </row>
    <row r="183" spans="1:10" x14ac:dyDescent="0.2">
      <c r="A183" s="3">
        <v>44804</v>
      </c>
      <c r="B183" t="s">
        <v>27</v>
      </c>
      <c r="C183">
        <v>96.8</v>
      </c>
      <c r="D183" t="s">
        <v>2807</v>
      </c>
      <c r="E183">
        <v>40.5</v>
      </c>
      <c r="F183" s="11" t="s">
        <v>2808</v>
      </c>
      <c r="G183" s="22">
        <v>38.299999999999997</v>
      </c>
      <c r="H183" t="s">
        <v>28</v>
      </c>
      <c r="I183" s="11">
        <f t="shared" si="6"/>
        <v>74</v>
      </c>
    </row>
    <row r="184" spans="1:10" x14ac:dyDescent="0.2">
      <c r="A184" s="3">
        <v>44832</v>
      </c>
      <c r="B184" t="s">
        <v>27</v>
      </c>
      <c r="C184">
        <v>96.8</v>
      </c>
      <c r="D184" t="s">
        <v>2940</v>
      </c>
      <c r="E184">
        <v>40.5</v>
      </c>
      <c r="F184" s="11" t="s">
        <v>2941</v>
      </c>
      <c r="G184" s="22">
        <v>38.299999999999997</v>
      </c>
      <c r="H184" t="s">
        <v>28</v>
      </c>
      <c r="I184" s="11">
        <f t="shared" si="6"/>
        <v>22</v>
      </c>
    </row>
    <row r="185" spans="1:10" x14ac:dyDescent="0.2">
      <c r="A185" s="3">
        <v>44860</v>
      </c>
      <c r="B185" t="s">
        <v>27</v>
      </c>
      <c r="C185">
        <v>96.8</v>
      </c>
      <c r="D185" t="s">
        <v>3077</v>
      </c>
      <c r="E185">
        <v>40.700000000000003</v>
      </c>
      <c r="F185" s="11" t="s">
        <v>3078</v>
      </c>
      <c r="G185" s="22">
        <v>38.5</v>
      </c>
      <c r="H185" t="s">
        <v>28</v>
      </c>
      <c r="I185" s="11">
        <f t="shared" si="6"/>
        <v>45</v>
      </c>
    </row>
    <row r="186" spans="1:10" x14ac:dyDescent="0.2">
      <c r="A186" s="3">
        <v>44895</v>
      </c>
      <c r="B186" t="s">
        <v>27</v>
      </c>
      <c r="C186">
        <v>96.8</v>
      </c>
      <c r="D186" t="s">
        <v>2158</v>
      </c>
      <c r="E186">
        <v>40.9</v>
      </c>
      <c r="F186" s="11" t="s">
        <v>3211</v>
      </c>
      <c r="G186" s="22">
        <v>38.6</v>
      </c>
      <c r="H186" t="s">
        <v>28</v>
      </c>
      <c r="I186" s="11">
        <f t="shared" si="6"/>
        <v>42</v>
      </c>
    </row>
    <row r="187" spans="1:10" x14ac:dyDescent="0.2">
      <c r="A187" s="3">
        <v>44923</v>
      </c>
      <c r="B187" t="s">
        <v>27</v>
      </c>
      <c r="C187">
        <v>96.7</v>
      </c>
      <c r="D187" t="s">
        <v>3351</v>
      </c>
      <c r="E187">
        <v>41</v>
      </c>
      <c r="F187" s="11" t="s">
        <v>3352</v>
      </c>
      <c r="G187" s="22">
        <v>38.6</v>
      </c>
      <c r="H187" t="s">
        <v>28</v>
      </c>
      <c r="I187" s="11">
        <f t="shared" si="6"/>
        <v>20</v>
      </c>
    </row>
    <row r="188" spans="1:10" x14ac:dyDescent="0.2">
      <c r="A188" s="3">
        <v>44951</v>
      </c>
      <c r="B188" t="s">
        <v>27</v>
      </c>
      <c r="C188">
        <v>96.7</v>
      </c>
      <c r="D188" t="s">
        <v>3482</v>
      </c>
      <c r="E188">
        <v>41.1</v>
      </c>
      <c r="F188" s="11" t="s">
        <v>3483</v>
      </c>
      <c r="G188" s="22">
        <v>38.700000000000003</v>
      </c>
      <c r="H188" t="s">
        <v>28</v>
      </c>
      <c r="I188" s="11">
        <f t="shared" si="6"/>
        <v>24</v>
      </c>
    </row>
    <row r="189" spans="1:10" x14ac:dyDescent="0.2">
      <c r="A189" s="3">
        <v>44979</v>
      </c>
      <c r="B189" t="s">
        <v>27</v>
      </c>
      <c r="C189">
        <v>96.7</v>
      </c>
      <c r="D189" t="s">
        <v>3616</v>
      </c>
      <c r="E189">
        <v>41.1</v>
      </c>
      <c r="F189" s="11" t="s">
        <v>3617</v>
      </c>
      <c r="G189" s="22">
        <v>38.799999999999997</v>
      </c>
      <c r="H189" t="s">
        <v>28</v>
      </c>
      <c r="I189" s="11">
        <f t="shared" si="6"/>
        <v>18</v>
      </c>
    </row>
    <row r="190" spans="1:10" x14ac:dyDescent="0.2">
      <c r="A190" s="3">
        <v>44993</v>
      </c>
      <c r="B190" t="s">
        <v>27</v>
      </c>
      <c r="C190">
        <v>96.7</v>
      </c>
      <c r="D190" t="s">
        <v>3750</v>
      </c>
      <c r="E190">
        <v>41.2</v>
      </c>
      <c r="F190" s="11" t="s">
        <v>3751</v>
      </c>
      <c r="G190" s="22">
        <v>38.799999999999997</v>
      </c>
      <c r="H190" t="s">
        <v>28</v>
      </c>
      <c r="I190" s="11">
        <f t="shared" si="6"/>
        <v>8</v>
      </c>
      <c r="J190">
        <f>SUM(I164:I190)</f>
        <v>13490</v>
      </c>
    </row>
    <row r="191" spans="1:10" x14ac:dyDescent="0.2">
      <c r="A191" s="3">
        <v>44227</v>
      </c>
      <c r="B191" t="s">
        <v>31</v>
      </c>
      <c r="C191">
        <v>0</v>
      </c>
      <c r="D191" t="s">
        <v>9</v>
      </c>
      <c r="E191">
        <v>9.6999999999999993</v>
      </c>
      <c r="F191" s="11" t="s">
        <v>9</v>
      </c>
      <c r="G191" s="22">
        <v>0</v>
      </c>
      <c r="H191" t="s">
        <v>32</v>
      </c>
      <c r="I191" s="11">
        <f>F191-0</f>
        <v>0</v>
      </c>
    </row>
    <row r="192" spans="1:10" x14ac:dyDescent="0.2">
      <c r="A192" s="3">
        <v>44255</v>
      </c>
      <c r="B192" t="s">
        <v>31</v>
      </c>
      <c r="C192">
        <v>97.6</v>
      </c>
      <c r="D192" t="s">
        <v>301</v>
      </c>
      <c r="E192">
        <v>17.899999999999999</v>
      </c>
      <c r="F192" s="11" t="s">
        <v>302</v>
      </c>
      <c r="G192" s="22">
        <v>7.3</v>
      </c>
      <c r="H192" t="s">
        <v>32</v>
      </c>
      <c r="I192" s="11">
        <f>F192-F191</f>
        <v>1176</v>
      </c>
    </row>
    <row r="193" spans="1:9" x14ac:dyDescent="0.2">
      <c r="A193" s="3">
        <v>44286</v>
      </c>
      <c r="B193" t="s">
        <v>31</v>
      </c>
      <c r="C193">
        <v>97.8</v>
      </c>
      <c r="D193" t="s">
        <v>442</v>
      </c>
      <c r="E193">
        <v>32.799999999999997</v>
      </c>
      <c r="F193" s="11" t="s">
        <v>443</v>
      </c>
      <c r="G193" s="22">
        <v>21.9</v>
      </c>
      <c r="H193" t="s">
        <v>32</v>
      </c>
      <c r="I193" s="11">
        <f t="shared" ref="I193:I217" si="7">F193-F192</f>
        <v>2353</v>
      </c>
    </row>
    <row r="194" spans="1:9" x14ac:dyDescent="0.2">
      <c r="A194" s="3">
        <v>44316</v>
      </c>
      <c r="B194" t="s">
        <v>31</v>
      </c>
      <c r="C194">
        <v>97.2</v>
      </c>
      <c r="D194" t="s">
        <v>586</v>
      </c>
      <c r="E194">
        <v>42.7</v>
      </c>
      <c r="F194" s="11" t="s">
        <v>587</v>
      </c>
      <c r="G194" s="22">
        <v>37.200000000000003</v>
      </c>
      <c r="H194" t="s">
        <v>32</v>
      </c>
      <c r="I194" s="11">
        <f t="shared" si="7"/>
        <v>2475</v>
      </c>
    </row>
    <row r="195" spans="1:9" x14ac:dyDescent="0.2">
      <c r="A195" s="3">
        <v>44347</v>
      </c>
      <c r="B195" t="s">
        <v>31</v>
      </c>
      <c r="C195">
        <v>97.1</v>
      </c>
      <c r="D195" t="s">
        <v>727</v>
      </c>
      <c r="E195">
        <v>46.5</v>
      </c>
      <c r="F195" s="11" t="s">
        <v>728</v>
      </c>
      <c r="G195" s="22">
        <v>43.1</v>
      </c>
      <c r="H195" t="s">
        <v>32</v>
      </c>
      <c r="I195" s="11">
        <f t="shared" si="7"/>
        <v>944</v>
      </c>
    </row>
    <row r="196" spans="1:9" x14ac:dyDescent="0.2">
      <c r="A196" s="3">
        <v>44377</v>
      </c>
      <c r="B196" t="s">
        <v>31</v>
      </c>
      <c r="C196">
        <v>97.1</v>
      </c>
      <c r="D196" t="s">
        <v>870</v>
      </c>
      <c r="E196">
        <v>48.2</v>
      </c>
      <c r="F196" s="11" t="s">
        <v>871</v>
      </c>
      <c r="G196" s="22">
        <v>46.1</v>
      </c>
      <c r="H196" t="s">
        <v>32</v>
      </c>
      <c r="I196" s="11">
        <f t="shared" si="7"/>
        <v>486</v>
      </c>
    </row>
    <row r="197" spans="1:9" x14ac:dyDescent="0.2">
      <c r="A197" s="3">
        <v>44408</v>
      </c>
      <c r="B197" t="s">
        <v>31</v>
      </c>
      <c r="C197">
        <v>97.1</v>
      </c>
      <c r="D197" t="s">
        <v>1014</v>
      </c>
      <c r="E197">
        <v>49.8</v>
      </c>
      <c r="F197" s="11" t="s">
        <v>1015</v>
      </c>
      <c r="G197" s="22">
        <v>47.4</v>
      </c>
      <c r="H197" t="s">
        <v>32</v>
      </c>
      <c r="I197" s="11">
        <f t="shared" si="7"/>
        <v>206</v>
      </c>
    </row>
    <row r="198" spans="1:9" x14ac:dyDescent="0.2">
      <c r="A198" s="3">
        <v>44439</v>
      </c>
      <c r="B198" t="s">
        <v>31</v>
      </c>
      <c r="C198">
        <v>97.1</v>
      </c>
      <c r="D198" t="s">
        <v>1151</v>
      </c>
      <c r="E198">
        <v>52</v>
      </c>
      <c r="F198" s="11" t="s">
        <v>1152</v>
      </c>
      <c r="G198" s="22">
        <v>49</v>
      </c>
      <c r="H198" t="s">
        <v>32</v>
      </c>
      <c r="I198" s="11">
        <f t="shared" si="7"/>
        <v>258</v>
      </c>
    </row>
    <row r="199" spans="1:9" x14ac:dyDescent="0.2">
      <c r="A199" s="3">
        <v>44469</v>
      </c>
      <c r="B199" t="s">
        <v>31</v>
      </c>
      <c r="C199">
        <v>97</v>
      </c>
      <c r="D199" t="s">
        <v>1293</v>
      </c>
      <c r="E199">
        <v>54.1</v>
      </c>
      <c r="F199" s="11" t="s">
        <v>1039</v>
      </c>
      <c r="G199" s="22">
        <v>51</v>
      </c>
      <c r="H199" t="s">
        <v>32</v>
      </c>
      <c r="I199" s="11">
        <f t="shared" si="7"/>
        <v>334</v>
      </c>
    </row>
    <row r="200" spans="1:9" x14ac:dyDescent="0.2">
      <c r="A200" s="3">
        <v>44500</v>
      </c>
      <c r="B200" t="s">
        <v>31</v>
      </c>
      <c r="C200">
        <v>97</v>
      </c>
      <c r="D200" t="s">
        <v>1433</v>
      </c>
      <c r="E200">
        <v>55.6</v>
      </c>
      <c r="F200" s="11" t="s">
        <v>1434</v>
      </c>
      <c r="G200" s="22">
        <v>52.6</v>
      </c>
      <c r="H200" t="s">
        <v>32</v>
      </c>
      <c r="I200" s="11">
        <f t="shared" si="7"/>
        <v>257</v>
      </c>
    </row>
    <row r="201" spans="1:9" x14ac:dyDescent="0.2">
      <c r="A201" s="3">
        <v>44530</v>
      </c>
      <c r="B201" t="s">
        <v>31</v>
      </c>
      <c r="C201">
        <v>96.8</v>
      </c>
      <c r="D201" t="s">
        <v>1573</v>
      </c>
      <c r="E201">
        <v>58.3</v>
      </c>
      <c r="F201" s="11" t="s">
        <v>1574</v>
      </c>
      <c r="G201" s="22">
        <v>53.8</v>
      </c>
      <c r="H201" t="s">
        <v>32</v>
      </c>
      <c r="I201" s="11">
        <f t="shared" si="7"/>
        <v>185</v>
      </c>
    </row>
    <row r="202" spans="1:9" x14ac:dyDescent="0.2">
      <c r="A202" s="3">
        <v>44561</v>
      </c>
      <c r="B202" t="s">
        <v>31</v>
      </c>
      <c r="C202">
        <v>96.8</v>
      </c>
      <c r="D202" t="s">
        <v>1711</v>
      </c>
      <c r="E202">
        <v>59.8</v>
      </c>
      <c r="F202" s="11" t="s">
        <v>1712</v>
      </c>
      <c r="G202" s="22">
        <v>56</v>
      </c>
      <c r="H202" t="s">
        <v>32</v>
      </c>
      <c r="I202" s="11">
        <f t="shared" si="7"/>
        <v>358</v>
      </c>
    </row>
    <row r="203" spans="1:9" x14ac:dyDescent="0.2">
      <c r="A203" s="3">
        <v>44592</v>
      </c>
      <c r="B203" t="s">
        <v>31</v>
      </c>
      <c r="C203">
        <v>96.8</v>
      </c>
      <c r="D203" t="s">
        <v>1851</v>
      </c>
      <c r="E203">
        <v>61.4</v>
      </c>
      <c r="F203" s="11" t="s">
        <v>1852</v>
      </c>
      <c r="G203" s="22">
        <v>57.4</v>
      </c>
      <c r="H203" t="s">
        <v>32</v>
      </c>
      <c r="I203" s="11">
        <f t="shared" si="7"/>
        <v>221</v>
      </c>
    </row>
    <row r="204" spans="1:9" x14ac:dyDescent="0.2">
      <c r="A204" s="3">
        <v>44620</v>
      </c>
      <c r="B204" t="s">
        <v>31</v>
      </c>
      <c r="C204">
        <v>96.9</v>
      </c>
      <c r="D204" t="s">
        <v>1992</v>
      </c>
      <c r="E204">
        <v>61.7</v>
      </c>
      <c r="F204" s="11" t="s">
        <v>1993</v>
      </c>
      <c r="G204" s="22">
        <v>57.9</v>
      </c>
      <c r="H204" t="s">
        <v>32</v>
      </c>
      <c r="I204" s="11">
        <f t="shared" si="7"/>
        <v>89</v>
      </c>
    </row>
    <row r="205" spans="1:9" x14ac:dyDescent="0.2">
      <c r="A205" s="3">
        <v>44651</v>
      </c>
      <c r="B205" t="s">
        <v>31</v>
      </c>
      <c r="C205">
        <v>96.9</v>
      </c>
      <c r="D205" t="s">
        <v>2125</v>
      </c>
      <c r="E205">
        <v>61.9</v>
      </c>
      <c r="F205" s="11" t="s">
        <v>2126</v>
      </c>
      <c r="G205" s="22">
        <v>58.2</v>
      </c>
      <c r="H205" t="s">
        <v>32</v>
      </c>
      <c r="I205" s="11">
        <f t="shared" si="7"/>
        <v>40</v>
      </c>
    </row>
    <row r="206" spans="1:9" x14ac:dyDescent="0.2">
      <c r="A206" s="3">
        <v>44681</v>
      </c>
      <c r="B206" t="s">
        <v>31</v>
      </c>
      <c r="C206">
        <v>96.8</v>
      </c>
      <c r="D206" t="s">
        <v>2166</v>
      </c>
      <c r="E206">
        <v>62.1</v>
      </c>
      <c r="F206" s="11" t="s">
        <v>2263</v>
      </c>
      <c r="G206" s="22">
        <v>58.4</v>
      </c>
      <c r="H206" t="s">
        <v>32</v>
      </c>
      <c r="I206" s="11">
        <f t="shared" si="7"/>
        <v>43</v>
      </c>
    </row>
    <row r="207" spans="1:9" x14ac:dyDescent="0.2">
      <c r="A207" s="3">
        <v>44712</v>
      </c>
      <c r="B207" t="s">
        <v>31</v>
      </c>
      <c r="C207">
        <v>96.8</v>
      </c>
      <c r="D207" t="s">
        <v>2400</v>
      </c>
      <c r="E207">
        <v>62.3</v>
      </c>
      <c r="F207" s="11" t="s">
        <v>2401</v>
      </c>
      <c r="G207" s="22">
        <v>58.7</v>
      </c>
      <c r="H207" t="s">
        <v>32</v>
      </c>
      <c r="I207" s="11">
        <f t="shared" si="7"/>
        <v>40</v>
      </c>
    </row>
    <row r="208" spans="1:9" x14ac:dyDescent="0.2">
      <c r="A208" s="3">
        <v>44741</v>
      </c>
      <c r="B208" t="s">
        <v>31</v>
      </c>
      <c r="C208">
        <v>96.8</v>
      </c>
      <c r="D208" t="s">
        <v>2535</v>
      </c>
      <c r="E208">
        <v>62.6</v>
      </c>
      <c r="F208" s="11" t="s">
        <v>2536</v>
      </c>
      <c r="G208" s="22">
        <v>58.9</v>
      </c>
      <c r="H208" t="s">
        <v>32</v>
      </c>
      <c r="I208" s="11">
        <f t="shared" si="7"/>
        <v>39</v>
      </c>
    </row>
    <row r="209" spans="1:10" x14ac:dyDescent="0.2">
      <c r="A209" s="3">
        <v>44769</v>
      </c>
      <c r="B209" t="s">
        <v>31</v>
      </c>
      <c r="C209">
        <v>96.8</v>
      </c>
      <c r="D209" t="s">
        <v>2675</v>
      </c>
      <c r="E209">
        <v>62.8</v>
      </c>
      <c r="F209" s="11" t="s">
        <v>2676</v>
      </c>
      <c r="G209" s="22">
        <v>59.1</v>
      </c>
      <c r="H209" t="s">
        <v>32</v>
      </c>
      <c r="I209" s="11">
        <f t="shared" si="7"/>
        <v>30</v>
      </c>
    </row>
    <row r="210" spans="1:10" x14ac:dyDescent="0.2">
      <c r="A210" s="3">
        <v>44804</v>
      </c>
      <c r="B210" t="s">
        <v>31</v>
      </c>
      <c r="C210">
        <v>96.8</v>
      </c>
      <c r="D210" t="s">
        <v>2811</v>
      </c>
      <c r="E210">
        <v>63</v>
      </c>
      <c r="F210" s="11" t="s">
        <v>2812</v>
      </c>
      <c r="G210" s="22">
        <v>59.4</v>
      </c>
      <c r="H210" t="s">
        <v>32</v>
      </c>
      <c r="I210" s="11">
        <f t="shared" si="7"/>
        <v>43</v>
      </c>
    </row>
    <row r="211" spans="1:10" x14ac:dyDescent="0.2">
      <c r="A211" s="3">
        <v>44832</v>
      </c>
      <c r="B211" t="s">
        <v>31</v>
      </c>
      <c r="C211">
        <v>96.8</v>
      </c>
      <c r="D211" t="s">
        <v>2944</v>
      </c>
      <c r="E211">
        <v>63.1</v>
      </c>
      <c r="F211" s="11" t="s">
        <v>2945</v>
      </c>
      <c r="G211" s="22">
        <v>59.5</v>
      </c>
      <c r="H211" t="s">
        <v>32</v>
      </c>
      <c r="I211" s="11">
        <f t="shared" si="7"/>
        <v>25</v>
      </c>
    </row>
    <row r="212" spans="1:10" x14ac:dyDescent="0.2">
      <c r="A212" s="3">
        <v>44860</v>
      </c>
      <c r="B212" t="s">
        <v>31</v>
      </c>
      <c r="C212">
        <v>96.8</v>
      </c>
      <c r="D212" t="s">
        <v>3081</v>
      </c>
      <c r="E212">
        <v>63.4</v>
      </c>
      <c r="F212" s="11" t="s">
        <v>3082</v>
      </c>
      <c r="G212" s="22">
        <v>59.8</v>
      </c>
      <c r="H212" t="s">
        <v>32</v>
      </c>
      <c r="I212" s="11">
        <f t="shared" si="7"/>
        <v>38</v>
      </c>
    </row>
    <row r="213" spans="1:10" x14ac:dyDescent="0.2">
      <c r="A213" s="3">
        <v>44895</v>
      </c>
      <c r="B213" t="s">
        <v>31</v>
      </c>
      <c r="C213">
        <v>96.8</v>
      </c>
      <c r="D213" t="s">
        <v>3214</v>
      </c>
      <c r="E213">
        <v>63.8</v>
      </c>
      <c r="F213" s="11" t="s">
        <v>3215</v>
      </c>
      <c r="G213" s="22">
        <v>59.9</v>
      </c>
      <c r="H213" t="s">
        <v>32</v>
      </c>
      <c r="I213" s="11">
        <f t="shared" si="7"/>
        <v>29</v>
      </c>
    </row>
    <row r="214" spans="1:10" x14ac:dyDescent="0.2">
      <c r="A214" s="3">
        <v>44923</v>
      </c>
      <c r="B214" t="s">
        <v>31</v>
      </c>
      <c r="C214">
        <v>96.7</v>
      </c>
      <c r="D214" t="s">
        <v>3355</v>
      </c>
      <c r="E214">
        <v>63.9</v>
      </c>
      <c r="F214" s="11" t="s">
        <v>3356</v>
      </c>
      <c r="G214" s="22">
        <v>60.1</v>
      </c>
      <c r="H214" t="s">
        <v>32</v>
      </c>
      <c r="I214" s="11">
        <f t="shared" si="7"/>
        <v>18</v>
      </c>
    </row>
    <row r="215" spans="1:10" x14ac:dyDescent="0.2">
      <c r="A215" s="3">
        <v>44951</v>
      </c>
      <c r="B215" t="s">
        <v>31</v>
      </c>
      <c r="C215">
        <v>96.7</v>
      </c>
      <c r="D215" t="s">
        <v>3486</v>
      </c>
      <c r="E215">
        <v>64</v>
      </c>
      <c r="F215" s="11" t="s">
        <v>3487</v>
      </c>
      <c r="G215" s="22">
        <v>60.2</v>
      </c>
      <c r="H215" t="s">
        <v>32</v>
      </c>
      <c r="I215" s="11">
        <f t="shared" si="7"/>
        <v>17</v>
      </c>
    </row>
    <row r="216" spans="1:10" x14ac:dyDescent="0.2">
      <c r="A216" s="3">
        <v>44979</v>
      </c>
      <c r="B216" t="s">
        <v>31</v>
      </c>
      <c r="C216">
        <v>96.7</v>
      </c>
      <c r="D216" t="s">
        <v>3256</v>
      </c>
      <c r="E216">
        <v>64</v>
      </c>
      <c r="F216" s="11" t="s">
        <v>1793</v>
      </c>
      <c r="G216" s="22">
        <v>60.2</v>
      </c>
      <c r="H216" t="s">
        <v>32</v>
      </c>
      <c r="I216" s="11">
        <f t="shared" si="7"/>
        <v>2</v>
      </c>
    </row>
    <row r="217" spans="1:10" x14ac:dyDescent="0.2">
      <c r="A217" s="3">
        <v>44993</v>
      </c>
      <c r="B217" t="s">
        <v>31</v>
      </c>
      <c r="C217">
        <v>96.7</v>
      </c>
      <c r="D217" t="s">
        <v>3754</v>
      </c>
      <c r="E217">
        <v>64</v>
      </c>
      <c r="F217" s="11" t="s">
        <v>3755</v>
      </c>
      <c r="G217" s="22">
        <v>60.2</v>
      </c>
      <c r="H217" t="s">
        <v>32</v>
      </c>
      <c r="I217" s="11">
        <f t="shared" si="7"/>
        <v>6</v>
      </c>
      <c r="J217">
        <f>SUM(I191:I217)</f>
        <v>9712</v>
      </c>
    </row>
    <row r="218" spans="1:10" x14ac:dyDescent="0.2">
      <c r="A218" s="3">
        <v>44227</v>
      </c>
      <c r="B218" t="s">
        <v>35</v>
      </c>
      <c r="C218">
        <v>95.8</v>
      </c>
      <c r="D218" t="s">
        <v>175</v>
      </c>
      <c r="E218">
        <v>6.1</v>
      </c>
      <c r="F218" s="11" t="s">
        <v>176</v>
      </c>
      <c r="G218" s="22">
        <v>1.2</v>
      </c>
      <c r="H218" t="s">
        <v>36</v>
      </c>
      <c r="I218" s="11">
        <f>F218-0</f>
        <v>1065</v>
      </c>
    </row>
    <row r="219" spans="1:10" x14ac:dyDescent="0.2">
      <c r="A219" s="3">
        <v>44255</v>
      </c>
      <c r="B219" t="s">
        <v>35</v>
      </c>
      <c r="C219">
        <v>97.6</v>
      </c>
      <c r="D219" t="s">
        <v>305</v>
      </c>
      <c r="E219">
        <v>14.2</v>
      </c>
      <c r="F219" s="11" t="s">
        <v>306</v>
      </c>
      <c r="G219" s="22">
        <v>6.7</v>
      </c>
      <c r="H219" t="s">
        <v>36</v>
      </c>
      <c r="I219" s="11">
        <f>F219-F218</f>
        <v>4860</v>
      </c>
    </row>
    <row r="220" spans="1:10" x14ac:dyDescent="0.2">
      <c r="A220" s="3">
        <v>44286</v>
      </c>
      <c r="B220" t="s">
        <v>35</v>
      </c>
      <c r="C220">
        <v>97.8</v>
      </c>
      <c r="D220" t="s">
        <v>446</v>
      </c>
      <c r="E220">
        <v>25.4</v>
      </c>
      <c r="F220" s="11" t="s">
        <v>447</v>
      </c>
      <c r="G220" s="22">
        <v>15.9</v>
      </c>
      <c r="H220" t="s">
        <v>36</v>
      </c>
      <c r="I220" s="11">
        <f t="shared" ref="I220:I244" si="8">F220-F219</f>
        <v>8001</v>
      </c>
    </row>
    <row r="221" spans="1:10" x14ac:dyDescent="0.2">
      <c r="A221" s="3">
        <v>44316</v>
      </c>
      <c r="B221" t="s">
        <v>35</v>
      </c>
      <c r="C221">
        <v>97.2</v>
      </c>
      <c r="D221" t="s">
        <v>590</v>
      </c>
      <c r="E221">
        <v>35.299999999999997</v>
      </c>
      <c r="F221" s="11" t="s">
        <v>591</v>
      </c>
      <c r="G221" s="22">
        <v>28</v>
      </c>
      <c r="H221" t="s">
        <v>36</v>
      </c>
      <c r="I221" s="11">
        <f t="shared" si="8"/>
        <v>10691</v>
      </c>
    </row>
    <row r="222" spans="1:10" x14ac:dyDescent="0.2">
      <c r="A222" s="3">
        <v>44347</v>
      </c>
      <c r="B222" t="s">
        <v>35</v>
      </c>
      <c r="C222">
        <v>97.1</v>
      </c>
      <c r="D222" t="s">
        <v>731</v>
      </c>
      <c r="E222">
        <v>39.700000000000003</v>
      </c>
      <c r="F222" s="11" t="s">
        <v>732</v>
      </c>
      <c r="G222" s="22">
        <v>35.700000000000003</v>
      </c>
      <c r="H222" t="s">
        <v>36</v>
      </c>
      <c r="I222" s="11">
        <f t="shared" si="8"/>
        <v>6708</v>
      </c>
    </row>
    <row r="223" spans="1:10" x14ac:dyDescent="0.2">
      <c r="A223" s="3">
        <v>44377</v>
      </c>
      <c r="B223" t="s">
        <v>35</v>
      </c>
      <c r="C223">
        <v>97.1</v>
      </c>
      <c r="D223" t="s">
        <v>874</v>
      </c>
      <c r="E223">
        <v>41.7</v>
      </c>
      <c r="F223" s="11" t="s">
        <v>875</v>
      </c>
      <c r="G223" s="22">
        <v>39.299999999999997</v>
      </c>
      <c r="H223" t="s">
        <v>36</v>
      </c>
      <c r="I223" s="11">
        <f t="shared" si="8"/>
        <v>3189</v>
      </c>
    </row>
    <row r="224" spans="1:10" x14ac:dyDescent="0.2">
      <c r="A224" s="3">
        <v>44408</v>
      </c>
      <c r="B224" t="s">
        <v>35</v>
      </c>
      <c r="C224">
        <v>97.1</v>
      </c>
      <c r="D224" t="s">
        <v>1018</v>
      </c>
      <c r="E224">
        <v>43.6</v>
      </c>
      <c r="F224" s="11" t="s">
        <v>1019</v>
      </c>
      <c r="G224" s="22">
        <v>40.9</v>
      </c>
      <c r="H224" t="s">
        <v>36</v>
      </c>
      <c r="I224" s="11">
        <f t="shared" si="8"/>
        <v>1409</v>
      </c>
    </row>
    <row r="225" spans="1:9" x14ac:dyDescent="0.2">
      <c r="A225" s="3">
        <v>44439</v>
      </c>
      <c r="B225" t="s">
        <v>35</v>
      </c>
      <c r="C225">
        <v>97.1</v>
      </c>
      <c r="D225" t="s">
        <v>1155</v>
      </c>
      <c r="E225">
        <v>46.3</v>
      </c>
      <c r="F225" s="11" t="s">
        <v>1156</v>
      </c>
      <c r="G225" s="22">
        <v>42.8</v>
      </c>
      <c r="H225" t="s">
        <v>36</v>
      </c>
      <c r="I225" s="11">
        <f t="shared" si="8"/>
        <v>1645</v>
      </c>
    </row>
    <row r="226" spans="1:9" x14ac:dyDescent="0.2">
      <c r="A226" s="3">
        <v>44469</v>
      </c>
      <c r="B226" t="s">
        <v>35</v>
      </c>
      <c r="C226">
        <v>97</v>
      </c>
      <c r="D226" t="s">
        <v>1296</v>
      </c>
      <c r="E226">
        <v>48.6</v>
      </c>
      <c r="F226" s="11" t="s">
        <v>1297</v>
      </c>
      <c r="G226" s="22">
        <v>45.2</v>
      </c>
      <c r="H226" t="s">
        <v>36</v>
      </c>
      <c r="I226" s="11">
        <f t="shared" si="8"/>
        <v>2100</v>
      </c>
    </row>
    <row r="227" spans="1:9" x14ac:dyDescent="0.2">
      <c r="A227" s="3">
        <v>44500</v>
      </c>
      <c r="B227" t="s">
        <v>35</v>
      </c>
      <c r="C227">
        <v>97</v>
      </c>
      <c r="D227" t="s">
        <v>1437</v>
      </c>
      <c r="E227">
        <v>49.8</v>
      </c>
      <c r="F227" s="11" t="s">
        <v>1438</v>
      </c>
      <c r="G227" s="22">
        <v>46.8</v>
      </c>
      <c r="H227" t="s">
        <v>36</v>
      </c>
      <c r="I227" s="11">
        <f t="shared" si="8"/>
        <v>1464</v>
      </c>
    </row>
    <row r="228" spans="1:9" x14ac:dyDescent="0.2">
      <c r="A228" s="3">
        <v>44530</v>
      </c>
      <c r="B228" t="s">
        <v>35</v>
      </c>
      <c r="C228">
        <v>96.8</v>
      </c>
      <c r="D228" t="s">
        <v>1577</v>
      </c>
      <c r="E228">
        <v>51.3</v>
      </c>
      <c r="F228" s="11" t="s">
        <v>1578</v>
      </c>
      <c r="G228" s="22">
        <v>47.7</v>
      </c>
      <c r="H228" t="s">
        <v>36</v>
      </c>
      <c r="I228" s="11">
        <f t="shared" si="8"/>
        <v>751</v>
      </c>
    </row>
    <row r="229" spans="1:9" x14ac:dyDescent="0.2">
      <c r="A229" s="3">
        <v>44561</v>
      </c>
      <c r="B229" t="s">
        <v>35</v>
      </c>
      <c r="C229">
        <v>96.8</v>
      </c>
      <c r="D229" t="s">
        <v>1715</v>
      </c>
      <c r="E229">
        <v>53.1</v>
      </c>
      <c r="F229" s="11" t="s">
        <v>1716</v>
      </c>
      <c r="G229" s="22">
        <v>49.3</v>
      </c>
      <c r="H229" t="s">
        <v>36</v>
      </c>
      <c r="I229" s="11">
        <f t="shared" si="8"/>
        <v>1407</v>
      </c>
    </row>
    <row r="230" spans="1:9" x14ac:dyDescent="0.2">
      <c r="A230" s="3">
        <v>44592</v>
      </c>
      <c r="B230" t="s">
        <v>35</v>
      </c>
      <c r="C230">
        <v>96.8</v>
      </c>
      <c r="D230" t="s">
        <v>1855</v>
      </c>
      <c r="E230">
        <v>54.9</v>
      </c>
      <c r="F230" s="11" t="s">
        <v>1856</v>
      </c>
      <c r="G230" s="22">
        <v>50.8</v>
      </c>
      <c r="H230" t="s">
        <v>36</v>
      </c>
      <c r="I230" s="11">
        <f t="shared" si="8"/>
        <v>1301</v>
      </c>
    </row>
    <row r="231" spans="1:9" x14ac:dyDescent="0.2">
      <c r="A231" s="3">
        <v>44620</v>
      </c>
      <c r="B231" t="s">
        <v>35</v>
      </c>
      <c r="C231">
        <v>96.9</v>
      </c>
      <c r="D231" t="s">
        <v>1996</v>
      </c>
      <c r="E231">
        <v>55.5</v>
      </c>
      <c r="F231" s="11" t="s">
        <v>42</v>
      </c>
      <c r="G231" s="22">
        <v>51.6</v>
      </c>
      <c r="H231" t="s">
        <v>36</v>
      </c>
      <c r="I231" s="11">
        <f t="shared" si="8"/>
        <v>777</v>
      </c>
    </row>
    <row r="232" spans="1:9" x14ac:dyDescent="0.2">
      <c r="A232" s="3">
        <v>44651</v>
      </c>
      <c r="B232" t="s">
        <v>35</v>
      </c>
      <c r="C232">
        <v>96.9</v>
      </c>
      <c r="D232" t="s">
        <v>2129</v>
      </c>
      <c r="E232">
        <v>55.7</v>
      </c>
      <c r="F232" s="11" t="s">
        <v>2130</v>
      </c>
      <c r="G232" s="22">
        <v>52</v>
      </c>
      <c r="H232" t="s">
        <v>36</v>
      </c>
      <c r="I232" s="11">
        <f t="shared" si="8"/>
        <v>343</v>
      </c>
    </row>
    <row r="233" spans="1:9" x14ac:dyDescent="0.2">
      <c r="A233" s="3">
        <v>44681</v>
      </c>
      <c r="B233" t="s">
        <v>35</v>
      </c>
      <c r="C233">
        <v>96.8</v>
      </c>
      <c r="D233" t="s">
        <v>2266</v>
      </c>
      <c r="E233">
        <v>56</v>
      </c>
      <c r="F233" s="11" t="s">
        <v>2267</v>
      </c>
      <c r="G233" s="22">
        <v>52.4</v>
      </c>
      <c r="H233" t="s">
        <v>36</v>
      </c>
      <c r="I233" s="11">
        <f t="shared" si="8"/>
        <v>297</v>
      </c>
    </row>
    <row r="234" spans="1:9" x14ac:dyDescent="0.2">
      <c r="A234" s="3">
        <v>44712</v>
      </c>
      <c r="B234" t="s">
        <v>35</v>
      </c>
      <c r="C234">
        <v>96.8</v>
      </c>
      <c r="D234" t="s">
        <v>2404</v>
      </c>
      <c r="E234">
        <v>56.2</v>
      </c>
      <c r="F234" s="11" t="s">
        <v>795</v>
      </c>
      <c r="G234" s="22">
        <v>52.6</v>
      </c>
      <c r="H234" t="s">
        <v>36</v>
      </c>
      <c r="I234" s="11">
        <f t="shared" si="8"/>
        <v>153</v>
      </c>
    </row>
    <row r="235" spans="1:9" x14ac:dyDescent="0.2">
      <c r="A235" s="3">
        <v>44741</v>
      </c>
      <c r="B235" t="s">
        <v>35</v>
      </c>
      <c r="C235">
        <v>96.8</v>
      </c>
      <c r="D235" t="s">
        <v>2539</v>
      </c>
      <c r="E235">
        <v>56.4</v>
      </c>
      <c r="F235" s="11" t="s">
        <v>2540</v>
      </c>
      <c r="G235" s="22">
        <v>52.7</v>
      </c>
      <c r="H235" t="s">
        <v>36</v>
      </c>
      <c r="I235" s="11">
        <f t="shared" si="8"/>
        <v>172</v>
      </c>
    </row>
    <row r="236" spans="1:9" x14ac:dyDescent="0.2">
      <c r="A236" s="3">
        <v>44769</v>
      </c>
      <c r="B236" t="s">
        <v>35</v>
      </c>
      <c r="C236">
        <v>96.8</v>
      </c>
      <c r="D236" t="s">
        <v>2679</v>
      </c>
      <c r="E236">
        <v>56.5</v>
      </c>
      <c r="F236" s="11" t="s">
        <v>2680</v>
      </c>
      <c r="G236" s="22">
        <v>52.9</v>
      </c>
      <c r="H236" t="s">
        <v>36</v>
      </c>
      <c r="I236" s="11">
        <f t="shared" si="8"/>
        <v>134</v>
      </c>
    </row>
    <row r="237" spans="1:9" x14ac:dyDescent="0.2">
      <c r="A237" s="3">
        <v>44804</v>
      </c>
      <c r="B237" t="s">
        <v>35</v>
      </c>
      <c r="C237">
        <v>96.8</v>
      </c>
      <c r="D237" t="s">
        <v>2815</v>
      </c>
      <c r="E237">
        <v>56.8</v>
      </c>
      <c r="F237" s="11" t="s">
        <v>2816</v>
      </c>
      <c r="G237" s="22">
        <v>53.2</v>
      </c>
      <c r="H237" t="s">
        <v>36</v>
      </c>
      <c r="I237" s="11">
        <f t="shared" si="8"/>
        <v>225</v>
      </c>
    </row>
    <row r="238" spans="1:9" x14ac:dyDescent="0.2">
      <c r="A238" s="3">
        <v>44832</v>
      </c>
      <c r="B238" t="s">
        <v>35</v>
      </c>
      <c r="C238">
        <v>96.8</v>
      </c>
      <c r="D238" t="s">
        <v>2948</v>
      </c>
      <c r="E238">
        <v>56.9</v>
      </c>
      <c r="F238" s="11" t="s">
        <v>2949</v>
      </c>
      <c r="G238" s="22">
        <v>53.3</v>
      </c>
      <c r="H238" t="s">
        <v>36</v>
      </c>
      <c r="I238" s="11">
        <f t="shared" si="8"/>
        <v>114</v>
      </c>
    </row>
    <row r="239" spans="1:9" x14ac:dyDescent="0.2">
      <c r="A239" s="3">
        <v>44860</v>
      </c>
      <c r="B239" t="s">
        <v>35</v>
      </c>
      <c r="C239">
        <v>96.8</v>
      </c>
      <c r="D239" t="s">
        <v>3085</v>
      </c>
      <c r="E239">
        <v>57.1</v>
      </c>
      <c r="F239" s="11" t="s">
        <v>3086</v>
      </c>
      <c r="G239" s="22">
        <v>53.5</v>
      </c>
      <c r="H239" t="s">
        <v>36</v>
      </c>
      <c r="I239" s="11">
        <f t="shared" si="8"/>
        <v>199</v>
      </c>
    </row>
    <row r="240" spans="1:9" x14ac:dyDescent="0.2">
      <c r="A240" s="3">
        <v>44895</v>
      </c>
      <c r="B240" t="s">
        <v>35</v>
      </c>
      <c r="C240">
        <v>96.8</v>
      </c>
      <c r="D240" t="s">
        <v>3218</v>
      </c>
      <c r="E240">
        <v>57.4</v>
      </c>
      <c r="F240" s="11" t="s">
        <v>3219</v>
      </c>
      <c r="G240" s="22">
        <v>53.7</v>
      </c>
      <c r="H240" t="s">
        <v>36</v>
      </c>
      <c r="I240" s="11">
        <f t="shared" si="8"/>
        <v>168</v>
      </c>
    </row>
    <row r="241" spans="1:9" x14ac:dyDescent="0.2">
      <c r="A241" s="3">
        <v>44923</v>
      </c>
      <c r="B241" t="s">
        <v>35</v>
      </c>
      <c r="C241">
        <v>96.7</v>
      </c>
      <c r="D241" t="s">
        <v>3359</v>
      </c>
      <c r="E241">
        <v>57.5</v>
      </c>
      <c r="F241" s="11" t="s">
        <v>3360</v>
      </c>
      <c r="G241" s="22">
        <v>53.8</v>
      </c>
      <c r="H241" t="s">
        <v>36</v>
      </c>
      <c r="I241" s="11">
        <f t="shared" si="8"/>
        <v>98</v>
      </c>
    </row>
    <row r="242" spans="1:9" x14ac:dyDescent="0.2">
      <c r="A242" s="3">
        <v>44951</v>
      </c>
      <c r="B242" t="s">
        <v>35</v>
      </c>
      <c r="C242">
        <v>96.7</v>
      </c>
      <c r="D242" t="s">
        <v>3490</v>
      </c>
      <c r="E242">
        <v>57.6</v>
      </c>
      <c r="F242" s="11" t="s">
        <v>3491</v>
      </c>
      <c r="G242" s="22">
        <v>53.9</v>
      </c>
      <c r="H242" t="s">
        <v>36</v>
      </c>
      <c r="I242" s="11">
        <f t="shared" si="8"/>
        <v>65</v>
      </c>
    </row>
    <row r="243" spans="1:9" x14ac:dyDescent="0.2">
      <c r="A243" s="3">
        <v>44979</v>
      </c>
      <c r="B243" t="s">
        <v>35</v>
      </c>
      <c r="C243">
        <v>96.7</v>
      </c>
      <c r="D243" t="s">
        <v>3622</v>
      </c>
      <c r="E243">
        <v>57.7</v>
      </c>
      <c r="F243" s="11" t="s">
        <v>3623</v>
      </c>
      <c r="G243" s="22">
        <v>54</v>
      </c>
      <c r="H243" t="s">
        <v>36</v>
      </c>
      <c r="I243" s="11">
        <f t="shared" si="8"/>
        <v>61</v>
      </c>
    </row>
    <row r="244" spans="1:9" x14ac:dyDescent="0.2">
      <c r="A244" s="3">
        <v>44993</v>
      </c>
      <c r="B244" t="s">
        <v>35</v>
      </c>
      <c r="C244">
        <v>96.7</v>
      </c>
      <c r="D244" t="s">
        <v>3758</v>
      </c>
      <c r="E244">
        <v>57.7</v>
      </c>
      <c r="F244" s="11" t="s">
        <v>3759</v>
      </c>
      <c r="G244" s="22">
        <v>54</v>
      </c>
      <c r="H244" t="s">
        <v>36</v>
      </c>
      <c r="I244" s="11">
        <f t="shared" si="8"/>
        <v>23</v>
      </c>
    </row>
    <row r="245" spans="1:9" x14ac:dyDescent="0.2">
      <c r="A245" s="3">
        <v>44227</v>
      </c>
      <c r="B245" t="s">
        <v>37</v>
      </c>
      <c r="C245">
        <v>95.8</v>
      </c>
      <c r="D245" t="s">
        <v>177</v>
      </c>
      <c r="E245">
        <v>7.4</v>
      </c>
      <c r="F245" s="11" t="s">
        <v>178</v>
      </c>
      <c r="G245" s="22">
        <v>2.1</v>
      </c>
      <c r="H245" t="s">
        <v>38</v>
      </c>
      <c r="I245" s="11">
        <f>F245-0</f>
        <v>590</v>
      </c>
    </row>
    <row r="246" spans="1:9" x14ac:dyDescent="0.2">
      <c r="A246" s="3">
        <v>44255</v>
      </c>
      <c r="B246" t="s">
        <v>37</v>
      </c>
      <c r="C246">
        <v>97.6</v>
      </c>
      <c r="D246" t="s">
        <v>307</v>
      </c>
      <c r="E246">
        <v>22.1</v>
      </c>
      <c r="F246" s="11" t="s">
        <v>308</v>
      </c>
      <c r="G246" s="22">
        <v>12.5</v>
      </c>
      <c r="H246" t="s">
        <v>38</v>
      </c>
      <c r="I246" s="11">
        <f>F246-F245</f>
        <v>2855</v>
      </c>
    </row>
    <row r="247" spans="1:9" x14ac:dyDescent="0.2">
      <c r="A247" s="3">
        <v>44286</v>
      </c>
      <c r="B247" t="s">
        <v>37</v>
      </c>
      <c r="C247">
        <v>97.8</v>
      </c>
      <c r="D247" t="s">
        <v>448</v>
      </c>
      <c r="E247">
        <v>43.6</v>
      </c>
      <c r="F247" s="11" t="s">
        <v>449</v>
      </c>
      <c r="G247" s="22">
        <v>26.3</v>
      </c>
      <c r="H247" t="s">
        <v>38</v>
      </c>
      <c r="I247" s="11">
        <f t="shared" ref="I247:I271" si="9">F247-F246</f>
        <v>3834</v>
      </c>
    </row>
    <row r="248" spans="1:9" x14ac:dyDescent="0.2">
      <c r="A248" s="3">
        <v>44316</v>
      </c>
      <c r="B248" t="s">
        <v>37</v>
      </c>
      <c r="C248">
        <v>97.2</v>
      </c>
      <c r="D248" t="s">
        <v>592</v>
      </c>
      <c r="E248">
        <v>60.2</v>
      </c>
      <c r="F248" s="11" t="s">
        <v>593</v>
      </c>
      <c r="G248" s="22">
        <v>50.5</v>
      </c>
      <c r="H248" t="s">
        <v>38</v>
      </c>
      <c r="I248" s="11">
        <f t="shared" si="9"/>
        <v>6691</v>
      </c>
    </row>
    <row r="249" spans="1:9" x14ac:dyDescent="0.2">
      <c r="A249" s="3">
        <v>44347</v>
      </c>
      <c r="B249" t="s">
        <v>37</v>
      </c>
      <c r="C249">
        <v>97.1</v>
      </c>
      <c r="D249" t="s">
        <v>733</v>
      </c>
      <c r="E249">
        <v>65</v>
      </c>
      <c r="F249" s="11" t="s">
        <v>592</v>
      </c>
      <c r="G249" s="22">
        <v>60.2</v>
      </c>
      <c r="H249" t="s">
        <v>38</v>
      </c>
      <c r="I249" s="11">
        <f t="shared" si="9"/>
        <v>2694</v>
      </c>
    </row>
    <row r="250" spans="1:9" x14ac:dyDescent="0.2">
      <c r="A250" s="3">
        <v>44377</v>
      </c>
      <c r="B250" t="s">
        <v>37</v>
      </c>
      <c r="C250">
        <v>97.1</v>
      </c>
      <c r="D250" t="s">
        <v>876</v>
      </c>
      <c r="E250">
        <v>67.3</v>
      </c>
      <c r="F250" s="11" t="s">
        <v>877</v>
      </c>
      <c r="G250" s="22">
        <v>64.2</v>
      </c>
      <c r="H250" t="s">
        <v>38</v>
      </c>
      <c r="I250" s="11">
        <f t="shared" si="9"/>
        <v>1097</v>
      </c>
    </row>
    <row r="251" spans="1:9" x14ac:dyDescent="0.2">
      <c r="A251" s="3">
        <v>44408</v>
      </c>
      <c r="B251" t="s">
        <v>37</v>
      </c>
      <c r="C251">
        <v>97.1</v>
      </c>
      <c r="D251" t="s">
        <v>1020</v>
      </c>
      <c r="E251">
        <v>69.2</v>
      </c>
      <c r="F251" s="11" t="s">
        <v>1021</v>
      </c>
      <c r="G251" s="22">
        <v>65.900000000000006</v>
      </c>
      <c r="H251" t="s">
        <v>38</v>
      </c>
      <c r="I251" s="11">
        <f t="shared" si="9"/>
        <v>459</v>
      </c>
    </row>
    <row r="252" spans="1:9" x14ac:dyDescent="0.2">
      <c r="A252" s="3">
        <v>44439</v>
      </c>
      <c r="B252" t="s">
        <v>37</v>
      </c>
      <c r="C252">
        <v>97.1</v>
      </c>
      <c r="D252" t="s">
        <v>1157</v>
      </c>
      <c r="E252">
        <v>71.599999999999994</v>
      </c>
      <c r="F252" s="11" t="s">
        <v>1158</v>
      </c>
      <c r="G252" s="22">
        <v>67.5</v>
      </c>
      <c r="H252" t="s">
        <v>38</v>
      </c>
      <c r="I252" s="11">
        <f t="shared" si="9"/>
        <v>465</v>
      </c>
    </row>
    <row r="253" spans="1:9" x14ac:dyDescent="0.2">
      <c r="A253" s="3">
        <v>44469</v>
      </c>
      <c r="B253" t="s">
        <v>37</v>
      </c>
      <c r="C253">
        <v>97</v>
      </c>
      <c r="D253" t="s">
        <v>1298</v>
      </c>
      <c r="E253">
        <v>74</v>
      </c>
      <c r="F253" s="11" t="s">
        <v>1299</v>
      </c>
      <c r="G253" s="22">
        <v>69.8</v>
      </c>
      <c r="H253" t="s">
        <v>38</v>
      </c>
      <c r="I253" s="11">
        <f t="shared" si="9"/>
        <v>630</v>
      </c>
    </row>
    <row r="254" spans="1:9" x14ac:dyDescent="0.2">
      <c r="A254" s="3">
        <v>44500</v>
      </c>
      <c r="B254" t="s">
        <v>37</v>
      </c>
      <c r="C254">
        <v>97</v>
      </c>
      <c r="D254" t="s">
        <v>1439</v>
      </c>
      <c r="E254">
        <v>76.2</v>
      </c>
      <c r="F254" s="11" t="s">
        <v>1440</v>
      </c>
      <c r="G254" s="22">
        <v>71.7</v>
      </c>
      <c r="H254" t="s">
        <v>38</v>
      </c>
      <c r="I254" s="11">
        <f t="shared" si="9"/>
        <v>514</v>
      </c>
    </row>
    <row r="255" spans="1:9" x14ac:dyDescent="0.2">
      <c r="A255" s="3">
        <v>44530</v>
      </c>
      <c r="B255" t="s">
        <v>37</v>
      </c>
      <c r="C255">
        <v>96.8</v>
      </c>
      <c r="D255" t="s">
        <v>1211</v>
      </c>
      <c r="E255">
        <v>79.3</v>
      </c>
      <c r="F255" s="11" t="s">
        <v>1579</v>
      </c>
      <c r="G255" s="22">
        <v>72.7</v>
      </c>
      <c r="H255" t="s">
        <v>38</v>
      </c>
      <c r="I255" s="11">
        <f t="shared" si="9"/>
        <v>298</v>
      </c>
    </row>
    <row r="256" spans="1:9" x14ac:dyDescent="0.2">
      <c r="A256" s="3">
        <v>44561</v>
      </c>
      <c r="B256" t="s">
        <v>37</v>
      </c>
      <c r="C256">
        <v>96.8</v>
      </c>
      <c r="D256" t="s">
        <v>1717</v>
      </c>
      <c r="E256">
        <v>81.599999999999994</v>
      </c>
      <c r="F256" s="11" t="s">
        <v>1718</v>
      </c>
      <c r="G256" s="22">
        <v>75</v>
      </c>
      <c r="H256" t="s">
        <v>38</v>
      </c>
      <c r="I256" s="11">
        <f t="shared" si="9"/>
        <v>626</v>
      </c>
    </row>
    <row r="257" spans="1:10" x14ac:dyDescent="0.2">
      <c r="A257" s="3">
        <v>44592</v>
      </c>
      <c r="B257" t="s">
        <v>37</v>
      </c>
      <c r="C257">
        <v>96.8</v>
      </c>
      <c r="D257" t="s">
        <v>1857</v>
      </c>
      <c r="E257">
        <v>83.4</v>
      </c>
      <c r="F257" s="11" t="s">
        <v>1858</v>
      </c>
      <c r="G257" s="22">
        <v>76.8</v>
      </c>
      <c r="H257" t="s">
        <v>38</v>
      </c>
      <c r="I257" s="11">
        <f t="shared" si="9"/>
        <v>493</v>
      </c>
    </row>
    <row r="258" spans="1:10" x14ac:dyDescent="0.2">
      <c r="A258" s="3">
        <v>44620</v>
      </c>
      <c r="B258" t="s">
        <v>37</v>
      </c>
      <c r="C258">
        <v>96.9</v>
      </c>
      <c r="D258" t="s">
        <v>1997</v>
      </c>
      <c r="E258">
        <v>84</v>
      </c>
      <c r="F258" s="11" t="s">
        <v>1998</v>
      </c>
      <c r="G258" s="22">
        <v>77.599999999999994</v>
      </c>
      <c r="H258" t="s">
        <v>38</v>
      </c>
      <c r="I258" s="11">
        <f t="shared" si="9"/>
        <v>221</v>
      </c>
    </row>
    <row r="259" spans="1:10" x14ac:dyDescent="0.2">
      <c r="A259" s="3">
        <v>44651</v>
      </c>
      <c r="B259" t="s">
        <v>37</v>
      </c>
      <c r="C259">
        <v>96.9</v>
      </c>
      <c r="D259" t="s">
        <v>2131</v>
      </c>
      <c r="E259">
        <v>84.2</v>
      </c>
      <c r="F259" s="11" t="s">
        <v>2132</v>
      </c>
      <c r="G259" s="22">
        <v>78</v>
      </c>
      <c r="H259" t="s">
        <v>38</v>
      </c>
      <c r="I259" s="11">
        <f t="shared" si="9"/>
        <v>124</v>
      </c>
    </row>
    <row r="260" spans="1:10" x14ac:dyDescent="0.2">
      <c r="A260" s="3">
        <v>44681</v>
      </c>
      <c r="B260" t="s">
        <v>37</v>
      </c>
      <c r="C260">
        <v>96.8</v>
      </c>
      <c r="D260" t="s">
        <v>2268</v>
      </c>
      <c r="E260">
        <v>84.6</v>
      </c>
      <c r="F260" s="11" t="s">
        <v>2269</v>
      </c>
      <c r="G260" s="22">
        <v>78.5</v>
      </c>
      <c r="H260" t="s">
        <v>38</v>
      </c>
      <c r="I260" s="11">
        <f t="shared" si="9"/>
        <v>124</v>
      </c>
    </row>
    <row r="261" spans="1:10" x14ac:dyDescent="0.2">
      <c r="A261" s="3">
        <v>44712</v>
      </c>
      <c r="B261" t="s">
        <v>37</v>
      </c>
      <c r="C261">
        <v>96.8</v>
      </c>
      <c r="D261" t="s">
        <v>2405</v>
      </c>
      <c r="E261">
        <v>85</v>
      </c>
      <c r="F261" s="11" t="s">
        <v>2406</v>
      </c>
      <c r="G261" s="22">
        <v>78.900000000000006</v>
      </c>
      <c r="H261" t="s">
        <v>38</v>
      </c>
      <c r="I261" s="11">
        <f t="shared" si="9"/>
        <v>126</v>
      </c>
    </row>
    <row r="262" spans="1:10" x14ac:dyDescent="0.2">
      <c r="A262" s="3">
        <v>44741</v>
      </c>
      <c r="B262" t="s">
        <v>37</v>
      </c>
      <c r="C262">
        <v>96.8</v>
      </c>
      <c r="D262" t="s">
        <v>2541</v>
      </c>
      <c r="E262">
        <v>85.2</v>
      </c>
      <c r="F262" s="11" t="s">
        <v>2542</v>
      </c>
      <c r="G262" s="22">
        <v>79.3</v>
      </c>
      <c r="H262" t="s">
        <v>38</v>
      </c>
      <c r="I262" s="11">
        <f t="shared" si="9"/>
        <v>100</v>
      </c>
    </row>
    <row r="263" spans="1:10" x14ac:dyDescent="0.2">
      <c r="A263" s="3">
        <v>44769</v>
      </c>
      <c r="B263" t="s">
        <v>37</v>
      </c>
      <c r="C263">
        <v>96.8</v>
      </c>
      <c r="D263" t="s">
        <v>2681</v>
      </c>
      <c r="E263">
        <v>85.6</v>
      </c>
      <c r="F263" s="11" t="s">
        <v>2682</v>
      </c>
      <c r="G263" s="22">
        <v>79.599999999999994</v>
      </c>
      <c r="H263" t="s">
        <v>38</v>
      </c>
      <c r="I263" s="11">
        <f t="shared" si="9"/>
        <v>72</v>
      </c>
    </row>
    <row r="264" spans="1:10" x14ac:dyDescent="0.2">
      <c r="A264" s="3">
        <v>44804</v>
      </c>
      <c r="B264" t="s">
        <v>37</v>
      </c>
      <c r="C264">
        <v>96.8</v>
      </c>
      <c r="D264" t="s">
        <v>2272</v>
      </c>
      <c r="E264">
        <v>85.9</v>
      </c>
      <c r="F264" s="11" t="s">
        <v>2817</v>
      </c>
      <c r="G264" s="22">
        <v>79.900000000000006</v>
      </c>
      <c r="H264" t="s">
        <v>38</v>
      </c>
      <c r="I264" s="11">
        <f t="shared" si="9"/>
        <v>98</v>
      </c>
    </row>
    <row r="265" spans="1:10" x14ac:dyDescent="0.2">
      <c r="A265" s="3">
        <v>44832</v>
      </c>
      <c r="B265" t="s">
        <v>37</v>
      </c>
      <c r="C265">
        <v>96.8</v>
      </c>
      <c r="D265" t="s">
        <v>2950</v>
      </c>
      <c r="E265">
        <v>86.1</v>
      </c>
      <c r="F265" s="11" t="s">
        <v>2951</v>
      </c>
      <c r="G265" s="22">
        <v>80.3</v>
      </c>
      <c r="H265" t="s">
        <v>38</v>
      </c>
      <c r="I265" s="11">
        <f t="shared" si="9"/>
        <v>93</v>
      </c>
    </row>
    <row r="266" spans="1:10" x14ac:dyDescent="0.2">
      <c r="A266" s="3">
        <v>44860</v>
      </c>
      <c r="B266" t="s">
        <v>37</v>
      </c>
      <c r="C266">
        <v>96.8</v>
      </c>
      <c r="D266" t="s">
        <v>3087</v>
      </c>
      <c r="E266">
        <v>86.6</v>
      </c>
      <c r="F266" s="11" t="s">
        <v>3088</v>
      </c>
      <c r="G266" s="22">
        <v>80.900000000000006</v>
      </c>
      <c r="H266" t="s">
        <v>38</v>
      </c>
      <c r="I266" s="11">
        <f t="shared" si="9"/>
        <v>188</v>
      </c>
    </row>
    <row r="267" spans="1:10" x14ac:dyDescent="0.2">
      <c r="A267" s="3">
        <v>44895</v>
      </c>
      <c r="B267" t="s">
        <v>37</v>
      </c>
      <c r="C267">
        <v>96.8</v>
      </c>
      <c r="D267" t="s">
        <v>3220</v>
      </c>
      <c r="E267">
        <v>87.3</v>
      </c>
      <c r="F267" s="11" t="s">
        <v>3221</v>
      </c>
      <c r="G267" s="22">
        <v>81.5</v>
      </c>
      <c r="H267" t="s">
        <v>38</v>
      </c>
      <c r="I267" s="11">
        <f t="shared" si="9"/>
        <v>144</v>
      </c>
    </row>
    <row r="268" spans="1:10" x14ac:dyDescent="0.2">
      <c r="A268" s="3">
        <v>44923</v>
      </c>
      <c r="B268" t="s">
        <v>37</v>
      </c>
      <c r="C268">
        <v>96.7</v>
      </c>
      <c r="D268" t="s">
        <v>3361</v>
      </c>
      <c r="E268">
        <v>87.5</v>
      </c>
      <c r="F268" s="11" t="s">
        <v>3362</v>
      </c>
      <c r="G268" s="22">
        <v>81.599999999999994</v>
      </c>
      <c r="H268" t="s">
        <v>38</v>
      </c>
      <c r="I268" s="11">
        <f t="shared" si="9"/>
        <v>51</v>
      </c>
    </row>
    <row r="269" spans="1:10" x14ac:dyDescent="0.2">
      <c r="A269" s="3">
        <v>44951</v>
      </c>
      <c r="B269" t="s">
        <v>37</v>
      </c>
      <c r="C269">
        <v>96.7</v>
      </c>
      <c r="D269" t="s">
        <v>3492</v>
      </c>
      <c r="E269">
        <v>87.6</v>
      </c>
      <c r="F269" s="11" t="s">
        <v>3493</v>
      </c>
      <c r="G269" s="22">
        <v>81.7</v>
      </c>
      <c r="H269" t="s">
        <v>38</v>
      </c>
      <c r="I269" s="11">
        <f t="shared" si="9"/>
        <v>23</v>
      </c>
    </row>
    <row r="270" spans="1:10" x14ac:dyDescent="0.2">
      <c r="A270" s="3">
        <v>44979</v>
      </c>
      <c r="B270" t="s">
        <v>37</v>
      </c>
      <c r="C270">
        <v>96.7</v>
      </c>
      <c r="D270" t="s">
        <v>3624</v>
      </c>
      <c r="E270">
        <v>87.7</v>
      </c>
      <c r="F270" s="11" t="s">
        <v>3625</v>
      </c>
      <c r="G270" s="22">
        <v>81.8</v>
      </c>
      <c r="H270" t="s">
        <v>38</v>
      </c>
      <c r="I270" s="11">
        <f t="shared" si="9"/>
        <v>27</v>
      </c>
    </row>
    <row r="271" spans="1:10" x14ac:dyDescent="0.2">
      <c r="A271" s="3">
        <v>44993</v>
      </c>
      <c r="B271" t="s">
        <v>37</v>
      </c>
      <c r="C271">
        <v>96.7</v>
      </c>
      <c r="D271" t="s">
        <v>3760</v>
      </c>
      <c r="E271">
        <v>87.8</v>
      </c>
      <c r="F271" s="11" t="s">
        <v>3761</v>
      </c>
      <c r="G271" s="22">
        <v>81.8</v>
      </c>
      <c r="H271" t="s">
        <v>38</v>
      </c>
      <c r="I271" s="11">
        <f t="shared" si="9"/>
        <v>8</v>
      </c>
      <c r="J271">
        <f>SUM(I245:I271)</f>
        <v>22645</v>
      </c>
    </row>
    <row r="272" spans="1:10" x14ac:dyDescent="0.2">
      <c r="A272" s="3">
        <v>44227</v>
      </c>
      <c r="B272" t="s">
        <v>41</v>
      </c>
      <c r="C272">
        <v>95.8</v>
      </c>
      <c r="D272" t="s">
        <v>181</v>
      </c>
      <c r="E272">
        <v>4.7</v>
      </c>
      <c r="F272" s="11" t="s">
        <v>182</v>
      </c>
      <c r="G272" s="22">
        <v>1.2</v>
      </c>
      <c r="H272" t="s">
        <v>42</v>
      </c>
      <c r="I272" s="11">
        <f>F272-0</f>
        <v>544</v>
      </c>
    </row>
    <row r="273" spans="1:9" x14ac:dyDescent="0.2">
      <c r="A273" s="3">
        <v>44255</v>
      </c>
      <c r="B273" t="s">
        <v>41</v>
      </c>
      <c r="C273">
        <v>97.6</v>
      </c>
      <c r="D273" t="s">
        <v>311</v>
      </c>
      <c r="E273">
        <v>12.7</v>
      </c>
      <c r="F273" s="11" t="s">
        <v>312</v>
      </c>
      <c r="G273" s="22">
        <v>5.8</v>
      </c>
      <c r="H273" t="s">
        <v>42</v>
      </c>
      <c r="I273" s="11">
        <f>F273-F272</f>
        <v>2099</v>
      </c>
    </row>
    <row r="274" spans="1:9" x14ac:dyDescent="0.2">
      <c r="A274" s="3">
        <v>44286</v>
      </c>
      <c r="B274" t="s">
        <v>41</v>
      </c>
      <c r="C274">
        <v>97.8</v>
      </c>
      <c r="D274" t="s">
        <v>452</v>
      </c>
      <c r="E274">
        <v>24.8</v>
      </c>
      <c r="F274" s="11" t="s">
        <v>453</v>
      </c>
      <c r="G274" s="22">
        <v>15.7</v>
      </c>
      <c r="H274" t="s">
        <v>42</v>
      </c>
      <c r="I274" s="11">
        <f t="shared" ref="I274:I298" si="10">F274-F273</f>
        <v>4476</v>
      </c>
    </row>
    <row r="275" spans="1:9" x14ac:dyDescent="0.2">
      <c r="A275" s="3">
        <v>44316</v>
      </c>
      <c r="B275" t="s">
        <v>41</v>
      </c>
      <c r="C275">
        <v>97.2</v>
      </c>
      <c r="D275" t="s">
        <v>596</v>
      </c>
      <c r="E275">
        <v>34.6</v>
      </c>
      <c r="F275" s="11" t="s">
        <v>597</v>
      </c>
      <c r="G275" s="22">
        <v>27.3</v>
      </c>
      <c r="H275" t="s">
        <v>42</v>
      </c>
      <c r="I275" s="11">
        <f t="shared" si="10"/>
        <v>5271</v>
      </c>
    </row>
    <row r="276" spans="1:9" x14ac:dyDescent="0.2">
      <c r="A276" s="3">
        <v>44347</v>
      </c>
      <c r="B276" t="s">
        <v>41</v>
      </c>
      <c r="C276">
        <v>97.1</v>
      </c>
      <c r="D276" t="s">
        <v>736</v>
      </c>
      <c r="E276">
        <v>38.4</v>
      </c>
      <c r="F276" s="11" t="s">
        <v>737</v>
      </c>
      <c r="G276" s="22">
        <v>34.9</v>
      </c>
      <c r="H276" t="s">
        <v>42</v>
      </c>
      <c r="I276" s="11">
        <f t="shared" si="10"/>
        <v>3421</v>
      </c>
    </row>
    <row r="277" spans="1:9" x14ac:dyDescent="0.2">
      <c r="A277" s="3">
        <v>44377</v>
      </c>
      <c r="B277" t="s">
        <v>41</v>
      </c>
      <c r="C277">
        <v>97.1</v>
      </c>
      <c r="D277" t="s">
        <v>880</v>
      </c>
      <c r="E277">
        <v>40.200000000000003</v>
      </c>
      <c r="F277" s="11" t="s">
        <v>881</v>
      </c>
      <c r="G277" s="22">
        <v>38</v>
      </c>
      <c r="H277" t="s">
        <v>42</v>
      </c>
      <c r="I277" s="11">
        <f t="shared" si="10"/>
        <v>1446</v>
      </c>
    </row>
    <row r="278" spans="1:9" x14ac:dyDescent="0.2">
      <c r="A278" s="3">
        <v>44408</v>
      </c>
      <c r="B278" t="s">
        <v>41</v>
      </c>
      <c r="C278">
        <v>97.1</v>
      </c>
      <c r="D278" t="s">
        <v>1024</v>
      </c>
      <c r="E278">
        <v>41.8</v>
      </c>
      <c r="F278" s="11" t="s">
        <v>1025</v>
      </c>
      <c r="G278" s="22">
        <v>39.5</v>
      </c>
      <c r="H278" t="s">
        <v>42</v>
      </c>
      <c r="I278" s="11">
        <f t="shared" si="10"/>
        <v>663</v>
      </c>
    </row>
    <row r="279" spans="1:9" x14ac:dyDescent="0.2">
      <c r="A279" s="3">
        <v>44439</v>
      </c>
      <c r="B279" t="s">
        <v>41</v>
      </c>
      <c r="C279">
        <v>97.1</v>
      </c>
      <c r="D279" t="s">
        <v>1161</v>
      </c>
      <c r="E279">
        <v>43.9</v>
      </c>
      <c r="F279" s="11" t="s">
        <v>1162</v>
      </c>
      <c r="G279" s="22">
        <v>41.1</v>
      </c>
      <c r="H279" t="s">
        <v>42</v>
      </c>
      <c r="I279" s="11">
        <f t="shared" si="10"/>
        <v>739</v>
      </c>
    </row>
    <row r="280" spans="1:9" x14ac:dyDescent="0.2">
      <c r="A280" s="3">
        <v>44469</v>
      </c>
      <c r="B280" t="s">
        <v>41</v>
      </c>
      <c r="C280">
        <v>97</v>
      </c>
      <c r="D280" t="s">
        <v>1302</v>
      </c>
      <c r="E280">
        <v>45.5</v>
      </c>
      <c r="F280" s="11" t="s">
        <v>720</v>
      </c>
      <c r="G280" s="22">
        <v>42.9</v>
      </c>
      <c r="H280" t="s">
        <v>42</v>
      </c>
      <c r="I280" s="11">
        <f t="shared" si="10"/>
        <v>785</v>
      </c>
    </row>
    <row r="281" spans="1:9" x14ac:dyDescent="0.2">
      <c r="A281" s="3">
        <v>44500</v>
      </c>
      <c r="B281" t="s">
        <v>41</v>
      </c>
      <c r="C281">
        <v>97</v>
      </c>
      <c r="D281" t="s">
        <v>1443</v>
      </c>
      <c r="E281">
        <v>46.5</v>
      </c>
      <c r="F281" s="11" t="s">
        <v>1444</v>
      </c>
      <c r="G281" s="22">
        <v>44.1</v>
      </c>
      <c r="H281" t="s">
        <v>42</v>
      </c>
      <c r="I281" s="11">
        <f t="shared" si="10"/>
        <v>574</v>
      </c>
    </row>
    <row r="282" spans="1:9" x14ac:dyDescent="0.2">
      <c r="A282" s="3">
        <v>44530</v>
      </c>
      <c r="B282" t="s">
        <v>41</v>
      </c>
      <c r="C282">
        <v>96.8</v>
      </c>
      <c r="D282" t="s">
        <v>1582</v>
      </c>
      <c r="E282">
        <v>48.5</v>
      </c>
      <c r="F282" s="11" t="s">
        <v>1583</v>
      </c>
      <c r="G282" s="22">
        <v>44.9</v>
      </c>
      <c r="H282" t="s">
        <v>42</v>
      </c>
      <c r="I282" s="11">
        <f t="shared" si="10"/>
        <v>365</v>
      </c>
    </row>
    <row r="283" spans="1:9" x14ac:dyDescent="0.2">
      <c r="A283" s="3">
        <v>44561</v>
      </c>
      <c r="B283" t="s">
        <v>41</v>
      </c>
      <c r="C283">
        <v>96.8</v>
      </c>
      <c r="D283" t="s">
        <v>1721</v>
      </c>
      <c r="E283">
        <v>50</v>
      </c>
      <c r="F283" s="11" t="s">
        <v>1722</v>
      </c>
      <c r="G283" s="22">
        <v>46.8</v>
      </c>
      <c r="H283" t="s">
        <v>42</v>
      </c>
      <c r="I283" s="11">
        <f t="shared" si="10"/>
        <v>845</v>
      </c>
    </row>
    <row r="284" spans="1:9" x14ac:dyDescent="0.2">
      <c r="A284" s="3">
        <v>44592</v>
      </c>
      <c r="B284" t="s">
        <v>41</v>
      </c>
      <c r="C284">
        <v>96.8</v>
      </c>
      <c r="D284" t="s">
        <v>1861</v>
      </c>
      <c r="E284">
        <v>51.3</v>
      </c>
      <c r="F284" s="11" t="s">
        <v>1862</v>
      </c>
      <c r="G284" s="22">
        <v>47.9</v>
      </c>
      <c r="H284" t="s">
        <v>42</v>
      </c>
      <c r="I284" s="11">
        <f t="shared" si="10"/>
        <v>511</v>
      </c>
    </row>
    <row r="285" spans="1:9" x14ac:dyDescent="0.2">
      <c r="A285" s="3">
        <v>44620</v>
      </c>
      <c r="B285" t="s">
        <v>41</v>
      </c>
      <c r="C285">
        <v>96.9</v>
      </c>
      <c r="D285" t="s">
        <v>2001</v>
      </c>
      <c r="E285">
        <v>51.8</v>
      </c>
      <c r="F285" s="11" t="s">
        <v>2002</v>
      </c>
      <c r="G285" s="22">
        <v>48.6</v>
      </c>
      <c r="H285" t="s">
        <v>42</v>
      </c>
      <c r="I285" s="11">
        <f t="shared" si="10"/>
        <v>331</v>
      </c>
    </row>
    <row r="286" spans="1:9" x14ac:dyDescent="0.2">
      <c r="A286" s="3">
        <v>44651</v>
      </c>
      <c r="B286" t="s">
        <v>41</v>
      </c>
      <c r="C286">
        <v>96.9</v>
      </c>
      <c r="D286" t="s">
        <v>2135</v>
      </c>
      <c r="E286">
        <v>52.2</v>
      </c>
      <c r="F286" s="11" t="s">
        <v>2136</v>
      </c>
      <c r="G286" s="22">
        <v>49</v>
      </c>
      <c r="H286" t="s">
        <v>42</v>
      </c>
      <c r="I286" s="11">
        <f t="shared" si="10"/>
        <v>179</v>
      </c>
    </row>
    <row r="287" spans="1:9" x14ac:dyDescent="0.2">
      <c r="A287" s="3">
        <v>44681</v>
      </c>
      <c r="B287" t="s">
        <v>41</v>
      </c>
      <c r="C287">
        <v>96.8</v>
      </c>
      <c r="D287" t="s">
        <v>2272</v>
      </c>
      <c r="E287">
        <v>52.4</v>
      </c>
      <c r="F287" s="11" t="s">
        <v>2273</v>
      </c>
      <c r="G287" s="22">
        <v>49.3</v>
      </c>
      <c r="H287" t="s">
        <v>42</v>
      </c>
      <c r="I287" s="11">
        <f t="shared" si="10"/>
        <v>137</v>
      </c>
    </row>
    <row r="288" spans="1:9" x14ac:dyDescent="0.2">
      <c r="A288" s="3">
        <v>44712</v>
      </c>
      <c r="B288" t="s">
        <v>41</v>
      </c>
      <c r="C288">
        <v>96.8</v>
      </c>
      <c r="D288" t="s">
        <v>2409</v>
      </c>
      <c r="E288">
        <v>52.5</v>
      </c>
      <c r="F288" s="11" t="s">
        <v>2410</v>
      </c>
      <c r="G288" s="22">
        <v>49.5</v>
      </c>
      <c r="H288" t="s">
        <v>42</v>
      </c>
      <c r="I288" s="11">
        <f t="shared" si="10"/>
        <v>92</v>
      </c>
    </row>
    <row r="289" spans="1:9" x14ac:dyDescent="0.2">
      <c r="A289" s="3">
        <v>44741</v>
      </c>
      <c r="B289" t="s">
        <v>41</v>
      </c>
      <c r="C289">
        <v>96.8</v>
      </c>
      <c r="D289" t="s">
        <v>2545</v>
      </c>
      <c r="E289">
        <v>52.7</v>
      </c>
      <c r="F289" s="11" t="s">
        <v>2546</v>
      </c>
      <c r="G289" s="22">
        <v>49.7</v>
      </c>
      <c r="H289" t="s">
        <v>42</v>
      </c>
      <c r="I289" s="11">
        <f t="shared" si="10"/>
        <v>50</v>
      </c>
    </row>
    <row r="290" spans="1:9" x14ac:dyDescent="0.2">
      <c r="A290" s="3">
        <v>44769</v>
      </c>
      <c r="B290" t="s">
        <v>41</v>
      </c>
      <c r="C290">
        <v>96.8</v>
      </c>
      <c r="D290" t="s">
        <v>2684</v>
      </c>
      <c r="E290">
        <v>52.9</v>
      </c>
      <c r="F290" s="11" t="s">
        <v>2685</v>
      </c>
      <c r="G290" s="22">
        <v>49.8</v>
      </c>
      <c r="H290" t="s">
        <v>42</v>
      </c>
      <c r="I290" s="11">
        <f t="shared" si="10"/>
        <v>64</v>
      </c>
    </row>
    <row r="291" spans="1:9" x14ac:dyDescent="0.2">
      <c r="A291" s="3">
        <v>44804</v>
      </c>
      <c r="B291" t="s">
        <v>41</v>
      </c>
      <c r="C291">
        <v>96.8</v>
      </c>
      <c r="D291" t="s">
        <v>2820</v>
      </c>
      <c r="E291">
        <v>53.2</v>
      </c>
      <c r="F291" s="11" t="s">
        <v>2821</v>
      </c>
      <c r="G291" s="22">
        <v>50.1</v>
      </c>
      <c r="H291" t="s">
        <v>42</v>
      </c>
      <c r="I291" s="11">
        <f t="shared" si="10"/>
        <v>117</v>
      </c>
    </row>
    <row r="292" spans="1:9" x14ac:dyDescent="0.2">
      <c r="A292" s="3">
        <v>44832</v>
      </c>
      <c r="B292" t="s">
        <v>41</v>
      </c>
      <c r="C292">
        <v>96.8</v>
      </c>
      <c r="D292" t="s">
        <v>2954</v>
      </c>
      <c r="E292">
        <v>53.4</v>
      </c>
      <c r="F292" s="11" t="s">
        <v>2955</v>
      </c>
      <c r="G292" s="22">
        <v>50.2</v>
      </c>
      <c r="H292" t="s">
        <v>42</v>
      </c>
      <c r="I292" s="11">
        <f t="shared" si="10"/>
        <v>78</v>
      </c>
    </row>
    <row r="293" spans="1:9" x14ac:dyDescent="0.2">
      <c r="A293" s="3">
        <v>44860</v>
      </c>
      <c r="B293" t="s">
        <v>41</v>
      </c>
      <c r="C293">
        <v>96.8</v>
      </c>
      <c r="D293" t="s">
        <v>3091</v>
      </c>
      <c r="E293">
        <v>53.6</v>
      </c>
      <c r="F293" s="11" t="s">
        <v>3092</v>
      </c>
      <c r="G293" s="22">
        <v>50.4</v>
      </c>
      <c r="H293" t="s">
        <v>42</v>
      </c>
      <c r="I293" s="11">
        <f t="shared" si="10"/>
        <v>92</v>
      </c>
    </row>
    <row r="294" spans="1:9" x14ac:dyDescent="0.2">
      <c r="A294" s="3">
        <v>44895</v>
      </c>
      <c r="B294" t="s">
        <v>41</v>
      </c>
      <c r="C294">
        <v>96.8</v>
      </c>
      <c r="D294" t="s">
        <v>3224</v>
      </c>
      <c r="E294">
        <v>54</v>
      </c>
      <c r="F294" s="11" t="s">
        <v>3225</v>
      </c>
      <c r="G294" s="22">
        <v>50.6</v>
      </c>
      <c r="H294" t="s">
        <v>42</v>
      </c>
      <c r="I294" s="11">
        <f t="shared" si="10"/>
        <v>99</v>
      </c>
    </row>
    <row r="295" spans="1:9" x14ac:dyDescent="0.2">
      <c r="A295" s="3">
        <v>44923</v>
      </c>
      <c r="B295" t="s">
        <v>41</v>
      </c>
      <c r="C295">
        <v>96.7</v>
      </c>
      <c r="D295" t="s">
        <v>3365</v>
      </c>
      <c r="E295">
        <v>54.1</v>
      </c>
      <c r="F295" s="11" t="s">
        <v>3366</v>
      </c>
      <c r="G295" s="22">
        <v>50.8</v>
      </c>
      <c r="H295" t="s">
        <v>42</v>
      </c>
      <c r="I295" s="11">
        <f t="shared" si="10"/>
        <v>56</v>
      </c>
    </row>
    <row r="296" spans="1:9" x14ac:dyDescent="0.2">
      <c r="A296" s="3">
        <v>44951</v>
      </c>
      <c r="B296" t="s">
        <v>41</v>
      </c>
      <c r="C296">
        <v>96.7</v>
      </c>
      <c r="D296" t="s">
        <v>3496</v>
      </c>
      <c r="E296">
        <v>54.3</v>
      </c>
      <c r="F296" s="11" t="s">
        <v>3497</v>
      </c>
      <c r="G296" s="22">
        <v>50.9</v>
      </c>
      <c r="H296" t="s">
        <v>42</v>
      </c>
      <c r="I296" s="11">
        <f t="shared" si="10"/>
        <v>43</v>
      </c>
    </row>
    <row r="297" spans="1:9" x14ac:dyDescent="0.2">
      <c r="A297" s="3">
        <v>44979</v>
      </c>
      <c r="B297" t="s">
        <v>41</v>
      </c>
      <c r="C297">
        <v>96.7</v>
      </c>
      <c r="D297" t="s">
        <v>3628</v>
      </c>
      <c r="E297">
        <v>54.3</v>
      </c>
      <c r="F297" s="11" t="s">
        <v>3629</v>
      </c>
      <c r="G297" s="22">
        <v>50.9</v>
      </c>
      <c r="H297" t="s">
        <v>42</v>
      </c>
      <c r="I297" s="11">
        <f t="shared" si="10"/>
        <v>24</v>
      </c>
    </row>
    <row r="298" spans="1:9" x14ac:dyDescent="0.2">
      <c r="A298" s="3">
        <v>44993</v>
      </c>
      <c r="B298" t="s">
        <v>41</v>
      </c>
      <c r="C298">
        <v>96.7</v>
      </c>
      <c r="D298" t="s">
        <v>3764</v>
      </c>
      <c r="E298">
        <v>54.4</v>
      </c>
      <c r="F298" s="11" t="s">
        <v>3765</v>
      </c>
      <c r="G298" s="22">
        <v>50.9</v>
      </c>
      <c r="H298" t="s">
        <v>42</v>
      </c>
      <c r="I298" s="11">
        <f t="shared" si="10"/>
        <v>12</v>
      </c>
    </row>
    <row r="299" spans="1:9" x14ac:dyDescent="0.2">
      <c r="A299" s="3">
        <v>44227</v>
      </c>
      <c r="B299" t="s">
        <v>45</v>
      </c>
      <c r="C299">
        <v>0</v>
      </c>
      <c r="D299" t="s">
        <v>9</v>
      </c>
      <c r="E299">
        <v>0</v>
      </c>
      <c r="F299" s="11" t="s">
        <v>9</v>
      </c>
      <c r="G299" s="22">
        <v>0</v>
      </c>
      <c r="H299" t="s">
        <v>46</v>
      </c>
      <c r="I299" s="11">
        <f>0-0</f>
        <v>0</v>
      </c>
    </row>
    <row r="300" spans="1:9" x14ac:dyDescent="0.2">
      <c r="A300" s="3">
        <v>44255</v>
      </c>
      <c r="B300" t="s">
        <v>45</v>
      </c>
      <c r="C300">
        <v>97.6</v>
      </c>
      <c r="D300" t="s">
        <v>315</v>
      </c>
      <c r="E300">
        <v>21.8</v>
      </c>
      <c r="F300" s="11" t="s">
        <v>316</v>
      </c>
      <c r="G300" s="22">
        <v>12.1</v>
      </c>
      <c r="H300" t="s">
        <v>46</v>
      </c>
      <c r="I300" s="11">
        <f>F300-F299</f>
        <v>520</v>
      </c>
    </row>
    <row r="301" spans="1:9" x14ac:dyDescent="0.2">
      <c r="A301" s="3">
        <v>44286</v>
      </c>
      <c r="B301" t="s">
        <v>45</v>
      </c>
      <c r="C301">
        <v>97.8</v>
      </c>
      <c r="D301" t="s">
        <v>456</v>
      </c>
      <c r="E301">
        <v>27.5</v>
      </c>
      <c r="F301" s="11" t="s">
        <v>457</v>
      </c>
      <c r="G301" s="22">
        <v>22.5</v>
      </c>
      <c r="H301" t="s">
        <v>46</v>
      </c>
      <c r="I301" s="11">
        <f>F301-F300</f>
        <v>445</v>
      </c>
    </row>
    <row r="302" spans="1:9" x14ac:dyDescent="0.2">
      <c r="A302" s="3">
        <v>44316</v>
      </c>
      <c r="B302" t="s">
        <v>45</v>
      </c>
      <c r="C302">
        <v>97.2</v>
      </c>
      <c r="D302" t="s">
        <v>600</v>
      </c>
      <c r="E302">
        <v>36.4</v>
      </c>
      <c r="F302" s="11" t="s">
        <v>601</v>
      </c>
      <c r="G302" s="22">
        <v>31.9</v>
      </c>
      <c r="H302" t="s">
        <v>46</v>
      </c>
      <c r="I302" s="11">
        <f t="shared" ref="I302:I325" si="11">F302-F301</f>
        <v>406</v>
      </c>
    </row>
    <row r="303" spans="1:9" x14ac:dyDescent="0.2">
      <c r="A303" s="3">
        <v>44347</v>
      </c>
      <c r="B303" t="s">
        <v>45</v>
      </c>
      <c r="C303">
        <v>97.1</v>
      </c>
      <c r="D303" t="s">
        <v>740</v>
      </c>
      <c r="E303">
        <v>38.799999999999997</v>
      </c>
      <c r="F303" s="11" t="s">
        <v>741</v>
      </c>
      <c r="G303" s="22">
        <v>36.700000000000003</v>
      </c>
      <c r="H303" t="s">
        <v>46</v>
      </c>
      <c r="I303" s="11">
        <f t="shared" si="11"/>
        <v>205</v>
      </c>
    </row>
    <row r="304" spans="1:9" x14ac:dyDescent="0.2">
      <c r="A304" s="3">
        <v>44377</v>
      </c>
      <c r="B304" t="s">
        <v>45</v>
      </c>
      <c r="C304">
        <v>97.1</v>
      </c>
      <c r="D304" t="s">
        <v>884</v>
      </c>
      <c r="E304">
        <v>39.700000000000003</v>
      </c>
      <c r="F304" s="11" t="s">
        <v>885</v>
      </c>
      <c r="G304" s="22">
        <v>38.1</v>
      </c>
      <c r="H304" t="s">
        <v>46</v>
      </c>
      <c r="I304" s="11">
        <f t="shared" si="11"/>
        <v>60</v>
      </c>
    </row>
    <row r="305" spans="1:9" x14ac:dyDescent="0.2">
      <c r="A305" s="3">
        <v>44408</v>
      </c>
      <c r="B305" t="s">
        <v>45</v>
      </c>
      <c r="C305">
        <v>97.1</v>
      </c>
      <c r="D305" t="s">
        <v>1028</v>
      </c>
      <c r="E305">
        <v>40.700000000000003</v>
      </c>
      <c r="F305" s="11" t="s">
        <v>1029</v>
      </c>
      <c r="G305" s="22">
        <v>38.700000000000003</v>
      </c>
      <c r="H305" t="s">
        <v>46</v>
      </c>
      <c r="I305" s="11">
        <f t="shared" si="11"/>
        <v>27</v>
      </c>
    </row>
    <row r="306" spans="1:9" x14ac:dyDescent="0.2">
      <c r="A306" s="3">
        <v>44439</v>
      </c>
      <c r="B306" t="s">
        <v>45</v>
      </c>
      <c r="C306">
        <v>97.1</v>
      </c>
      <c r="D306" t="s">
        <v>1165</v>
      </c>
      <c r="E306">
        <v>41.8</v>
      </c>
      <c r="F306" s="11" t="s">
        <v>1166</v>
      </c>
      <c r="G306" s="22">
        <v>39.700000000000003</v>
      </c>
      <c r="H306" t="s">
        <v>46</v>
      </c>
      <c r="I306" s="11">
        <f t="shared" si="11"/>
        <v>41</v>
      </c>
    </row>
    <row r="307" spans="1:9" x14ac:dyDescent="0.2">
      <c r="A307" s="3">
        <v>44469</v>
      </c>
      <c r="B307" t="s">
        <v>45</v>
      </c>
      <c r="C307">
        <v>97</v>
      </c>
      <c r="D307" t="s">
        <v>1305</v>
      </c>
      <c r="E307">
        <v>42.7</v>
      </c>
      <c r="F307" s="11" t="s">
        <v>1306</v>
      </c>
      <c r="G307" s="22">
        <v>40.799999999999997</v>
      </c>
      <c r="H307" t="s">
        <v>46</v>
      </c>
      <c r="I307" s="11">
        <f t="shared" si="11"/>
        <v>48</v>
      </c>
    </row>
    <row r="308" spans="1:9" x14ac:dyDescent="0.2">
      <c r="A308" s="3">
        <v>44500</v>
      </c>
      <c r="B308" t="s">
        <v>45</v>
      </c>
      <c r="C308">
        <v>97</v>
      </c>
      <c r="D308" t="s">
        <v>1447</v>
      </c>
      <c r="E308">
        <v>54.9</v>
      </c>
      <c r="F308" s="11" t="s">
        <v>1448</v>
      </c>
      <c r="G308" s="22">
        <v>52.2</v>
      </c>
      <c r="H308" t="s">
        <v>46</v>
      </c>
      <c r="I308" s="11">
        <f t="shared" si="11"/>
        <v>491</v>
      </c>
    </row>
    <row r="309" spans="1:9" x14ac:dyDescent="0.2">
      <c r="A309" s="3">
        <v>44530</v>
      </c>
      <c r="B309" t="s">
        <v>45</v>
      </c>
      <c r="C309">
        <v>96.8</v>
      </c>
      <c r="D309" t="s">
        <v>1586</v>
      </c>
      <c r="E309">
        <v>56.1</v>
      </c>
      <c r="F309" s="11" t="s">
        <v>614</v>
      </c>
      <c r="G309" s="22">
        <v>52.9</v>
      </c>
      <c r="H309" t="s">
        <v>46</v>
      </c>
      <c r="I309" s="11">
        <f t="shared" si="11"/>
        <v>28</v>
      </c>
    </row>
    <row r="310" spans="1:9" x14ac:dyDescent="0.2">
      <c r="A310" s="3">
        <v>44561</v>
      </c>
      <c r="B310" t="s">
        <v>45</v>
      </c>
      <c r="C310">
        <v>96.8</v>
      </c>
      <c r="D310" t="s">
        <v>1725</v>
      </c>
      <c r="E310">
        <v>57.3</v>
      </c>
      <c r="F310" s="11" t="s">
        <v>1726</v>
      </c>
      <c r="G310" s="22">
        <v>53.6</v>
      </c>
      <c r="H310" t="s">
        <v>46</v>
      </c>
      <c r="I310" s="11">
        <f t="shared" si="11"/>
        <v>31</v>
      </c>
    </row>
    <row r="311" spans="1:9" x14ac:dyDescent="0.2">
      <c r="A311" s="3">
        <v>44592</v>
      </c>
      <c r="B311" t="s">
        <v>45</v>
      </c>
      <c r="C311">
        <v>96.8</v>
      </c>
      <c r="D311" t="s">
        <v>1865</v>
      </c>
      <c r="E311">
        <v>58</v>
      </c>
      <c r="F311" s="11" t="s">
        <v>1866</v>
      </c>
      <c r="G311" s="22">
        <v>54</v>
      </c>
      <c r="H311" t="s">
        <v>46</v>
      </c>
      <c r="I311" s="11">
        <f t="shared" si="11"/>
        <v>19</v>
      </c>
    </row>
    <row r="312" spans="1:9" x14ac:dyDescent="0.2">
      <c r="A312" s="3">
        <v>44620</v>
      </c>
      <c r="B312" t="s">
        <v>45</v>
      </c>
      <c r="C312">
        <v>96.9</v>
      </c>
      <c r="D312" t="s">
        <v>2005</v>
      </c>
      <c r="E312">
        <v>58.4</v>
      </c>
      <c r="F312" s="11" t="s">
        <v>2006</v>
      </c>
      <c r="G312" s="22">
        <v>54.3</v>
      </c>
      <c r="H312" t="s">
        <v>46</v>
      </c>
      <c r="I312" s="11">
        <f t="shared" si="11"/>
        <v>12</v>
      </c>
    </row>
    <row r="313" spans="1:9" x14ac:dyDescent="0.2">
      <c r="A313" s="3">
        <v>44651</v>
      </c>
      <c r="B313" t="s">
        <v>45</v>
      </c>
      <c r="C313">
        <v>96.9</v>
      </c>
      <c r="D313" t="s">
        <v>2139</v>
      </c>
      <c r="E313">
        <v>58.7</v>
      </c>
      <c r="F313" s="11" t="s">
        <v>2140</v>
      </c>
      <c r="G313" s="22">
        <v>54.5</v>
      </c>
      <c r="H313" t="s">
        <v>46</v>
      </c>
      <c r="I313" s="11">
        <f t="shared" si="11"/>
        <v>7</v>
      </c>
    </row>
    <row r="314" spans="1:9" x14ac:dyDescent="0.2">
      <c r="A314" s="3">
        <v>44681</v>
      </c>
      <c r="B314" t="s">
        <v>45</v>
      </c>
      <c r="C314">
        <v>96.8</v>
      </c>
      <c r="D314" t="s">
        <v>2276</v>
      </c>
      <c r="E314">
        <v>59</v>
      </c>
      <c r="F314" s="11" t="s">
        <v>2277</v>
      </c>
      <c r="G314" s="22">
        <v>54.7</v>
      </c>
      <c r="H314" t="s">
        <v>46</v>
      </c>
      <c r="I314" s="11">
        <f t="shared" si="11"/>
        <v>8</v>
      </c>
    </row>
    <row r="315" spans="1:9" x14ac:dyDescent="0.2">
      <c r="A315" s="3">
        <v>44712</v>
      </c>
      <c r="B315" t="s">
        <v>45</v>
      </c>
      <c r="C315">
        <v>96.8</v>
      </c>
      <c r="D315" t="s">
        <v>2413</v>
      </c>
      <c r="E315">
        <v>59.3</v>
      </c>
      <c r="F315" s="11" t="s">
        <v>2414</v>
      </c>
      <c r="G315" s="22">
        <v>54.8</v>
      </c>
      <c r="H315" t="s">
        <v>46</v>
      </c>
      <c r="I315" s="11">
        <f t="shared" si="11"/>
        <v>6</v>
      </c>
    </row>
    <row r="316" spans="1:9" x14ac:dyDescent="0.2">
      <c r="A316" s="3">
        <v>44741</v>
      </c>
      <c r="B316" t="s">
        <v>45</v>
      </c>
      <c r="C316">
        <v>96.8</v>
      </c>
      <c r="D316" t="s">
        <v>2549</v>
      </c>
      <c r="E316">
        <v>59.4</v>
      </c>
      <c r="F316" s="11" t="s">
        <v>2550</v>
      </c>
      <c r="G316" s="22">
        <v>55.2</v>
      </c>
      <c r="H316" t="s">
        <v>46</v>
      </c>
      <c r="I316" s="11">
        <f t="shared" si="11"/>
        <v>15</v>
      </c>
    </row>
    <row r="317" spans="1:9" x14ac:dyDescent="0.2">
      <c r="A317" s="3">
        <v>44769</v>
      </c>
      <c r="B317" t="s">
        <v>45</v>
      </c>
      <c r="C317">
        <v>96.8</v>
      </c>
      <c r="D317" t="s">
        <v>2688</v>
      </c>
      <c r="E317">
        <v>59.5</v>
      </c>
      <c r="F317" s="11" t="s">
        <v>2689</v>
      </c>
      <c r="G317" s="22">
        <v>55.2</v>
      </c>
      <c r="H317" t="s">
        <v>46</v>
      </c>
      <c r="I317" s="11">
        <f t="shared" si="11"/>
        <v>2</v>
      </c>
    </row>
    <row r="318" spans="1:9" x14ac:dyDescent="0.2">
      <c r="A318" s="3">
        <v>44804</v>
      </c>
      <c r="B318" t="s">
        <v>45</v>
      </c>
      <c r="C318">
        <v>96.8</v>
      </c>
      <c r="D318" t="s">
        <v>2823</v>
      </c>
      <c r="E318">
        <v>59.6</v>
      </c>
      <c r="F318" s="11" t="s">
        <v>2824</v>
      </c>
      <c r="G318" s="22">
        <v>55.4</v>
      </c>
      <c r="H318" t="s">
        <v>46</v>
      </c>
      <c r="I318" s="11">
        <f t="shared" si="11"/>
        <v>7</v>
      </c>
    </row>
    <row r="319" spans="1:9" x14ac:dyDescent="0.2">
      <c r="A319" s="3">
        <v>44832</v>
      </c>
      <c r="B319" t="s">
        <v>45</v>
      </c>
      <c r="C319">
        <v>96.8</v>
      </c>
      <c r="D319" t="s">
        <v>2958</v>
      </c>
      <c r="E319">
        <v>59.7</v>
      </c>
      <c r="F319" s="11" t="s">
        <v>2824</v>
      </c>
      <c r="G319" s="22">
        <v>55.4</v>
      </c>
      <c r="H319" t="s">
        <v>46</v>
      </c>
      <c r="I319" s="11">
        <f t="shared" si="11"/>
        <v>0</v>
      </c>
    </row>
    <row r="320" spans="1:9" x14ac:dyDescent="0.2">
      <c r="A320" s="3">
        <v>44860</v>
      </c>
      <c r="B320" t="s">
        <v>45</v>
      </c>
      <c r="C320">
        <v>96.8</v>
      </c>
      <c r="D320" t="s">
        <v>3095</v>
      </c>
      <c r="E320">
        <v>60.1</v>
      </c>
      <c r="F320" s="11" t="s">
        <v>3096</v>
      </c>
      <c r="G320" s="22">
        <v>55.7</v>
      </c>
      <c r="H320" t="s">
        <v>46</v>
      </c>
      <c r="I320" s="11">
        <f t="shared" si="11"/>
        <v>15</v>
      </c>
    </row>
    <row r="321" spans="1:10" x14ac:dyDescent="0.2">
      <c r="A321" s="3">
        <v>44895</v>
      </c>
      <c r="B321" t="s">
        <v>45</v>
      </c>
      <c r="C321">
        <v>96.8</v>
      </c>
      <c r="D321" t="s">
        <v>243</v>
      </c>
      <c r="E321">
        <v>60.3</v>
      </c>
      <c r="F321" s="11" t="s">
        <v>3228</v>
      </c>
      <c r="G321" s="22">
        <v>55.9</v>
      </c>
      <c r="H321" t="s">
        <v>46</v>
      </c>
      <c r="I321" s="11">
        <f t="shared" si="11"/>
        <v>9</v>
      </c>
    </row>
    <row r="322" spans="1:10" x14ac:dyDescent="0.2">
      <c r="A322" s="3">
        <v>44923</v>
      </c>
      <c r="B322" t="s">
        <v>45</v>
      </c>
      <c r="C322">
        <v>96.7</v>
      </c>
      <c r="D322" t="s">
        <v>3369</v>
      </c>
      <c r="E322">
        <v>60.4</v>
      </c>
      <c r="F322" s="11" t="s">
        <v>3370</v>
      </c>
      <c r="G322" s="22">
        <v>56</v>
      </c>
      <c r="H322" t="s">
        <v>46</v>
      </c>
      <c r="I322" s="11">
        <f t="shared" si="11"/>
        <v>4</v>
      </c>
    </row>
    <row r="323" spans="1:10" x14ac:dyDescent="0.2">
      <c r="A323" s="3">
        <v>44951</v>
      </c>
      <c r="B323" t="s">
        <v>45</v>
      </c>
      <c r="C323">
        <v>96.7</v>
      </c>
      <c r="D323" t="s">
        <v>3500</v>
      </c>
      <c r="E323">
        <v>60.5</v>
      </c>
      <c r="F323" s="11" t="s">
        <v>3501</v>
      </c>
      <c r="G323" s="22">
        <v>56.1</v>
      </c>
      <c r="H323" t="s">
        <v>46</v>
      </c>
      <c r="I323" s="11">
        <f t="shared" si="11"/>
        <v>2</v>
      </c>
    </row>
    <row r="324" spans="1:10" x14ac:dyDescent="0.2">
      <c r="A324" s="3">
        <v>44979</v>
      </c>
      <c r="B324" t="s">
        <v>45</v>
      </c>
      <c r="C324">
        <v>96.7</v>
      </c>
      <c r="D324" t="s">
        <v>3632</v>
      </c>
      <c r="E324">
        <v>60.6</v>
      </c>
      <c r="F324" s="11" t="s">
        <v>1586</v>
      </c>
      <c r="G324" s="22">
        <v>56.1</v>
      </c>
      <c r="H324" t="s">
        <v>46</v>
      </c>
      <c r="I324" s="11">
        <f t="shared" si="11"/>
        <v>2</v>
      </c>
    </row>
    <row r="325" spans="1:10" x14ac:dyDescent="0.2">
      <c r="A325" s="3">
        <v>44993</v>
      </c>
      <c r="B325" t="s">
        <v>45</v>
      </c>
      <c r="C325">
        <v>96.7</v>
      </c>
      <c r="D325" t="s">
        <v>3768</v>
      </c>
      <c r="E325">
        <v>60.6</v>
      </c>
      <c r="F325" s="11" t="s">
        <v>3769</v>
      </c>
      <c r="G325" s="22">
        <v>56.2</v>
      </c>
      <c r="H325" t="s">
        <v>46</v>
      </c>
      <c r="I325" s="11">
        <f t="shared" si="11"/>
        <v>3</v>
      </c>
      <c r="J325">
        <f>SUM(I299:I325)</f>
        <v>2413</v>
      </c>
    </row>
    <row r="326" spans="1:10" x14ac:dyDescent="0.2">
      <c r="A326" s="3">
        <v>44227</v>
      </c>
      <c r="B326" t="s">
        <v>49</v>
      </c>
      <c r="C326">
        <v>95.8</v>
      </c>
      <c r="D326" t="s">
        <v>187</v>
      </c>
      <c r="E326">
        <v>13.6</v>
      </c>
      <c r="F326" s="11" t="s">
        <v>188</v>
      </c>
      <c r="G326" s="22">
        <v>3</v>
      </c>
      <c r="H326" t="s">
        <v>50</v>
      </c>
      <c r="I326" s="11">
        <f>F326-0</f>
        <v>270</v>
      </c>
    </row>
    <row r="327" spans="1:10" x14ac:dyDescent="0.2">
      <c r="A327" s="3">
        <v>44255</v>
      </c>
      <c r="B327" t="s">
        <v>49</v>
      </c>
      <c r="C327">
        <v>97.6</v>
      </c>
      <c r="D327" t="s">
        <v>319</v>
      </c>
      <c r="E327">
        <v>26.2</v>
      </c>
      <c r="F327" s="11" t="s">
        <v>320</v>
      </c>
      <c r="G327" s="22">
        <v>11.7</v>
      </c>
      <c r="H327" t="s">
        <v>50</v>
      </c>
      <c r="I327" s="11">
        <f>F327-F326</f>
        <v>786</v>
      </c>
    </row>
    <row r="328" spans="1:10" x14ac:dyDescent="0.2">
      <c r="A328" s="3">
        <v>44286</v>
      </c>
      <c r="B328" t="s">
        <v>49</v>
      </c>
      <c r="C328">
        <v>97.8</v>
      </c>
      <c r="D328" t="s">
        <v>460</v>
      </c>
      <c r="E328">
        <v>35.6</v>
      </c>
      <c r="F328" s="11" t="s">
        <v>461</v>
      </c>
      <c r="G328" s="22">
        <v>27.2</v>
      </c>
      <c r="H328" t="s">
        <v>50</v>
      </c>
      <c r="I328" s="11">
        <f t="shared" ref="I328:I352" si="12">F328-F327</f>
        <v>1392</v>
      </c>
    </row>
    <row r="329" spans="1:10" x14ac:dyDescent="0.2">
      <c r="A329" s="3">
        <v>44316</v>
      </c>
      <c r="B329" t="s">
        <v>49</v>
      </c>
      <c r="C329">
        <v>97.2</v>
      </c>
      <c r="D329" t="s">
        <v>604</v>
      </c>
      <c r="E329">
        <v>43.6</v>
      </c>
      <c r="F329" s="11" t="s">
        <v>605</v>
      </c>
      <c r="G329" s="22">
        <v>38.700000000000003</v>
      </c>
      <c r="H329" t="s">
        <v>50</v>
      </c>
      <c r="I329" s="11">
        <f t="shared" si="12"/>
        <v>1037</v>
      </c>
    </row>
    <row r="330" spans="1:10" x14ac:dyDescent="0.2">
      <c r="A330" s="3">
        <v>44347</v>
      </c>
      <c r="B330" t="s">
        <v>49</v>
      </c>
      <c r="C330">
        <v>97.1</v>
      </c>
      <c r="D330" t="s">
        <v>744</v>
      </c>
      <c r="E330">
        <v>46.7</v>
      </c>
      <c r="F330" s="11" t="s">
        <v>745</v>
      </c>
      <c r="G330" s="22">
        <v>43.6</v>
      </c>
      <c r="H330" t="s">
        <v>50</v>
      </c>
      <c r="I330" s="11">
        <f t="shared" si="12"/>
        <v>441</v>
      </c>
    </row>
    <row r="331" spans="1:10" x14ac:dyDescent="0.2">
      <c r="A331" s="3">
        <v>44377</v>
      </c>
      <c r="B331" t="s">
        <v>49</v>
      </c>
      <c r="C331">
        <v>97.1</v>
      </c>
      <c r="D331" t="s">
        <v>888</v>
      </c>
      <c r="E331">
        <v>48.2</v>
      </c>
      <c r="F331" s="11" t="s">
        <v>889</v>
      </c>
      <c r="G331" s="22">
        <v>45.8</v>
      </c>
      <c r="H331" t="s">
        <v>50</v>
      </c>
      <c r="I331" s="11">
        <f t="shared" si="12"/>
        <v>201</v>
      </c>
    </row>
    <row r="332" spans="1:10" x14ac:dyDescent="0.2">
      <c r="A332" s="3">
        <v>44408</v>
      </c>
      <c r="B332" t="s">
        <v>49</v>
      </c>
      <c r="C332">
        <v>97.1</v>
      </c>
      <c r="D332" t="s">
        <v>1032</v>
      </c>
      <c r="E332">
        <v>50</v>
      </c>
      <c r="F332" s="11" t="s">
        <v>1033</v>
      </c>
      <c r="G332" s="22">
        <v>47.1</v>
      </c>
      <c r="H332" t="s">
        <v>50</v>
      </c>
      <c r="I332" s="11">
        <f t="shared" si="12"/>
        <v>118</v>
      </c>
    </row>
    <row r="333" spans="1:10" x14ac:dyDescent="0.2">
      <c r="A333" s="3">
        <v>44439</v>
      </c>
      <c r="B333" t="s">
        <v>49</v>
      </c>
      <c r="C333">
        <v>97.1</v>
      </c>
      <c r="D333" t="s">
        <v>1169</v>
      </c>
      <c r="E333">
        <v>52.8</v>
      </c>
      <c r="F333" s="11" t="s">
        <v>1170</v>
      </c>
      <c r="G333" s="22">
        <v>49</v>
      </c>
      <c r="H333" t="s">
        <v>50</v>
      </c>
      <c r="I333" s="11">
        <f t="shared" si="12"/>
        <v>168</v>
      </c>
    </row>
    <row r="334" spans="1:10" x14ac:dyDescent="0.2">
      <c r="A334" s="3">
        <v>44469</v>
      </c>
      <c r="B334" t="s">
        <v>49</v>
      </c>
      <c r="C334">
        <v>97</v>
      </c>
      <c r="D334" t="s">
        <v>1309</v>
      </c>
      <c r="E334">
        <v>55.9</v>
      </c>
      <c r="F334" s="11" t="s">
        <v>1310</v>
      </c>
      <c r="G334" s="22">
        <v>51.6</v>
      </c>
      <c r="H334" t="s">
        <v>50</v>
      </c>
      <c r="I334" s="11">
        <f t="shared" si="12"/>
        <v>236</v>
      </c>
    </row>
    <row r="335" spans="1:10" x14ac:dyDescent="0.2">
      <c r="A335" s="3">
        <v>44500</v>
      </c>
      <c r="B335" t="s">
        <v>49</v>
      </c>
      <c r="C335">
        <v>97</v>
      </c>
      <c r="D335" t="s">
        <v>1450</v>
      </c>
      <c r="E335">
        <v>59.7</v>
      </c>
      <c r="F335" s="11" t="s">
        <v>1451</v>
      </c>
      <c r="G335" s="22">
        <v>54.6</v>
      </c>
      <c r="H335" t="s">
        <v>50</v>
      </c>
      <c r="I335" s="11">
        <f t="shared" si="12"/>
        <v>269</v>
      </c>
    </row>
    <row r="336" spans="1:10" x14ac:dyDescent="0.2">
      <c r="A336" s="3">
        <v>44530</v>
      </c>
      <c r="B336" t="s">
        <v>49</v>
      </c>
      <c r="C336">
        <v>96.8</v>
      </c>
      <c r="D336" t="s">
        <v>1589</v>
      </c>
      <c r="E336">
        <v>62</v>
      </c>
      <c r="F336" s="11" t="s">
        <v>1590</v>
      </c>
      <c r="G336" s="22">
        <v>55.7</v>
      </c>
      <c r="H336" t="s">
        <v>50</v>
      </c>
      <c r="I336" s="11">
        <f t="shared" si="12"/>
        <v>94</v>
      </c>
    </row>
    <row r="337" spans="1:9" x14ac:dyDescent="0.2">
      <c r="A337" s="3">
        <v>44561</v>
      </c>
      <c r="B337" t="s">
        <v>49</v>
      </c>
      <c r="C337">
        <v>96.8</v>
      </c>
      <c r="D337" t="s">
        <v>1729</v>
      </c>
      <c r="E337">
        <v>64.099999999999994</v>
      </c>
      <c r="F337" s="11" t="s">
        <v>1730</v>
      </c>
      <c r="G337" s="22">
        <v>57.2</v>
      </c>
      <c r="H337" t="s">
        <v>50</v>
      </c>
      <c r="I337" s="11">
        <f t="shared" si="12"/>
        <v>137</v>
      </c>
    </row>
    <row r="338" spans="1:9" x14ac:dyDescent="0.2">
      <c r="A338" s="3">
        <v>44592</v>
      </c>
      <c r="B338" t="s">
        <v>49</v>
      </c>
      <c r="C338">
        <v>96.8</v>
      </c>
      <c r="D338" t="s">
        <v>1869</v>
      </c>
      <c r="E338">
        <v>66.3</v>
      </c>
      <c r="F338" s="11" t="s">
        <v>1870</v>
      </c>
      <c r="G338" s="22">
        <v>58.5</v>
      </c>
      <c r="H338" t="s">
        <v>50</v>
      </c>
      <c r="I338" s="11">
        <f t="shared" si="12"/>
        <v>122</v>
      </c>
    </row>
    <row r="339" spans="1:9" x14ac:dyDescent="0.2">
      <c r="A339" s="3">
        <v>44620</v>
      </c>
      <c r="B339" t="s">
        <v>49</v>
      </c>
      <c r="C339">
        <v>96.9</v>
      </c>
      <c r="D339" t="s">
        <v>2009</v>
      </c>
      <c r="E339">
        <v>67.099999999999994</v>
      </c>
      <c r="F339" s="11" t="s">
        <v>2010</v>
      </c>
      <c r="G339" s="22">
        <v>59.5</v>
      </c>
      <c r="H339" t="s">
        <v>50</v>
      </c>
      <c r="I339" s="11">
        <f t="shared" si="12"/>
        <v>90</v>
      </c>
    </row>
    <row r="340" spans="1:9" x14ac:dyDescent="0.2">
      <c r="A340" s="3">
        <v>44651</v>
      </c>
      <c r="B340" t="s">
        <v>49</v>
      </c>
      <c r="C340">
        <v>96.9</v>
      </c>
      <c r="D340" t="s">
        <v>2143</v>
      </c>
      <c r="E340">
        <v>67.5</v>
      </c>
      <c r="F340" s="11" t="s">
        <v>2144</v>
      </c>
      <c r="G340" s="22">
        <v>60.1</v>
      </c>
      <c r="H340" t="s">
        <v>50</v>
      </c>
      <c r="I340" s="11">
        <f t="shared" si="12"/>
        <v>50</v>
      </c>
    </row>
    <row r="341" spans="1:9" x14ac:dyDescent="0.2">
      <c r="A341" s="3">
        <v>44681</v>
      </c>
      <c r="B341" t="s">
        <v>49</v>
      </c>
      <c r="C341">
        <v>96.8</v>
      </c>
      <c r="D341" t="s">
        <v>255</v>
      </c>
      <c r="E341">
        <v>67.7</v>
      </c>
      <c r="F341" s="11" t="s">
        <v>2280</v>
      </c>
      <c r="G341" s="22">
        <v>60.8</v>
      </c>
      <c r="H341" t="s">
        <v>50</v>
      </c>
      <c r="I341" s="11">
        <f t="shared" si="12"/>
        <v>59</v>
      </c>
    </row>
    <row r="342" spans="1:9" x14ac:dyDescent="0.2">
      <c r="A342" s="3">
        <v>44712</v>
      </c>
      <c r="B342" t="s">
        <v>49</v>
      </c>
      <c r="C342">
        <v>96.8</v>
      </c>
      <c r="D342" t="s">
        <v>2417</v>
      </c>
      <c r="E342">
        <v>68.2</v>
      </c>
      <c r="F342" s="11" t="s">
        <v>2418</v>
      </c>
      <c r="G342" s="22">
        <v>61.2</v>
      </c>
      <c r="H342" t="s">
        <v>50</v>
      </c>
      <c r="I342" s="11">
        <f t="shared" si="12"/>
        <v>37</v>
      </c>
    </row>
    <row r="343" spans="1:9" x14ac:dyDescent="0.2">
      <c r="A343" s="3">
        <v>44741</v>
      </c>
      <c r="B343" t="s">
        <v>49</v>
      </c>
      <c r="C343">
        <v>96.8</v>
      </c>
      <c r="D343" t="s">
        <v>2553</v>
      </c>
      <c r="E343">
        <v>68.5</v>
      </c>
      <c r="F343" s="11" t="s">
        <v>466</v>
      </c>
      <c r="G343" s="22">
        <v>61.5</v>
      </c>
      <c r="H343" t="s">
        <v>50</v>
      </c>
      <c r="I343" s="11">
        <f t="shared" si="12"/>
        <v>31</v>
      </c>
    </row>
    <row r="344" spans="1:9" x14ac:dyDescent="0.2">
      <c r="A344" s="3">
        <v>44769</v>
      </c>
      <c r="B344" t="s">
        <v>49</v>
      </c>
      <c r="C344">
        <v>96.8</v>
      </c>
      <c r="D344" t="s">
        <v>2692</v>
      </c>
      <c r="E344">
        <v>68.7</v>
      </c>
      <c r="F344" s="11" t="s">
        <v>1797</v>
      </c>
      <c r="G344" s="22">
        <v>61.7</v>
      </c>
      <c r="H344" t="s">
        <v>50</v>
      </c>
      <c r="I344" s="11">
        <f t="shared" si="12"/>
        <v>16</v>
      </c>
    </row>
    <row r="345" spans="1:9" x14ac:dyDescent="0.2">
      <c r="A345" s="3">
        <v>44804</v>
      </c>
      <c r="B345" t="s">
        <v>49</v>
      </c>
      <c r="C345">
        <v>96.8</v>
      </c>
      <c r="D345" t="s">
        <v>2827</v>
      </c>
      <c r="E345">
        <v>69</v>
      </c>
      <c r="F345" s="11" t="s">
        <v>2828</v>
      </c>
      <c r="G345" s="22">
        <v>61.9</v>
      </c>
      <c r="H345" t="s">
        <v>50</v>
      </c>
      <c r="I345" s="11">
        <f t="shared" si="12"/>
        <v>16</v>
      </c>
    </row>
    <row r="346" spans="1:9" x14ac:dyDescent="0.2">
      <c r="A346" s="3">
        <v>44832</v>
      </c>
      <c r="B346" t="s">
        <v>49</v>
      </c>
      <c r="C346">
        <v>96.8</v>
      </c>
      <c r="D346" t="s">
        <v>558</v>
      </c>
      <c r="E346">
        <v>69.099999999999994</v>
      </c>
      <c r="F346" s="11" t="s">
        <v>2961</v>
      </c>
      <c r="G346" s="22">
        <v>61.9</v>
      </c>
      <c r="H346" t="s">
        <v>50</v>
      </c>
      <c r="I346" s="11">
        <f t="shared" si="12"/>
        <v>7</v>
      </c>
    </row>
    <row r="347" spans="1:9" x14ac:dyDescent="0.2">
      <c r="A347" s="3">
        <v>44860</v>
      </c>
      <c r="B347" t="s">
        <v>49</v>
      </c>
      <c r="C347">
        <v>96.8</v>
      </c>
      <c r="D347" t="s">
        <v>3099</v>
      </c>
      <c r="E347">
        <v>69.400000000000006</v>
      </c>
      <c r="F347" s="11" t="s">
        <v>662</v>
      </c>
      <c r="G347" s="22">
        <v>62.3</v>
      </c>
      <c r="H347" t="s">
        <v>50</v>
      </c>
      <c r="I347" s="11">
        <f t="shared" si="12"/>
        <v>34</v>
      </c>
    </row>
    <row r="348" spans="1:9" x14ac:dyDescent="0.2">
      <c r="A348" s="3">
        <v>44895</v>
      </c>
      <c r="B348" t="s">
        <v>49</v>
      </c>
      <c r="C348">
        <v>96.8</v>
      </c>
      <c r="D348" t="s">
        <v>3231</v>
      </c>
      <c r="E348">
        <v>69.900000000000006</v>
      </c>
      <c r="F348" s="11" t="s">
        <v>3232</v>
      </c>
      <c r="G348" s="22">
        <v>62.7</v>
      </c>
      <c r="H348" t="s">
        <v>50</v>
      </c>
      <c r="I348" s="11">
        <f t="shared" si="12"/>
        <v>35</v>
      </c>
    </row>
    <row r="349" spans="1:9" x14ac:dyDescent="0.2">
      <c r="A349" s="3">
        <v>44923</v>
      </c>
      <c r="B349" t="s">
        <v>49</v>
      </c>
      <c r="C349">
        <v>96.7</v>
      </c>
      <c r="D349" t="s">
        <v>3372</v>
      </c>
      <c r="E349">
        <v>70.099999999999994</v>
      </c>
      <c r="F349" s="11" t="s">
        <v>3373</v>
      </c>
      <c r="G349" s="22">
        <v>62.8</v>
      </c>
      <c r="H349" t="s">
        <v>50</v>
      </c>
      <c r="I349" s="11">
        <f t="shared" si="12"/>
        <v>10</v>
      </c>
    </row>
    <row r="350" spans="1:9" x14ac:dyDescent="0.2">
      <c r="A350" s="3">
        <v>44951</v>
      </c>
      <c r="B350" t="s">
        <v>49</v>
      </c>
      <c r="C350">
        <v>96.7</v>
      </c>
      <c r="D350" t="s">
        <v>420</v>
      </c>
      <c r="E350">
        <v>70.2</v>
      </c>
      <c r="F350" s="11" t="s">
        <v>3504</v>
      </c>
      <c r="G350" s="22">
        <v>62.8</v>
      </c>
      <c r="H350" t="s">
        <v>50</v>
      </c>
      <c r="I350" s="11">
        <f t="shared" si="12"/>
        <v>3</v>
      </c>
    </row>
    <row r="351" spans="1:9" x14ac:dyDescent="0.2">
      <c r="A351" s="3">
        <v>44979</v>
      </c>
      <c r="B351" t="s">
        <v>49</v>
      </c>
      <c r="C351">
        <v>96.7</v>
      </c>
      <c r="D351" t="s">
        <v>3635</v>
      </c>
      <c r="E351">
        <v>70.2</v>
      </c>
      <c r="F351" s="11" t="s">
        <v>469</v>
      </c>
      <c r="G351" s="22">
        <v>62.9</v>
      </c>
      <c r="H351" t="s">
        <v>50</v>
      </c>
      <c r="I351" s="11">
        <f t="shared" si="12"/>
        <v>4</v>
      </c>
    </row>
    <row r="352" spans="1:9" x14ac:dyDescent="0.2">
      <c r="A352" s="3">
        <v>44993</v>
      </c>
      <c r="B352" t="s">
        <v>49</v>
      </c>
      <c r="C352">
        <v>96.7</v>
      </c>
      <c r="D352" t="s">
        <v>3772</v>
      </c>
      <c r="E352">
        <v>70.2</v>
      </c>
      <c r="F352" s="11" t="s">
        <v>3773</v>
      </c>
      <c r="G352" s="22">
        <v>62.9</v>
      </c>
      <c r="H352" t="s">
        <v>50</v>
      </c>
      <c r="I352" s="11">
        <f t="shared" si="12"/>
        <v>2</v>
      </c>
    </row>
    <row r="353" spans="1:9" x14ac:dyDescent="0.2">
      <c r="A353" s="3">
        <v>44227</v>
      </c>
      <c r="B353" t="s">
        <v>51</v>
      </c>
      <c r="C353">
        <v>95.8</v>
      </c>
      <c r="D353" t="s">
        <v>189</v>
      </c>
      <c r="E353">
        <v>13.6</v>
      </c>
      <c r="F353" s="11" t="s">
        <v>190</v>
      </c>
      <c r="G353" s="22">
        <v>1.2</v>
      </c>
      <c r="H353" t="s">
        <v>52</v>
      </c>
      <c r="I353" s="11">
        <f>F353-0</f>
        <v>602</v>
      </c>
    </row>
    <row r="354" spans="1:9" x14ac:dyDescent="0.2">
      <c r="A354" s="3">
        <v>44255</v>
      </c>
      <c r="B354" t="s">
        <v>51</v>
      </c>
      <c r="C354">
        <v>97.6</v>
      </c>
      <c r="D354" t="s">
        <v>321</v>
      </c>
      <c r="E354">
        <v>19.899999999999999</v>
      </c>
      <c r="F354" s="11" t="s">
        <v>322</v>
      </c>
      <c r="G354" s="22">
        <v>13.2</v>
      </c>
      <c r="H354" t="s">
        <v>52</v>
      </c>
      <c r="I354" s="11">
        <f>F354-F353</f>
        <v>6206</v>
      </c>
    </row>
    <row r="355" spans="1:9" x14ac:dyDescent="0.2">
      <c r="A355" s="3">
        <v>44286</v>
      </c>
      <c r="B355" t="s">
        <v>51</v>
      </c>
      <c r="C355">
        <v>97.8</v>
      </c>
      <c r="D355" t="s">
        <v>462</v>
      </c>
      <c r="E355">
        <v>30.5</v>
      </c>
      <c r="F355" s="11" t="s">
        <v>463</v>
      </c>
      <c r="G355" s="22">
        <v>21</v>
      </c>
      <c r="H355" t="s">
        <v>52</v>
      </c>
      <c r="I355" s="11">
        <f t="shared" ref="I355:I379" si="13">F355-F354</f>
        <v>4011</v>
      </c>
    </row>
    <row r="356" spans="1:9" x14ac:dyDescent="0.2">
      <c r="A356" s="3">
        <v>44316</v>
      </c>
      <c r="B356" t="s">
        <v>51</v>
      </c>
      <c r="C356">
        <v>97.2</v>
      </c>
      <c r="D356" t="s">
        <v>606</v>
      </c>
      <c r="E356">
        <v>41.2</v>
      </c>
      <c r="F356" s="11" t="s">
        <v>607</v>
      </c>
      <c r="G356" s="22">
        <v>33.6</v>
      </c>
      <c r="H356" t="s">
        <v>52</v>
      </c>
      <c r="I356" s="11">
        <f t="shared" si="13"/>
        <v>6462</v>
      </c>
    </row>
    <row r="357" spans="1:9" x14ac:dyDescent="0.2">
      <c r="A357" s="3">
        <v>44347</v>
      </c>
      <c r="B357" t="s">
        <v>51</v>
      </c>
      <c r="C357">
        <v>97.1</v>
      </c>
      <c r="D357" t="s">
        <v>746</v>
      </c>
      <c r="E357">
        <v>44.8</v>
      </c>
      <c r="F357" s="11" t="s">
        <v>747</v>
      </c>
      <c r="G357" s="22">
        <v>41.1</v>
      </c>
      <c r="H357" t="s">
        <v>52</v>
      </c>
      <c r="I357" s="11">
        <f t="shared" si="13"/>
        <v>3849</v>
      </c>
    </row>
    <row r="358" spans="1:9" x14ac:dyDescent="0.2">
      <c r="A358" s="3">
        <v>44377</v>
      </c>
      <c r="B358" t="s">
        <v>51</v>
      </c>
      <c r="C358">
        <v>97.1</v>
      </c>
      <c r="D358" t="s">
        <v>890</v>
      </c>
      <c r="E358">
        <v>46.4</v>
      </c>
      <c r="F358" s="11" t="s">
        <v>891</v>
      </c>
      <c r="G358" s="22">
        <v>44</v>
      </c>
      <c r="H358" t="s">
        <v>52</v>
      </c>
      <c r="I358" s="11">
        <f t="shared" si="13"/>
        <v>1483</v>
      </c>
    </row>
    <row r="359" spans="1:9" x14ac:dyDescent="0.2">
      <c r="A359" s="3">
        <v>44408</v>
      </c>
      <c r="B359" t="s">
        <v>51</v>
      </c>
      <c r="C359">
        <v>97.1</v>
      </c>
      <c r="D359" t="s">
        <v>1034</v>
      </c>
      <c r="E359">
        <v>48.1</v>
      </c>
      <c r="F359" s="11" t="s">
        <v>1035</v>
      </c>
      <c r="G359" s="22">
        <v>45.3</v>
      </c>
      <c r="H359" t="s">
        <v>52</v>
      </c>
      <c r="I359" s="11">
        <f t="shared" si="13"/>
        <v>683</v>
      </c>
    </row>
    <row r="360" spans="1:9" x14ac:dyDescent="0.2">
      <c r="A360" s="3">
        <v>44439</v>
      </c>
      <c r="B360" t="s">
        <v>51</v>
      </c>
      <c r="C360">
        <v>97.1</v>
      </c>
      <c r="D360" t="s">
        <v>1171</v>
      </c>
      <c r="E360">
        <v>50.3</v>
      </c>
      <c r="F360" s="11" t="s">
        <v>1172</v>
      </c>
      <c r="G360" s="22">
        <v>47</v>
      </c>
      <c r="H360" t="s">
        <v>52</v>
      </c>
      <c r="I360" s="11">
        <f t="shared" si="13"/>
        <v>876</v>
      </c>
    </row>
    <row r="361" spans="1:9" x14ac:dyDescent="0.2">
      <c r="A361" s="3">
        <v>44469</v>
      </c>
      <c r="B361" t="s">
        <v>51</v>
      </c>
      <c r="C361">
        <v>97</v>
      </c>
      <c r="D361" t="s">
        <v>1311</v>
      </c>
      <c r="E361">
        <v>52.1</v>
      </c>
      <c r="F361" s="11" t="s">
        <v>1312</v>
      </c>
      <c r="G361" s="22">
        <v>48.9</v>
      </c>
      <c r="H361" t="s">
        <v>52</v>
      </c>
      <c r="I361" s="11">
        <f t="shared" si="13"/>
        <v>986</v>
      </c>
    </row>
    <row r="362" spans="1:9" x14ac:dyDescent="0.2">
      <c r="A362" s="3">
        <v>44500</v>
      </c>
      <c r="B362" t="s">
        <v>51</v>
      </c>
      <c r="C362">
        <v>97</v>
      </c>
      <c r="D362" t="s">
        <v>1452</v>
      </c>
      <c r="E362">
        <v>53.3</v>
      </c>
      <c r="F362" s="11" t="s">
        <v>1453</v>
      </c>
      <c r="G362" s="22">
        <v>50.3</v>
      </c>
      <c r="H362" t="s">
        <v>52</v>
      </c>
      <c r="I362" s="11">
        <f t="shared" si="13"/>
        <v>704</v>
      </c>
    </row>
    <row r="363" spans="1:9" x14ac:dyDescent="0.2">
      <c r="A363" s="3">
        <v>44530</v>
      </c>
      <c r="B363" t="s">
        <v>51</v>
      </c>
      <c r="C363">
        <v>96.8</v>
      </c>
      <c r="D363" t="s">
        <v>1591</v>
      </c>
      <c r="E363">
        <v>55.8</v>
      </c>
      <c r="F363" s="11" t="s">
        <v>1592</v>
      </c>
      <c r="G363" s="22">
        <v>51</v>
      </c>
      <c r="H363" t="s">
        <v>52</v>
      </c>
      <c r="I363" s="11">
        <f t="shared" si="13"/>
        <v>369</v>
      </c>
    </row>
    <row r="364" spans="1:9" x14ac:dyDescent="0.2">
      <c r="A364" s="3">
        <v>44561</v>
      </c>
      <c r="B364" t="s">
        <v>51</v>
      </c>
      <c r="C364">
        <v>96.8</v>
      </c>
      <c r="D364" t="s">
        <v>1731</v>
      </c>
      <c r="E364">
        <v>57.7</v>
      </c>
      <c r="F364" s="11" t="s">
        <v>1732</v>
      </c>
      <c r="G364" s="22">
        <v>52.7</v>
      </c>
      <c r="H364" t="s">
        <v>52</v>
      </c>
      <c r="I364" s="11">
        <f t="shared" si="13"/>
        <v>877</v>
      </c>
    </row>
    <row r="365" spans="1:9" x14ac:dyDescent="0.2">
      <c r="A365" s="3">
        <v>44592</v>
      </c>
      <c r="B365" t="s">
        <v>51</v>
      </c>
      <c r="C365">
        <v>96.8</v>
      </c>
      <c r="D365" t="s">
        <v>1871</v>
      </c>
      <c r="E365">
        <v>58.9</v>
      </c>
      <c r="F365" s="11" t="s">
        <v>1872</v>
      </c>
      <c r="G365" s="22">
        <v>53.8</v>
      </c>
      <c r="H365" t="s">
        <v>52</v>
      </c>
      <c r="I365" s="11">
        <f t="shared" si="13"/>
        <v>580</v>
      </c>
    </row>
    <row r="366" spans="1:9" x14ac:dyDescent="0.2">
      <c r="A366" s="3">
        <v>44620</v>
      </c>
      <c r="B366" t="s">
        <v>51</v>
      </c>
      <c r="C366">
        <v>96.9</v>
      </c>
      <c r="D366" t="s">
        <v>2011</v>
      </c>
      <c r="E366">
        <v>59.3</v>
      </c>
      <c r="F366" s="11" t="s">
        <v>337</v>
      </c>
      <c r="G366" s="22">
        <v>54.4</v>
      </c>
      <c r="H366" t="s">
        <v>52</v>
      </c>
      <c r="I366" s="11">
        <f t="shared" si="13"/>
        <v>297</v>
      </c>
    </row>
    <row r="367" spans="1:9" x14ac:dyDescent="0.2">
      <c r="A367" s="3">
        <v>44651</v>
      </c>
      <c r="B367" t="s">
        <v>51</v>
      </c>
      <c r="C367">
        <v>96.9</v>
      </c>
      <c r="D367" t="s">
        <v>2145</v>
      </c>
      <c r="E367">
        <v>59.6</v>
      </c>
      <c r="F367" s="11" t="s">
        <v>2146</v>
      </c>
      <c r="G367" s="22">
        <v>54.7</v>
      </c>
      <c r="H367" t="s">
        <v>52</v>
      </c>
      <c r="I367" s="11">
        <f t="shared" si="13"/>
        <v>174</v>
      </c>
    </row>
    <row r="368" spans="1:9" x14ac:dyDescent="0.2">
      <c r="A368" s="3">
        <v>44681</v>
      </c>
      <c r="B368" t="s">
        <v>51</v>
      </c>
      <c r="C368">
        <v>96.8</v>
      </c>
      <c r="D368" t="s">
        <v>2281</v>
      </c>
      <c r="E368">
        <v>60</v>
      </c>
      <c r="F368" s="11" t="s">
        <v>2282</v>
      </c>
      <c r="G368" s="22">
        <v>55.1</v>
      </c>
      <c r="H368" t="s">
        <v>52</v>
      </c>
      <c r="I368" s="11">
        <f t="shared" si="13"/>
        <v>206</v>
      </c>
    </row>
    <row r="369" spans="1:9" x14ac:dyDescent="0.2">
      <c r="A369" s="3">
        <v>44712</v>
      </c>
      <c r="B369" t="s">
        <v>51</v>
      </c>
      <c r="C369">
        <v>96.8</v>
      </c>
      <c r="D369" t="s">
        <v>2419</v>
      </c>
      <c r="E369">
        <v>60.2</v>
      </c>
      <c r="F369" s="11" t="s">
        <v>2420</v>
      </c>
      <c r="G369" s="22">
        <v>55.4</v>
      </c>
      <c r="H369" t="s">
        <v>52</v>
      </c>
      <c r="I369" s="11">
        <f t="shared" si="13"/>
        <v>126</v>
      </c>
    </row>
    <row r="370" spans="1:9" x14ac:dyDescent="0.2">
      <c r="A370" s="3">
        <v>44741</v>
      </c>
      <c r="B370" t="s">
        <v>51</v>
      </c>
      <c r="C370">
        <v>96.8</v>
      </c>
      <c r="D370" t="s">
        <v>2554</v>
      </c>
      <c r="E370">
        <v>60.5</v>
      </c>
      <c r="F370" s="11" t="s">
        <v>2555</v>
      </c>
      <c r="G370" s="22">
        <v>55.6</v>
      </c>
      <c r="H370" t="s">
        <v>52</v>
      </c>
      <c r="I370" s="11">
        <f t="shared" si="13"/>
        <v>126</v>
      </c>
    </row>
    <row r="371" spans="1:9" x14ac:dyDescent="0.2">
      <c r="A371" s="3">
        <v>44769</v>
      </c>
      <c r="B371" t="s">
        <v>51</v>
      </c>
      <c r="C371">
        <v>96.8</v>
      </c>
      <c r="D371" t="s">
        <v>2693</v>
      </c>
      <c r="E371">
        <v>60.7</v>
      </c>
      <c r="F371" s="11" t="s">
        <v>2694</v>
      </c>
      <c r="G371" s="22">
        <v>55.8</v>
      </c>
      <c r="H371" t="s">
        <v>52</v>
      </c>
      <c r="I371" s="11">
        <f t="shared" si="13"/>
        <v>83</v>
      </c>
    </row>
    <row r="372" spans="1:9" x14ac:dyDescent="0.2">
      <c r="A372" s="3">
        <v>44804</v>
      </c>
      <c r="B372" t="s">
        <v>51</v>
      </c>
      <c r="C372">
        <v>96.8</v>
      </c>
      <c r="D372" t="s">
        <v>2829</v>
      </c>
      <c r="E372">
        <v>60.9</v>
      </c>
      <c r="F372" s="11" t="s">
        <v>2830</v>
      </c>
      <c r="G372" s="22">
        <v>56</v>
      </c>
      <c r="H372" t="s">
        <v>52</v>
      </c>
      <c r="I372" s="11">
        <f t="shared" si="13"/>
        <v>93</v>
      </c>
    </row>
    <row r="373" spans="1:9" x14ac:dyDescent="0.2">
      <c r="A373" s="3">
        <v>44832</v>
      </c>
      <c r="B373" t="s">
        <v>51</v>
      </c>
      <c r="C373">
        <v>96.8</v>
      </c>
      <c r="D373" t="s">
        <v>2962</v>
      </c>
      <c r="E373">
        <v>61.1</v>
      </c>
      <c r="F373" s="11" t="s">
        <v>2963</v>
      </c>
      <c r="G373" s="22">
        <v>56.1</v>
      </c>
      <c r="H373" t="s">
        <v>52</v>
      </c>
      <c r="I373" s="11">
        <f t="shared" si="13"/>
        <v>54</v>
      </c>
    </row>
    <row r="374" spans="1:9" x14ac:dyDescent="0.2">
      <c r="A374" s="3">
        <v>44860</v>
      </c>
      <c r="B374" t="s">
        <v>51</v>
      </c>
      <c r="C374">
        <v>96.8</v>
      </c>
      <c r="D374" t="s">
        <v>3100</v>
      </c>
      <c r="E374">
        <v>61.3</v>
      </c>
      <c r="F374" s="11" t="s">
        <v>3101</v>
      </c>
      <c r="G374" s="22">
        <v>56.4</v>
      </c>
      <c r="H374" t="s">
        <v>52</v>
      </c>
      <c r="I374" s="11">
        <f t="shared" si="13"/>
        <v>148</v>
      </c>
    </row>
    <row r="375" spans="1:9" x14ac:dyDescent="0.2">
      <c r="A375" s="3">
        <v>44895</v>
      </c>
      <c r="B375" t="s">
        <v>51</v>
      </c>
      <c r="C375">
        <v>96.8</v>
      </c>
      <c r="D375" t="s">
        <v>3233</v>
      </c>
      <c r="E375">
        <v>61.7</v>
      </c>
      <c r="F375" s="11" t="s">
        <v>3234</v>
      </c>
      <c r="G375" s="22">
        <v>56.7</v>
      </c>
      <c r="H375" t="s">
        <v>52</v>
      </c>
      <c r="I375" s="11">
        <f t="shared" si="13"/>
        <v>156</v>
      </c>
    </row>
    <row r="376" spans="1:9" x14ac:dyDescent="0.2">
      <c r="A376" s="3">
        <v>44923</v>
      </c>
      <c r="B376" t="s">
        <v>51</v>
      </c>
      <c r="C376">
        <v>96.7</v>
      </c>
      <c r="D376" t="s">
        <v>3374</v>
      </c>
      <c r="E376">
        <v>61.9</v>
      </c>
      <c r="F376" s="11" t="s">
        <v>3375</v>
      </c>
      <c r="G376" s="22">
        <v>56.9</v>
      </c>
      <c r="H376" t="s">
        <v>52</v>
      </c>
      <c r="I376" s="11">
        <f t="shared" si="13"/>
        <v>99</v>
      </c>
    </row>
    <row r="377" spans="1:9" x14ac:dyDescent="0.2">
      <c r="A377" s="3">
        <v>44951</v>
      </c>
      <c r="B377" t="s">
        <v>51</v>
      </c>
      <c r="C377">
        <v>96.7</v>
      </c>
      <c r="D377" t="s">
        <v>3505</v>
      </c>
      <c r="E377">
        <v>62</v>
      </c>
      <c r="F377" s="11" t="s">
        <v>3506</v>
      </c>
      <c r="G377" s="22">
        <v>56.9</v>
      </c>
      <c r="H377" t="s">
        <v>52</v>
      </c>
      <c r="I377" s="11">
        <f t="shared" si="13"/>
        <v>37</v>
      </c>
    </row>
    <row r="378" spans="1:9" x14ac:dyDescent="0.2">
      <c r="A378" s="3">
        <v>44979</v>
      </c>
      <c r="B378" t="s">
        <v>51</v>
      </c>
      <c r="C378">
        <v>96.7</v>
      </c>
      <c r="D378" t="s">
        <v>3636</v>
      </c>
      <c r="E378">
        <v>62.1</v>
      </c>
      <c r="F378" s="11" t="s">
        <v>3637</v>
      </c>
      <c r="G378" s="22">
        <v>57</v>
      </c>
      <c r="H378" t="s">
        <v>52</v>
      </c>
      <c r="I378" s="11">
        <f t="shared" si="13"/>
        <v>27</v>
      </c>
    </row>
    <row r="379" spans="1:9" x14ac:dyDescent="0.2">
      <c r="A379" s="3">
        <v>44993</v>
      </c>
      <c r="B379" t="s">
        <v>51</v>
      </c>
      <c r="C379">
        <v>96.7</v>
      </c>
      <c r="D379" t="s">
        <v>3774</v>
      </c>
      <c r="E379">
        <v>62.1</v>
      </c>
      <c r="F379" s="11" t="s">
        <v>3775</v>
      </c>
      <c r="G379" s="22">
        <v>57</v>
      </c>
      <c r="H379" t="s">
        <v>52</v>
      </c>
      <c r="I379" s="11">
        <f t="shared" si="13"/>
        <v>18</v>
      </c>
    </row>
    <row r="380" spans="1:9" x14ac:dyDescent="0.2">
      <c r="A380" s="3">
        <v>44227</v>
      </c>
      <c r="B380" t="s">
        <v>55</v>
      </c>
      <c r="C380">
        <v>95.8</v>
      </c>
      <c r="D380" t="s">
        <v>193</v>
      </c>
      <c r="E380">
        <v>7.5</v>
      </c>
      <c r="F380" s="11" t="s">
        <v>194</v>
      </c>
      <c r="G380" s="22">
        <v>0.7</v>
      </c>
      <c r="H380" t="s">
        <v>56</v>
      </c>
      <c r="I380" s="11">
        <f>F380-0</f>
        <v>139</v>
      </c>
    </row>
    <row r="381" spans="1:9" x14ac:dyDescent="0.2">
      <c r="A381" s="3">
        <v>44255</v>
      </c>
      <c r="B381" t="s">
        <v>55</v>
      </c>
      <c r="C381">
        <v>97.6</v>
      </c>
      <c r="D381" t="s">
        <v>325</v>
      </c>
      <c r="E381">
        <v>17.100000000000001</v>
      </c>
      <c r="F381" s="11" t="s">
        <v>326</v>
      </c>
      <c r="G381" s="22">
        <v>9.1999999999999993</v>
      </c>
      <c r="H381" t="s">
        <v>56</v>
      </c>
      <c r="I381" s="11">
        <f>F381-F380</f>
        <v>1593</v>
      </c>
    </row>
    <row r="382" spans="1:9" x14ac:dyDescent="0.2">
      <c r="A382" s="3">
        <v>44286</v>
      </c>
      <c r="B382" t="s">
        <v>55</v>
      </c>
      <c r="C382">
        <v>97.8</v>
      </c>
      <c r="D382" t="s">
        <v>466</v>
      </c>
      <c r="E382">
        <v>29.3</v>
      </c>
      <c r="F382" s="11" t="s">
        <v>467</v>
      </c>
      <c r="G382" s="22">
        <v>20.2</v>
      </c>
      <c r="H382" t="s">
        <v>56</v>
      </c>
      <c r="I382" s="11">
        <f t="shared" ref="I382:I406" si="14">F382-F381</f>
        <v>2082</v>
      </c>
    </row>
    <row r="383" spans="1:9" x14ac:dyDescent="0.2">
      <c r="A383" s="3">
        <v>44316</v>
      </c>
      <c r="B383" t="s">
        <v>55</v>
      </c>
      <c r="C383">
        <v>97.2</v>
      </c>
      <c r="D383" t="s">
        <v>610</v>
      </c>
      <c r="E383">
        <v>38.1</v>
      </c>
      <c r="F383" s="11" t="s">
        <v>611</v>
      </c>
      <c r="G383" s="22">
        <v>32.1</v>
      </c>
      <c r="H383" t="s">
        <v>56</v>
      </c>
      <c r="I383" s="11">
        <f t="shared" si="14"/>
        <v>2258</v>
      </c>
    </row>
    <row r="384" spans="1:9" x14ac:dyDescent="0.2">
      <c r="A384" s="3">
        <v>44347</v>
      </c>
      <c r="B384" t="s">
        <v>55</v>
      </c>
      <c r="C384">
        <v>97.1</v>
      </c>
      <c r="D384" t="s">
        <v>750</v>
      </c>
      <c r="E384">
        <v>42.3</v>
      </c>
      <c r="F384" s="11" t="s">
        <v>751</v>
      </c>
      <c r="G384" s="22">
        <v>38.799999999999997</v>
      </c>
      <c r="H384" t="s">
        <v>56</v>
      </c>
      <c r="I384" s="11">
        <f t="shared" si="14"/>
        <v>1275</v>
      </c>
    </row>
    <row r="385" spans="1:9" x14ac:dyDescent="0.2">
      <c r="A385" s="3">
        <v>44377</v>
      </c>
      <c r="B385" t="s">
        <v>55</v>
      </c>
      <c r="C385">
        <v>97.1</v>
      </c>
      <c r="D385" t="s">
        <v>894</v>
      </c>
      <c r="E385">
        <v>44.2</v>
      </c>
      <c r="F385" s="11" t="s">
        <v>895</v>
      </c>
      <c r="G385" s="22">
        <v>41.9</v>
      </c>
      <c r="H385" t="s">
        <v>56</v>
      </c>
      <c r="I385" s="11">
        <f t="shared" si="14"/>
        <v>576</v>
      </c>
    </row>
    <row r="386" spans="1:9" x14ac:dyDescent="0.2">
      <c r="A386" s="3">
        <v>44408</v>
      </c>
      <c r="B386" t="s">
        <v>55</v>
      </c>
      <c r="C386">
        <v>97.1</v>
      </c>
      <c r="D386" t="s">
        <v>1038</v>
      </c>
      <c r="E386">
        <v>46</v>
      </c>
      <c r="F386" s="11" t="s">
        <v>1039</v>
      </c>
      <c r="G386" s="22">
        <v>43.5</v>
      </c>
      <c r="H386" t="s">
        <v>56</v>
      </c>
      <c r="I386" s="11">
        <f t="shared" si="14"/>
        <v>309</v>
      </c>
    </row>
    <row r="387" spans="1:9" x14ac:dyDescent="0.2">
      <c r="A387" s="3">
        <v>44439</v>
      </c>
      <c r="B387" t="s">
        <v>55</v>
      </c>
      <c r="C387">
        <v>97.1</v>
      </c>
      <c r="D387" t="s">
        <v>1175</v>
      </c>
      <c r="E387">
        <v>48.7</v>
      </c>
      <c r="F387" s="11" t="s">
        <v>1176</v>
      </c>
      <c r="G387" s="22">
        <v>45.2</v>
      </c>
      <c r="H387" t="s">
        <v>56</v>
      </c>
      <c r="I387" s="11">
        <f t="shared" si="14"/>
        <v>318</v>
      </c>
    </row>
    <row r="388" spans="1:9" x14ac:dyDescent="0.2">
      <c r="A388" s="3">
        <v>44469</v>
      </c>
      <c r="B388" t="s">
        <v>55</v>
      </c>
      <c r="C388">
        <v>97</v>
      </c>
      <c r="D388" t="s">
        <v>1315</v>
      </c>
      <c r="E388">
        <v>51.7</v>
      </c>
      <c r="F388" s="11" t="s">
        <v>1316</v>
      </c>
      <c r="G388" s="22">
        <v>47.9</v>
      </c>
      <c r="H388" t="s">
        <v>56</v>
      </c>
      <c r="I388" s="11">
        <f t="shared" si="14"/>
        <v>515</v>
      </c>
    </row>
    <row r="389" spans="1:9" x14ac:dyDescent="0.2">
      <c r="A389" s="3">
        <v>44500</v>
      </c>
      <c r="B389" t="s">
        <v>55</v>
      </c>
      <c r="C389">
        <v>97</v>
      </c>
      <c r="D389" t="s">
        <v>1456</v>
      </c>
      <c r="E389">
        <v>53.4</v>
      </c>
      <c r="F389" s="11" t="s">
        <v>1457</v>
      </c>
      <c r="G389" s="22">
        <v>50.3</v>
      </c>
      <c r="H389" t="s">
        <v>56</v>
      </c>
      <c r="I389" s="11">
        <f t="shared" si="14"/>
        <v>446</v>
      </c>
    </row>
    <row r="390" spans="1:9" x14ac:dyDescent="0.2">
      <c r="A390" s="3">
        <v>44530</v>
      </c>
      <c r="B390" t="s">
        <v>55</v>
      </c>
      <c r="C390">
        <v>96.8</v>
      </c>
      <c r="D390" t="s">
        <v>1595</v>
      </c>
      <c r="E390">
        <v>55.2</v>
      </c>
      <c r="F390" s="11" t="s">
        <v>1596</v>
      </c>
      <c r="G390" s="22">
        <v>51.4</v>
      </c>
      <c r="H390" t="s">
        <v>56</v>
      </c>
      <c r="I390" s="11">
        <f t="shared" si="14"/>
        <v>204</v>
      </c>
    </row>
    <row r="391" spans="1:9" x14ac:dyDescent="0.2">
      <c r="A391" s="3">
        <v>44561</v>
      </c>
      <c r="B391" t="s">
        <v>55</v>
      </c>
      <c r="C391">
        <v>96.8</v>
      </c>
      <c r="D391" t="s">
        <v>1735</v>
      </c>
      <c r="E391">
        <v>57.3</v>
      </c>
      <c r="F391" s="11" t="s">
        <v>1736</v>
      </c>
      <c r="G391" s="22">
        <v>53.1</v>
      </c>
      <c r="H391" t="s">
        <v>56</v>
      </c>
      <c r="I391" s="11">
        <f t="shared" si="14"/>
        <v>327</v>
      </c>
    </row>
    <row r="392" spans="1:9" x14ac:dyDescent="0.2">
      <c r="A392" s="3">
        <v>44592</v>
      </c>
      <c r="B392" t="s">
        <v>55</v>
      </c>
      <c r="C392">
        <v>96.8</v>
      </c>
      <c r="D392" t="s">
        <v>1875</v>
      </c>
      <c r="E392">
        <v>58.9</v>
      </c>
      <c r="F392" s="11" t="s">
        <v>1876</v>
      </c>
      <c r="G392" s="22">
        <v>54.7</v>
      </c>
      <c r="H392" t="s">
        <v>56</v>
      </c>
      <c r="I392" s="11">
        <f t="shared" si="14"/>
        <v>297</v>
      </c>
    </row>
    <row r="393" spans="1:9" x14ac:dyDescent="0.2">
      <c r="A393" s="3">
        <v>44620</v>
      </c>
      <c r="B393" t="s">
        <v>55</v>
      </c>
      <c r="C393">
        <v>96.9</v>
      </c>
      <c r="D393" t="s">
        <v>2014</v>
      </c>
      <c r="E393">
        <v>59.3</v>
      </c>
      <c r="F393" s="11" t="s">
        <v>2015</v>
      </c>
      <c r="G393" s="22">
        <v>55.4</v>
      </c>
      <c r="H393" t="s">
        <v>56</v>
      </c>
      <c r="I393" s="11">
        <f t="shared" si="14"/>
        <v>135</v>
      </c>
    </row>
    <row r="394" spans="1:9" x14ac:dyDescent="0.2">
      <c r="A394" s="3">
        <v>44651</v>
      </c>
      <c r="B394" t="s">
        <v>55</v>
      </c>
      <c r="C394">
        <v>96.9</v>
      </c>
      <c r="D394" t="s">
        <v>2148</v>
      </c>
      <c r="E394">
        <v>59.5</v>
      </c>
      <c r="F394" s="11" t="s">
        <v>2149</v>
      </c>
      <c r="G394" s="22">
        <v>55.7</v>
      </c>
      <c r="H394" t="s">
        <v>56</v>
      </c>
      <c r="I394" s="11">
        <f t="shared" si="14"/>
        <v>58</v>
      </c>
    </row>
    <row r="395" spans="1:9" x14ac:dyDescent="0.2">
      <c r="A395" s="3">
        <v>44681</v>
      </c>
      <c r="B395" t="s">
        <v>55</v>
      </c>
      <c r="C395">
        <v>96.8</v>
      </c>
      <c r="D395" t="s">
        <v>2285</v>
      </c>
      <c r="E395">
        <v>59.8</v>
      </c>
      <c r="F395" s="11" t="s">
        <v>2286</v>
      </c>
      <c r="G395" s="22">
        <v>56</v>
      </c>
      <c r="H395" t="s">
        <v>56</v>
      </c>
      <c r="I395" s="11">
        <f t="shared" si="14"/>
        <v>65</v>
      </c>
    </row>
    <row r="396" spans="1:9" x14ac:dyDescent="0.2">
      <c r="A396" s="3">
        <v>44712</v>
      </c>
      <c r="B396" t="s">
        <v>55</v>
      </c>
      <c r="C396">
        <v>96.8</v>
      </c>
      <c r="D396" t="s">
        <v>2423</v>
      </c>
      <c r="E396">
        <v>60</v>
      </c>
      <c r="F396" s="11" t="s">
        <v>2424</v>
      </c>
      <c r="G396" s="22">
        <v>56.2</v>
      </c>
      <c r="H396" t="s">
        <v>56</v>
      </c>
      <c r="I396" s="11">
        <f t="shared" si="14"/>
        <v>35</v>
      </c>
    </row>
    <row r="397" spans="1:9" x14ac:dyDescent="0.2">
      <c r="A397" s="3">
        <v>44741</v>
      </c>
      <c r="B397" t="s">
        <v>55</v>
      </c>
      <c r="C397">
        <v>96.8</v>
      </c>
      <c r="D397" t="s">
        <v>2558</v>
      </c>
      <c r="E397">
        <v>60.2</v>
      </c>
      <c r="F397" s="11" t="s">
        <v>2559</v>
      </c>
      <c r="G397" s="22">
        <v>56.5</v>
      </c>
      <c r="H397" t="s">
        <v>56</v>
      </c>
      <c r="I397" s="11">
        <f t="shared" si="14"/>
        <v>45</v>
      </c>
    </row>
    <row r="398" spans="1:9" x14ac:dyDescent="0.2">
      <c r="A398" s="3">
        <v>44769</v>
      </c>
      <c r="B398" t="s">
        <v>55</v>
      </c>
      <c r="C398">
        <v>96.8</v>
      </c>
      <c r="D398" t="s">
        <v>2697</v>
      </c>
      <c r="E398">
        <v>60.4</v>
      </c>
      <c r="F398" s="11" t="s">
        <v>2698</v>
      </c>
      <c r="G398" s="22">
        <v>56.6</v>
      </c>
      <c r="H398" t="s">
        <v>56</v>
      </c>
      <c r="I398" s="11">
        <f t="shared" si="14"/>
        <v>27</v>
      </c>
    </row>
    <row r="399" spans="1:9" x14ac:dyDescent="0.2">
      <c r="A399" s="3">
        <v>44804</v>
      </c>
      <c r="B399" t="s">
        <v>55</v>
      </c>
      <c r="C399">
        <v>96.8</v>
      </c>
      <c r="D399" t="s">
        <v>2075</v>
      </c>
      <c r="E399">
        <v>60.6</v>
      </c>
      <c r="F399" s="11" t="s">
        <v>2832</v>
      </c>
      <c r="G399" s="22">
        <v>56.8</v>
      </c>
      <c r="H399" t="s">
        <v>56</v>
      </c>
      <c r="I399" s="11">
        <f t="shared" si="14"/>
        <v>40</v>
      </c>
    </row>
    <row r="400" spans="1:9" x14ac:dyDescent="0.2">
      <c r="A400" s="3">
        <v>44832</v>
      </c>
      <c r="B400" t="s">
        <v>55</v>
      </c>
      <c r="C400">
        <v>96.8</v>
      </c>
      <c r="D400" t="s">
        <v>2966</v>
      </c>
      <c r="E400">
        <v>60.8</v>
      </c>
      <c r="F400" s="11" t="s">
        <v>2967</v>
      </c>
      <c r="G400" s="22">
        <v>56.9</v>
      </c>
      <c r="H400" t="s">
        <v>56</v>
      </c>
      <c r="I400" s="11">
        <f t="shared" si="14"/>
        <v>22</v>
      </c>
    </row>
    <row r="401" spans="1:9" x14ac:dyDescent="0.2">
      <c r="A401" s="3">
        <v>44860</v>
      </c>
      <c r="B401" t="s">
        <v>55</v>
      </c>
      <c r="C401">
        <v>96.8</v>
      </c>
      <c r="D401" t="s">
        <v>3104</v>
      </c>
      <c r="E401">
        <v>61</v>
      </c>
      <c r="F401" s="11" t="s">
        <v>1271</v>
      </c>
      <c r="G401" s="22">
        <v>57.1</v>
      </c>
      <c r="H401" t="s">
        <v>56</v>
      </c>
      <c r="I401" s="11">
        <f t="shared" si="14"/>
        <v>41</v>
      </c>
    </row>
    <row r="402" spans="1:9" x14ac:dyDescent="0.2">
      <c r="A402" s="3">
        <v>44895</v>
      </c>
      <c r="B402" t="s">
        <v>55</v>
      </c>
      <c r="C402">
        <v>96.8</v>
      </c>
      <c r="D402" t="s">
        <v>3237</v>
      </c>
      <c r="E402">
        <v>61.4</v>
      </c>
      <c r="F402" s="11" t="s">
        <v>3238</v>
      </c>
      <c r="G402" s="22">
        <v>57.4</v>
      </c>
      <c r="H402" t="s">
        <v>56</v>
      </c>
      <c r="I402" s="11">
        <f t="shared" si="14"/>
        <v>48</v>
      </c>
    </row>
    <row r="403" spans="1:9" x14ac:dyDescent="0.2">
      <c r="A403" s="3">
        <v>44923</v>
      </c>
      <c r="B403" t="s">
        <v>55</v>
      </c>
      <c r="C403">
        <v>96.7</v>
      </c>
      <c r="D403" t="s">
        <v>3377</v>
      </c>
      <c r="E403">
        <v>61.5</v>
      </c>
      <c r="F403" s="11" t="s">
        <v>3118</v>
      </c>
      <c r="G403" s="22">
        <v>57.5</v>
      </c>
      <c r="H403" t="s">
        <v>56</v>
      </c>
      <c r="I403" s="11">
        <f t="shared" si="14"/>
        <v>16</v>
      </c>
    </row>
    <row r="404" spans="1:9" x14ac:dyDescent="0.2">
      <c r="A404" s="3">
        <v>44951</v>
      </c>
      <c r="B404" t="s">
        <v>55</v>
      </c>
      <c r="C404">
        <v>96.7</v>
      </c>
      <c r="D404" t="s">
        <v>3509</v>
      </c>
      <c r="E404">
        <v>61.6</v>
      </c>
      <c r="F404" s="11" t="s">
        <v>3510</v>
      </c>
      <c r="G404" s="22">
        <v>57.6</v>
      </c>
      <c r="H404" t="s">
        <v>56</v>
      </c>
      <c r="I404" s="11">
        <f t="shared" si="14"/>
        <v>14</v>
      </c>
    </row>
    <row r="405" spans="1:9" x14ac:dyDescent="0.2">
      <c r="A405" s="3">
        <v>44979</v>
      </c>
      <c r="B405" t="s">
        <v>55</v>
      </c>
      <c r="C405">
        <v>96.7</v>
      </c>
      <c r="D405" t="s">
        <v>3640</v>
      </c>
      <c r="E405">
        <v>61.6</v>
      </c>
      <c r="F405" s="11" t="s">
        <v>3641</v>
      </c>
      <c r="G405" s="22">
        <v>57.6</v>
      </c>
      <c r="H405" t="s">
        <v>56</v>
      </c>
      <c r="I405" s="11">
        <f t="shared" si="14"/>
        <v>10</v>
      </c>
    </row>
    <row r="406" spans="1:9" x14ac:dyDescent="0.2">
      <c r="A406" s="3">
        <v>44993</v>
      </c>
      <c r="B406" t="s">
        <v>55</v>
      </c>
      <c r="C406">
        <v>96.7</v>
      </c>
      <c r="D406" t="s">
        <v>3778</v>
      </c>
      <c r="E406">
        <v>61.7</v>
      </c>
      <c r="F406" s="11" t="s">
        <v>3779</v>
      </c>
      <c r="G406" s="22">
        <v>57.7</v>
      </c>
      <c r="H406" t="s">
        <v>56</v>
      </c>
      <c r="I406" s="11">
        <f t="shared" si="14"/>
        <v>9</v>
      </c>
    </row>
    <row r="407" spans="1:9" x14ac:dyDescent="0.2">
      <c r="A407" s="3">
        <v>44227</v>
      </c>
      <c r="B407" t="s">
        <v>59</v>
      </c>
      <c r="C407">
        <v>0</v>
      </c>
      <c r="D407" t="s">
        <v>9</v>
      </c>
      <c r="E407">
        <v>6.9</v>
      </c>
      <c r="F407" s="11" t="s">
        <v>9</v>
      </c>
      <c r="G407" s="22">
        <v>0</v>
      </c>
      <c r="H407" t="s">
        <v>60</v>
      </c>
      <c r="I407" s="11">
        <f>F407-0</f>
        <v>0</v>
      </c>
    </row>
    <row r="408" spans="1:9" x14ac:dyDescent="0.2">
      <c r="A408" s="3">
        <v>44255</v>
      </c>
      <c r="B408" t="s">
        <v>59</v>
      </c>
      <c r="C408">
        <v>97.6</v>
      </c>
      <c r="D408" t="s">
        <v>329</v>
      </c>
      <c r="E408">
        <v>25.9</v>
      </c>
      <c r="F408" s="11" t="s">
        <v>330</v>
      </c>
      <c r="G408" s="22">
        <v>14</v>
      </c>
      <c r="H408" t="s">
        <v>60</v>
      </c>
      <c r="I408" s="11">
        <f>F408-F407</f>
        <v>796</v>
      </c>
    </row>
    <row r="409" spans="1:9" x14ac:dyDescent="0.2">
      <c r="A409" s="3">
        <v>44286</v>
      </c>
      <c r="B409" t="s">
        <v>59</v>
      </c>
      <c r="C409">
        <v>97.8</v>
      </c>
      <c r="D409" t="s">
        <v>470</v>
      </c>
      <c r="E409">
        <v>37.5</v>
      </c>
      <c r="F409" s="11" t="s">
        <v>471</v>
      </c>
      <c r="G409" s="22">
        <v>27.1</v>
      </c>
      <c r="H409" t="s">
        <v>60</v>
      </c>
      <c r="I409" s="11">
        <f t="shared" ref="I409:I433" si="15">F409-F408</f>
        <v>745</v>
      </c>
    </row>
    <row r="410" spans="1:9" x14ac:dyDescent="0.2">
      <c r="A410" s="3">
        <v>44316</v>
      </c>
      <c r="B410" t="s">
        <v>59</v>
      </c>
      <c r="C410">
        <v>97.2</v>
      </c>
      <c r="D410" t="s">
        <v>291</v>
      </c>
      <c r="E410">
        <v>47</v>
      </c>
      <c r="F410" s="11" t="s">
        <v>614</v>
      </c>
      <c r="G410" s="22">
        <v>39.9</v>
      </c>
      <c r="H410" t="s">
        <v>60</v>
      </c>
      <c r="I410" s="11">
        <f t="shared" si="15"/>
        <v>730</v>
      </c>
    </row>
    <row r="411" spans="1:9" x14ac:dyDescent="0.2">
      <c r="A411" s="3">
        <v>44347</v>
      </c>
      <c r="B411" t="s">
        <v>59</v>
      </c>
      <c r="C411">
        <v>97.1</v>
      </c>
      <c r="D411" t="s">
        <v>754</v>
      </c>
      <c r="E411">
        <v>50.9</v>
      </c>
      <c r="F411" s="11" t="s">
        <v>755</v>
      </c>
      <c r="G411" s="22">
        <v>46.2</v>
      </c>
      <c r="H411" t="s">
        <v>60</v>
      </c>
      <c r="I411" s="11">
        <f t="shared" si="15"/>
        <v>357</v>
      </c>
    </row>
    <row r="412" spans="1:9" x14ac:dyDescent="0.2">
      <c r="A412" s="3">
        <v>44377</v>
      </c>
      <c r="B412" t="s">
        <v>59</v>
      </c>
      <c r="C412">
        <v>97.1</v>
      </c>
      <c r="D412" t="s">
        <v>898</v>
      </c>
      <c r="E412">
        <v>52.3</v>
      </c>
      <c r="F412" s="11" t="s">
        <v>899</v>
      </c>
      <c r="G412" s="22">
        <v>48.7</v>
      </c>
      <c r="H412" t="s">
        <v>60</v>
      </c>
      <c r="I412" s="11">
        <f t="shared" si="15"/>
        <v>143</v>
      </c>
    </row>
    <row r="413" spans="1:9" x14ac:dyDescent="0.2">
      <c r="A413" s="3">
        <v>44408</v>
      </c>
      <c r="B413" t="s">
        <v>59</v>
      </c>
      <c r="C413">
        <v>97.1</v>
      </c>
      <c r="D413" t="s">
        <v>1041</v>
      </c>
      <c r="E413">
        <v>53.2</v>
      </c>
      <c r="F413" s="11" t="s">
        <v>1042</v>
      </c>
      <c r="G413" s="22">
        <v>49.6</v>
      </c>
      <c r="H413" t="s">
        <v>60</v>
      </c>
      <c r="I413" s="11">
        <f t="shared" si="15"/>
        <v>48</v>
      </c>
    </row>
    <row r="414" spans="1:9" x14ac:dyDescent="0.2">
      <c r="A414" s="3">
        <v>44439</v>
      </c>
      <c r="B414" t="s">
        <v>59</v>
      </c>
      <c r="C414">
        <v>97.1</v>
      </c>
      <c r="D414" t="s">
        <v>1179</v>
      </c>
      <c r="E414">
        <v>54.6</v>
      </c>
      <c r="F414" s="11" t="s">
        <v>1180</v>
      </c>
      <c r="G414" s="22">
        <v>50.3</v>
      </c>
      <c r="H414" t="s">
        <v>60</v>
      </c>
      <c r="I414" s="11">
        <f t="shared" si="15"/>
        <v>43</v>
      </c>
    </row>
    <row r="415" spans="1:9" x14ac:dyDescent="0.2">
      <c r="A415" s="3">
        <v>44469</v>
      </c>
      <c r="B415" t="s">
        <v>59</v>
      </c>
      <c r="C415">
        <v>97</v>
      </c>
      <c r="D415" t="s">
        <v>1319</v>
      </c>
      <c r="E415">
        <v>55.4</v>
      </c>
      <c r="F415" s="11" t="s">
        <v>1320</v>
      </c>
      <c r="G415" s="22">
        <v>51.6</v>
      </c>
      <c r="H415" t="s">
        <v>60</v>
      </c>
      <c r="I415" s="11">
        <f t="shared" si="15"/>
        <v>72</v>
      </c>
    </row>
    <row r="416" spans="1:9" x14ac:dyDescent="0.2">
      <c r="A416" s="3">
        <v>44500</v>
      </c>
      <c r="B416" t="s">
        <v>59</v>
      </c>
      <c r="C416">
        <v>97</v>
      </c>
      <c r="D416" t="s">
        <v>1460</v>
      </c>
      <c r="E416">
        <v>67.5</v>
      </c>
      <c r="F416" s="11" t="s">
        <v>1461</v>
      </c>
      <c r="G416" s="22">
        <v>61.9</v>
      </c>
      <c r="H416" t="s">
        <v>60</v>
      </c>
      <c r="I416" s="11">
        <f t="shared" si="15"/>
        <v>589</v>
      </c>
    </row>
    <row r="417" spans="1:9" x14ac:dyDescent="0.2">
      <c r="A417" s="3">
        <v>44530</v>
      </c>
      <c r="B417" t="s">
        <v>59</v>
      </c>
      <c r="C417">
        <v>96.8</v>
      </c>
      <c r="D417" t="s">
        <v>1599</v>
      </c>
      <c r="E417">
        <v>69.400000000000006</v>
      </c>
      <c r="F417" s="11" t="s">
        <v>1600</v>
      </c>
      <c r="G417" s="22">
        <v>62.6</v>
      </c>
      <c r="H417" t="s">
        <v>60</v>
      </c>
      <c r="I417" s="11">
        <f t="shared" si="15"/>
        <v>39</v>
      </c>
    </row>
    <row r="418" spans="1:9" x14ac:dyDescent="0.2">
      <c r="A418" s="3">
        <v>44561</v>
      </c>
      <c r="B418" t="s">
        <v>59</v>
      </c>
      <c r="C418">
        <v>96.8</v>
      </c>
      <c r="D418" t="s">
        <v>1739</v>
      </c>
      <c r="E418">
        <v>71.599999999999994</v>
      </c>
      <c r="F418" s="11" t="s">
        <v>1740</v>
      </c>
      <c r="G418" s="22">
        <v>64.099999999999994</v>
      </c>
      <c r="H418" t="s">
        <v>60</v>
      </c>
      <c r="I418" s="11">
        <f t="shared" si="15"/>
        <v>84</v>
      </c>
    </row>
    <row r="419" spans="1:9" x14ac:dyDescent="0.2">
      <c r="A419" s="3">
        <v>44592</v>
      </c>
      <c r="B419" t="s">
        <v>59</v>
      </c>
      <c r="C419">
        <v>96.8</v>
      </c>
      <c r="D419" t="s">
        <v>1879</v>
      </c>
      <c r="E419">
        <v>72.8</v>
      </c>
      <c r="F419" s="11" t="s">
        <v>1880</v>
      </c>
      <c r="G419" s="22">
        <v>65.099999999999994</v>
      </c>
      <c r="H419" t="s">
        <v>60</v>
      </c>
      <c r="I419" s="11">
        <f t="shared" si="15"/>
        <v>57</v>
      </c>
    </row>
    <row r="420" spans="1:9" x14ac:dyDescent="0.2">
      <c r="A420" s="3">
        <v>44620</v>
      </c>
      <c r="B420" t="s">
        <v>59</v>
      </c>
      <c r="C420">
        <v>96.9</v>
      </c>
      <c r="D420" t="s">
        <v>2017</v>
      </c>
      <c r="E420">
        <v>73.400000000000006</v>
      </c>
      <c r="F420" s="11" t="s">
        <v>2018</v>
      </c>
      <c r="G420" s="22">
        <v>65.8</v>
      </c>
      <c r="H420" t="s">
        <v>60</v>
      </c>
      <c r="I420" s="11">
        <f t="shared" si="15"/>
        <v>38</v>
      </c>
    </row>
    <row r="421" spans="1:9" x14ac:dyDescent="0.2">
      <c r="A421" s="3">
        <v>44651</v>
      </c>
      <c r="B421" t="s">
        <v>59</v>
      </c>
      <c r="C421">
        <v>96.9</v>
      </c>
      <c r="D421" t="s">
        <v>2151</v>
      </c>
      <c r="E421">
        <v>73.7</v>
      </c>
      <c r="F421" s="11" t="s">
        <v>2152</v>
      </c>
      <c r="G421" s="22">
        <v>66.3</v>
      </c>
      <c r="H421" t="s">
        <v>60</v>
      </c>
      <c r="I421" s="11">
        <f t="shared" si="15"/>
        <v>27</v>
      </c>
    </row>
    <row r="422" spans="1:9" x14ac:dyDescent="0.2">
      <c r="A422" s="3">
        <v>44681</v>
      </c>
      <c r="B422" t="s">
        <v>59</v>
      </c>
      <c r="C422">
        <v>96.8</v>
      </c>
      <c r="D422" t="s">
        <v>2288</v>
      </c>
      <c r="E422">
        <v>74.400000000000006</v>
      </c>
      <c r="F422" s="11" t="s">
        <v>2289</v>
      </c>
      <c r="G422" s="22">
        <v>66.7</v>
      </c>
      <c r="H422" t="s">
        <v>60</v>
      </c>
      <c r="I422" s="11">
        <f t="shared" si="15"/>
        <v>24</v>
      </c>
    </row>
    <row r="423" spans="1:9" x14ac:dyDescent="0.2">
      <c r="A423" s="3">
        <v>44712</v>
      </c>
      <c r="B423" t="s">
        <v>59</v>
      </c>
      <c r="C423">
        <v>96.8</v>
      </c>
      <c r="D423" t="s">
        <v>2427</v>
      </c>
      <c r="E423">
        <v>74.900000000000006</v>
      </c>
      <c r="F423" s="11" t="s">
        <v>2428</v>
      </c>
      <c r="G423" s="22">
        <v>67.2</v>
      </c>
      <c r="H423" t="s">
        <v>60</v>
      </c>
      <c r="I423" s="11">
        <f t="shared" si="15"/>
        <v>32</v>
      </c>
    </row>
    <row r="424" spans="1:9" x14ac:dyDescent="0.2">
      <c r="A424" s="3">
        <v>44741</v>
      </c>
      <c r="B424" t="s">
        <v>59</v>
      </c>
      <c r="C424">
        <v>96.8</v>
      </c>
      <c r="D424" t="s">
        <v>2562</v>
      </c>
      <c r="E424">
        <v>75.099999999999994</v>
      </c>
      <c r="F424" s="11" t="s">
        <v>2563</v>
      </c>
      <c r="G424" s="22">
        <v>67.5</v>
      </c>
      <c r="H424" t="s">
        <v>60</v>
      </c>
      <c r="I424" s="11">
        <f t="shared" si="15"/>
        <v>12</v>
      </c>
    </row>
    <row r="425" spans="1:9" x14ac:dyDescent="0.2">
      <c r="A425" s="3">
        <v>44769</v>
      </c>
      <c r="B425" t="s">
        <v>59</v>
      </c>
      <c r="C425">
        <v>96.8</v>
      </c>
      <c r="D425" t="s">
        <v>2701</v>
      </c>
      <c r="E425">
        <v>75.400000000000006</v>
      </c>
      <c r="F425" s="11" t="s">
        <v>2702</v>
      </c>
      <c r="G425" s="22">
        <v>67.599999999999994</v>
      </c>
      <c r="H425" t="s">
        <v>60</v>
      </c>
      <c r="I425" s="11">
        <f t="shared" si="15"/>
        <v>7</v>
      </c>
    </row>
    <row r="426" spans="1:9" x14ac:dyDescent="0.2">
      <c r="A426" s="3">
        <v>44804</v>
      </c>
      <c r="B426" t="s">
        <v>59</v>
      </c>
      <c r="C426">
        <v>96.8</v>
      </c>
      <c r="D426" t="s">
        <v>2835</v>
      </c>
      <c r="E426">
        <v>75.7</v>
      </c>
      <c r="F426" s="11" t="s">
        <v>2190</v>
      </c>
      <c r="G426" s="22">
        <v>67.8</v>
      </c>
      <c r="H426" t="s">
        <v>60</v>
      </c>
      <c r="I426" s="11">
        <f t="shared" si="15"/>
        <v>11</v>
      </c>
    </row>
    <row r="427" spans="1:9" x14ac:dyDescent="0.2">
      <c r="A427" s="3">
        <v>44832</v>
      </c>
      <c r="B427" t="s">
        <v>59</v>
      </c>
      <c r="C427">
        <v>96.8</v>
      </c>
      <c r="D427" t="s">
        <v>2970</v>
      </c>
      <c r="E427">
        <v>75.900000000000006</v>
      </c>
      <c r="F427" s="11" t="s">
        <v>2971</v>
      </c>
      <c r="G427" s="22">
        <v>67.900000000000006</v>
      </c>
      <c r="H427" t="s">
        <v>60</v>
      </c>
      <c r="I427" s="11">
        <f t="shared" si="15"/>
        <v>7</v>
      </c>
    </row>
    <row r="428" spans="1:9" x14ac:dyDescent="0.2">
      <c r="A428" s="3">
        <v>44860</v>
      </c>
      <c r="B428" t="s">
        <v>59</v>
      </c>
      <c r="C428">
        <v>96.8</v>
      </c>
      <c r="D428" t="s">
        <v>3107</v>
      </c>
      <c r="E428">
        <v>76.3</v>
      </c>
      <c r="F428" s="11" t="s">
        <v>3108</v>
      </c>
      <c r="G428" s="22">
        <v>68.2</v>
      </c>
      <c r="H428" t="s">
        <v>60</v>
      </c>
      <c r="I428" s="11">
        <f t="shared" si="15"/>
        <v>20</v>
      </c>
    </row>
    <row r="429" spans="1:9" x14ac:dyDescent="0.2">
      <c r="A429" s="3">
        <v>44895</v>
      </c>
      <c r="B429" t="s">
        <v>59</v>
      </c>
      <c r="C429">
        <v>96.8</v>
      </c>
      <c r="D429" t="s">
        <v>3241</v>
      </c>
      <c r="E429">
        <v>77</v>
      </c>
      <c r="F429" s="11" t="s">
        <v>3242</v>
      </c>
      <c r="G429" s="22">
        <v>68.8</v>
      </c>
      <c r="H429" t="s">
        <v>60</v>
      </c>
      <c r="I429" s="11">
        <f t="shared" si="15"/>
        <v>30</v>
      </c>
    </row>
    <row r="430" spans="1:9" x14ac:dyDescent="0.2">
      <c r="A430" s="3">
        <v>44923</v>
      </c>
      <c r="B430" t="s">
        <v>59</v>
      </c>
      <c r="C430">
        <v>96.7</v>
      </c>
      <c r="D430" t="s">
        <v>3380</v>
      </c>
      <c r="E430">
        <v>77.2</v>
      </c>
      <c r="F430" s="11" t="s">
        <v>3381</v>
      </c>
      <c r="G430" s="22">
        <v>68.900000000000006</v>
      </c>
      <c r="H430" t="s">
        <v>60</v>
      </c>
      <c r="I430" s="11">
        <f t="shared" si="15"/>
        <v>8</v>
      </c>
    </row>
    <row r="431" spans="1:9" x14ac:dyDescent="0.2">
      <c r="A431" s="3">
        <v>44951</v>
      </c>
      <c r="B431" t="s">
        <v>59</v>
      </c>
      <c r="C431">
        <v>96.7</v>
      </c>
      <c r="D431" t="s">
        <v>3512</v>
      </c>
      <c r="E431">
        <v>77.3</v>
      </c>
      <c r="F431" s="11" t="s">
        <v>3513</v>
      </c>
      <c r="G431" s="22">
        <v>69.099999999999994</v>
      </c>
      <c r="H431" t="s">
        <v>60</v>
      </c>
      <c r="I431" s="11">
        <f t="shared" si="15"/>
        <v>13</v>
      </c>
    </row>
    <row r="432" spans="1:9" x14ac:dyDescent="0.2">
      <c r="A432" s="3">
        <v>44979</v>
      </c>
      <c r="B432" t="s">
        <v>59</v>
      </c>
      <c r="C432">
        <v>96.7</v>
      </c>
      <c r="D432" t="s">
        <v>3644</v>
      </c>
      <c r="E432">
        <v>77.400000000000006</v>
      </c>
      <c r="F432" s="11" t="s">
        <v>3645</v>
      </c>
      <c r="G432" s="22">
        <v>69.2</v>
      </c>
      <c r="H432" t="s">
        <v>60</v>
      </c>
      <c r="I432" s="11">
        <f t="shared" si="15"/>
        <v>6</v>
      </c>
    </row>
    <row r="433" spans="1:9" x14ac:dyDescent="0.2">
      <c r="A433" s="3">
        <v>44993</v>
      </c>
      <c r="B433" t="s">
        <v>59</v>
      </c>
      <c r="C433">
        <v>96.7</v>
      </c>
      <c r="D433" t="s">
        <v>3644</v>
      </c>
      <c r="E433">
        <v>77.400000000000006</v>
      </c>
      <c r="F433" s="11" t="s">
        <v>3645</v>
      </c>
      <c r="G433" s="22">
        <v>69.2</v>
      </c>
      <c r="H433" t="s">
        <v>60</v>
      </c>
      <c r="I433" s="11">
        <f t="shared" si="15"/>
        <v>0</v>
      </c>
    </row>
    <row r="434" spans="1:9" x14ac:dyDescent="0.2">
      <c r="A434" s="3">
        <v>44227</v>
      </c>
      <c r="B434" t="s">
        <v>61</v>
      </c>
      <c r="C434">
        <v>95.8</v>
      </c>
      <c r="D434" t="s">
        <v>197</v>
      </c>
      <c r="E434">
        <v>6.9</v>
      </c>
      <c r="F434" s="11" t="s">
        <v>198</v>
      </c>
      <c r="G434" s="22">
        <v>1</v>
      </c>
      <c r="H434" t="s">
        <v>62</v>
      </c>
      <c r="I434" s="11">
        <f>F434-0</f>
        <v>198</v>
      </c>
    </row>
    <row r="435" spans="1:9" x14ac:dyDescent="0.2">
      <c r="A435" s="3">
        <v>44255</v>
      </c>
      <c r="B435" t="s">
        <v>61</v>
      </c>
      <c r="C435">
        <v>97.6</v>
      </c>
      <c r="D435" t="s">
        <v>331</v>
      </c>
      <c r="E435">
        <v>17.2</v>
      </c>
      <c r="F435" s="11" t="s">
        <v>332</v>
      </c>
      <c r="G435" s="22">
        <v>7</v>
      </c>
      <c r="H435" t="s">
        <v>62</v>
      </c>
      <c r="I435" s="11">
        <f>F435-F434</f>
        <v>1255</v>
      </c>
    </row>
    <row r="436" spans="1:9" x14ac:dyDescent="0.2">
      <c r="A436" s="3">
        <v>44286</v>
      </c>
      <c r="B436" t="s">
        <v>61</v>
      </c>
      <c r="C436">
        <v>97.8</v>
      </c>
      <c r="D436" t="s">
        <v>472</v>
      </c>
      <c r="E436">
        <v>29.8</v>
      </c>
      <c r="F436" s="11" t="s">
        <v>473</v>
      </c>
      <c r="G436" s="22">
        <v>17.7</v>
      </c>
      <c r="H436" t="s">
        <v>62</v>
      </c>
      <c r="I436" s="11">
        <f t="shared" ref="I436:I460" si="16">F436-F435</f>
        <v>2200</v>
      </c>
    </row>
    <row r="437" spans="1:9" x14ac:dyDescent="0.2">
      <c r="A437" s="3">
        <v>44316</v>
      </c>
      <c r="B437" t="s">
        <v>61</v>
      </c>
      <c r="C437">
        <v>97.2</v>
      </c>
      <c r="D437" t="s">
        <v>615</v>
      </c>
      <c r="E437">
        <v>36.1</v>
      </c>
      <c r="F437" s="11" t="s">
        <v>616</v>
      </c>
      <c r="G437" s="22">
        <v>30.3</v>
      </c>
      <c r="H437" t="s">
        <v>62</v>
      </c>
      <c r="I437" s="11">
        <f t="shared" si="16"/>
        <v>2595</v>
      </c>
    </row>
    <row r="438" spans="1:9" x14ac:dyDescent="0.2">
      <c r="A438" s="3">
        <v>44347</v>
      </c>
      <c r="B438" t="s">
        <v>61</v>
      </c>
      <c r="C438">
        <v>97.1</v>
      </c>
      <c r="D438" t="s">
        <v>756</v>
      </c>
      <c r="E438">
        <v>39.299999999999997</v>
      </c>
      <c r="F438" s="11" t="s">
        <v>757</v>
      </c>
      <c r="G438" s="22">
        <v>35.6</v>
      </c>
      <c r="H438" t="s">
        <v>62</v>
      </c>
      <c r="I438" s="11">
        <f t="shared" si="16"/>
        <v>1092</v>
      </c>
    </row>
    <row r="439" spans="1:9" x14ac:dyDescent="0.2">
      <c r="A439" s="3">
        <v>44377</v>
      </c>
      <c r="B439" t="s">
        <v>61</v>
      </c>
      <c r="C439">
        <v>97.1</v>
      </c>
      <c r="D439" t="s">
        <v>900</v>
      </c>
      <c r="E439">
        <v>40.9</v>
      </c>
      <c r="F439" s="11" t="s">
        <v>901</v>
      </c>
      <c r="G439" s="22">
        <v>38.4</v>
      </c>
      <c r="H439" t="s">
        <v>62</v>
      </c>
      <c r="I439" s="11">
        <f t="shared" si="16"/>
        <v>586</v>
      </c>
    </row>
    <row r="440" spans="1:9" x14ac:dyDescent="0.2">
      <c r="A440" s="3">
        <v>44408</v>
      </c>
      <c r="B440" t="s">
        <v>61</v>
      </c>
      <c r="C440">
        <v>97.1</v>
      </c>
      <c r="D440" t="s">
        <v>1043</v>
      </c>
      <c r="E440">
        <v>42.4</v>
      </c>
      <c r="F440" s="11" t="s">
        <v>1044</v>
      </c>
      <c r="G440" s="22">
        <v>39.700000000000003</v>
      </c>
      <c r="H440" t="s">
        <v>62</v>
      </c>
      <c r="I440" s="11">
        <f t="shared" si="16"/>
        <v>263</v>
      </c>
    </row>
    <row r="441" spans="1:9" x14ac:dyDescent="0.2">
      <c r="A441" s="3">
        <v>44439</v>
      </c>
      <c r="B441" t="s">
        <v>61</v>
      </c>
      <c r="C441">
        <v>97.1</v>
      </c>
      <c r="D441" t="s">
        <v>1181</v>
      </c>
      <c r="E441">
        <v>45</v>
      </c>
      <c r="F441" s="11" t="s">
        <v>1182</v>
      </c>
      <c r="G441" s="22">
        <v>41.2</v>
      </c>
      <c r="H441" t="s">
        <v>62</v>
      </c>
      <c r="I441" s="11">
        <f t="shared" si="16"/>
        <v>325</v>
      </c>
    </row>
    <row r="442" spans="1:9" x14ac:dyDescent="0.2">
      <c r="A442" s="3">
        <v>44469</v>
      </c>
      <c r="B442" t="s">
        <v>61</v>
      </c>
      <c r="C442">
        <v>97</v>
      </c>
      <c r="D442" t="s">
        <v>1321</v>
      </c>
      <c r="E442">
        <v>47</v>
      </c>
      <c r="F442" s="11" t="s">
        <v>1322</v>
      </c>
      <c r="G442" s="22">
        <v>43.6</v>
      </c>
      <c r="H442" t="s">
        <v>62</v>
      </c>
      <c r="I442" s="11">
        <f t="shared" si="16"/>
        <v>492</v>
      </c>
    </row>
    <row r="443" spans="1:9" x14ac:dyDescent="0.2">
      <c r="A443" s="3">
        <v>44500</v>
      </c>
      <c r="B443" t="s">
        <v>61</v>
      </c>
      <c r="C443">
        <v>97</v>
      </c>
      <c r="D443" t="s">
        <v>1462</v>
      </c>
      <c r="E443">
        <v>48.2</v>
      </c>
      <c r="F443" s="11" t="s">
        <v>1463</v>
      </c>
      <c r="G443" s="22">
        <v>45.2</v>
      </c>
      <c r="H443" t="s">
        <v>62</v>
      </c>
      <c r="I443" s="11">
        <f t="shared" si="16"/>
        <v>325</v>
      </c>
    </row>
    <row r="444" spans="1:9" x14ac:dyDescent="0.2">
      <c r="A444" s="3">
        <v>44530</v>
      </c>
      <c r="B444" t="s">
        <v>61</v>
      </c>
      <c r="C444">
        <v>96.8</v>
      </c>
      <c r="D444" t="s">
        <v>1601</v>
      </c>
      <c r="E444">
        <v>50.1</v>
      </c>
      <c r="F444" s="11" t="s">
        <v>1602</v>
      </c>
      <c r="G444" s="22">
        <v>46.1</v>
      </c>
      <c r="H444" t="s">
        <v>62</v>
      </c>
      <c r="I444" s="11">
        <f t="shared" si="16"/>
        <v>194</v>
      </c>
    </row>
    <row r="445" spans="1:9" x14ac:dyDescent="0.2">
      <c r="A445" s="3">
        <v>44561</v>
      </c>
      <c r="B445" t="s">
        <v>61</v>
      </c>
      <c r="C445">
        <v>96.8</v>
      </c>
      <c r="D445" t="s">
        <v>1741</v>
      </c>
      <c r="E445">
        <v>51.6</v>
      </c>
      <c r="F445" s="11" t="s">
        <v>1742</v>
      </c>
      <c r="G445" s="22">
        <v>47.9</v>
      </c>
      <c r="H445" t="s">
        <v>62</v>
      </c>
      <c r="I445" s="11">
        <f t="shared" si="16"/>
        <v>362</v>
      </c>
    </row>
    <row r="446" spans="1:9" x14ac:dyDescent="0.2">
      <c r="A446" s="3">
        <v>44592</v>
      </c>
      <c r="B446" t="s">
        <v>61</v>
      </c>
      <c r="C446">
        <v>96.8</v>
      </c>
      <c r="D446" t="s">
        <v>1881</v>
      </c>
      <c r="E446">
        <v>52.9</v>
      </c>
      <c r="F446" s="11" t="s">
        <v>1882</v>
      </c>
      <c r="G446" s="22">
        <v>49</v>
      </c>
      <c r="H446" t="s">
        <v>62</v>
      </c>
      <c r="I446" s="11">
        <f t="shared" si="16"/>
        <v>223</v>
      </c>
    </row>
    <row r="447" spans="1:9" x14ac:dyDescent="0.2">
      <c r="A447" s="3">
        <v>44620</v>
      </c>
      <c r="B447" t="s">
        <v>61</v>
      </c>
      <c r="C447">
        <v>96.9</v>
      </c>
      <c r="D447" t="s">
        <v>2019</v>
      </c>
      <c r="E447">
        <v>53.3</v>
      </c>
      <c r="F447" s="11" t="s">
        <v>2020</v>
      </c>
      <c r="G447" s="22">
        <v>49.6</v>
      </c>
      <c r="H447" t="s">
        <v>62</v>
      </c>
      <c r="I447" s="11">
        <f t="shared" si="16"/>
        <v>125</v>
      </c>
    </row>
    <row r="448" spans="1:9" x14ac:dyDescent="0.2">
      <c r="A448" s="3">
        <v>44651</v>
      </c>
      <c r="B448" t="s">
        <v>61</v>
      </c>
      <c r="C448">
        <v>96.9</v>
      </c>
      <c r="D448" t="s">
        <v>2153</v>
      </c>
      <c r="E448">
        <v>53.5</v>
      </c>
      <c r="F448" s="11" t="s">
        <v>2154</v>
      </c>
      <c r="G448" s="22">
        <v>49.8</v>
      </c>
      <c r="H448" t="s">
        <v>62</v>
      </c>
      <c r="I448" s="11">
        <f t="shared" si="16"/>
        <v>52</v>
      </c>
    </row>
    <row r="449" spans="1:9" x14ac:dyDescent="0.2">
      <c r="A449" s="3">
        <v>44681</v>
      </c>
      <c r="B449" t="s">
        <v>61</v>
      </c>
      <c r="C449">
        <v>96.8</v>
      </c>
      <c r="D449" t="s">
        <v>2290</v>
      </c>
      <c r="E449">
        <v>53.7</v>
      </c>
      <c r="F449" s="11" t="s">
        <v>2291</v>
      </c>
      <c r="G449" s="22">
        <v>50.1</v>
      </c>
      <c r="H449" t="s">
        <v>62</v>
      </c>
      <c r="I449" s="11">
        <f t="shared" si="16"/>
        <v>65</v>
      </c>
    </row>
    <row r="450" spans="1:9" x14ac:dyDescent="0.2">
      <c r="A450" s="3">
        <v>44712</v>
      </c>
      <c r="B450" t="s">
        <v>61</v>
      </c>
      <c r="C450">
        <v>96.8</v>
      </c>
      <c r="D450" t="s">
        <v>2429</v>
      </c>
      <c r="E450">
        <v>53.9</v>
      </c>
      <c r="F450" s="11" t="s">
        <v>2430</v>
      </c>
      <c r="G450" s="22">
        <v>50.4</v>
      </c>
      <c r="H450" t="s">
        <v>62</v>
      </c>
      <c r="I450" s="11">
        <f t="shared" si="16"/>
        <v>46</v>
      </c>
    </row>
    <row r="451" spans="1:9" x14ac:dyDescent="0.2">
      <c r="A451" s="3">
        <v>44741</v>
      </c>
      <c r="B451" t="s">
        <v>61</v>
      </c>
      <c r="C451">
        <v>96.8</v>
      </c>
      <c r="D451" t="s">
        <v>2564</v>
      </c>
      <c r="E451">
        <v>54</v>
      </c>
      <c r="F451" s="11" t="s">
        <v>2565</v>
      </c>
      <c r="G451" s="22">
        <v>50.6</v>
      </c>
      <c r="H451" t="s">
        <v>62</v>
      </c>
      <c r="I451" s="11">
        <f t="shared" si="16"/>
        <v>38</v>
      </c>
    </row>
    <row r="452" spans="1:9" x14ac:dyDescent="0.2">
      <c r="A452" s="3">
        <v>44769</v>
      </c>
      <c r="B452" t="s">
        <v>61</v>
      </c>
      <c r="C452">
        <v>96.8</v>
      </c>
      <c r="D452" t="s">
        <v>2703</v>
      </c>
      <c r="E452">
        <v>54.2</v>
      </c>
      <c r="F452" s="11" t="s">
        <v>2704</v>
      </c>
      <c r="G452" s="22">
        <v>50.6</v>
      </c>
      <c r="H452" t="s">
        <v>62</v>
      </c>
      <c r="I452" s="11">
        <f t="shared" si="16"/>
        <v>17</v>
      </c>
    </row>
    <row r="453" spans="1:9" x14ac:dyDescent="0.2">
      <c r="A453" s="3">
        <v>44804</v>
      </c>
      <c r="B453" t="s">
        <v>61</v>
      </c>
      <c r="C453">
        <v>96.8</v>
      </c>
      <c r="D453" t="s">
        <v>1824</v>
      </c>
      <c r="E453">
        <v>54.4</v>
      </c>
      <c r="F453" s="11" t="s">
        <v>2836</v>
      </c>
      <c r="G453" s="22">
        <v>50.9</v>
      </c>
      <c r="H453" t="s">
        <v>62</v>
      </c>
      <c r="I453" s="11">
        <f t="shared" si="16"/>
        <v>62</v>
      </c>
    </row>
    <row r="454" spans="1:9" x14ac:dyDescent="0.2">
      <c r="A454" s="3">
        <v>44832</v>
      </c>
      <c r="B454" t="s">
        <v>61</v>
      </c>
      <c r="C454">
        <v>96.8</v>
      </c>
      <c r="D454" t="s">
        <v>2972</v>
      </c>
      <c r="E454">
        <v>54.6</v>
      </c>
      <c r="F454" s="11" t="s">
        <v>2973</v>
      </c>
      <c r="G454" s="22">
        <v>51.1</v>
      </c>
      <c r="H454" t="s">
        <v>62</v>
      </c>
      <c r="I454" s="11">
        <f t="shared" si="16"/>
        <v>30</v>
      </c>
    </row>
    <row r="455" spans="1:9" x14ac:dyDescent="0.2">
      <c r="A455" s="3">
        <v>44860</v>
      </c>
      <c r="B455" t="s">
        <v>61</v>
      </c>
      <c r="C455">
        <v>96.8</v>
      </c>
      <c r="D455" t="s">
        <v>3109</v>
      </c>
      <c r="E455">
        <v>54.9</v>
      </c>
      <c r="F455" s="11" t="s">
        <v>3110</v>
      </c>
      <c r="G455" s="22">
        <v>51.4</v>
      </c>
      <c r="H455" t="s">
        <v>62</v>
      </c>
      <c r="I455" s="11">
        <f t="shared" si="16"/>
        <v>59</v>
      </c>
    </row>
    <row r="456" spans="1:9" x14ac:dyDescent="0.2">
      <c r="A456" s="3">
        <v>44895</v>
      </c>
      <c r="B456" t="s">
        <v>61</v>
      </c>
      <c r="C456">
        <v>96.8</v>
      </c>
      <c r="D456" t="s">
        <v>3243</v>
      </c>
      <c r="E456">
        <v>55.2</v>
      </c>
      <c r="F456" s="11" t="s">
        <v>3244</v>
      </c>
      <c r="G456" s="22">
        <v>51.6</v>
      </c>
      <c r="H456" t="s">
        <v>62</v>
      </c>
      <c r="I456" s="11">
        <f t="shared" si="16"/>
        <v>52</v>
      </c>
    </row>
    <row r="457" spans="1:9" x14ac:dyDescent="0.2">
      <c r="A457" s="3">
        <v>44923</v>
      </c>
      <c r="B457" t="s">
        <v>61</v>
      </c>
      <c r="C457">
        <v>96.7</v>
      </c>
      <c r="D457" t="s">
        <v>3382</v>
      </c>
      <c r="E457">
        <v>55.3</v>
      </c>
      <c r="F457" s="11" t="s">
        <v>3383</v>
      </c>
      <c r="G457" s="22">
        <v>51.7</v>
      </c>
      <c r="H457" t="s">
        <v>62</v>
      </c>
      <c r="I457" s="11">
        <f t="shared" si="16"/>
        <v>16</v>
      </c>
    </row>
    <row r="458" spans="1:9" x14ac:dyDescent="0.2">
      <c r="A458" s="3">
        <v>44951</v>
      </c>
      <c r="B458" t="s">
        <v>61</v>
      </c>
      <c r="C458">
        <v>96.7</v>
      </c>
      <c r="D458" t="s">
        <v>3514</v>
      </c>
      <c r="E458">
        <v>55.4</v>
      </c>
      <c r="F458" s="11" t="s">
        <v>3515</v>
      </c>
      <c r="G458" s="22">
        <v>51.8</v>
      </c>
      <c r="H458" t="s">
        <v>62</v>
      </c>
      <c r="I458" s="11">
        <f t="shared" si="16"/>
        <v>23</v>
      </c>
    </row>
    <row r="459" spans="1:9" x14ac:dyDescent="0.2">
      <c r="A459" s="3">
        <v>44979</v>
      </c>
      <c r="B459" t="s">
        <v>61</v>
      </c>
      <c r="C459">
        <v>96.7</v>
      </c>
      <c r="D459" t="s">
        <v>3646</v>
      </c>
      <c r="E459">
        <v>55.4</v>
      </c>
      <c r="F459" s="11" t="s">
        <v>3647</v>
      </c>
      <c r="G459" s="22">
        <v>51.9</v>
      </c>
      <c r="H459" t="s">
        <v>62</v>
      </c>
      <c r="I459" s="11">
        <f t="shared" si="16"/>
        <v>11</v>
      </c>
    </row>
    <row r="460" spans="1:9" x14ac:dyDescent="0.2">
      <c r="A460" s="3">
        <v>44993</v>
      </c>
      <c r="B460" t="s">
        <v>61</v>
      </c>
      <c r="C460">
        <v>96.7</v>
      </c>
      <c r="D460" t="s">
        <v>3782</v>
      </c>
      <c r="E460">
        <v>55.5</v>
      </c>
      <c r="F460" s="11" t="s">
        <v>3783</v>
      </c>
      <c r="G460" s="22">
        <v>51.9</v>
      </c>
      <c r="H460" t="s">
        <v>62</v>
      </c>
      <c r="I460" s="11">
        <f t="shared" si="16"/>
        <v>5</v>
      </c>
    </row>
    <row r="461" spans="1:9" x14ac:dyDescent="0.2">
      <c r="A461" s="3">
        <v>44227</v>
      </c>
      <c r="B461" t="s">
        <v>63</v>
      </c>
      <c r="C461">
        <v>95.8</v>
      </c>
      <c r="D461" t="s">
        <v>199</v>
      </c>
      <c r="E461">
        <v>7.2</v>
      </c>
      <c r="F461" s="11" t="s">
        <v>200</v>
      </c>
      <c r="G461" s="22">
        <v>1.1000000000000001</v>
      </c>
      <c r="H461" t="s">
        <v>64</v>
      </c>
      <c r="I461" s="11">
        <f>F461-0</f>
        <v>943</v>
      </c>
    </row>
    <row r="462" spans="1:9" x14ac:dyDescent="0.2">
      <c r="A462" s="3">
        <v>44255</v>
      </c>
      <c r="B462" t="s">
        <v>63</v>
      </c>
      <c r="C462">
        <v>97.6</v>
      </c>
      <c r="D462" t="s">
        <v>333</v>
      </c>
      <c r="E462">
        <v>15.1</v>
      </c>
      <c r="F462" s="11" t="s">
        <v>334</v>
      </c>
      <c r="G462" s="22">
        <v>8.4</v>
      </c>
      <c r="H462" t="s">
        <v>64</v>
      </c>
      <c r="I462" s="11">
        <f>F462-F461</f>
        <v>6181</v>
      </c>
    </row>
    <row r="463" spans="1:9" x14ac:dyDescent="0.2">
      <c r="A463" s="3">
        <v>44286</v>
      </c>
      <c r="B463" t="s">
        <v>63</v>
      </c>
      <c r="C463">
        <v>97.8</v>
      </c>
      <c r="D463" t="s">
        <v>474</v>
      </c>
      <c r="E463">
        <v>28.6</v>
      </c>
      <c r="F463" s="11" t="s">
        <v>475</v>
      </c>
      <c r="G463" s="22">
        <v>17.899999999999999</v>
      </c>
      <c r="H463" t="s">
        <v>64</v>
      </c>
      <c r="I463" s="11">
        <f t="shared" ref="I463:I487" si="17">F463-F462</f>
        <v>8023</v>
      </c>
    </row>
    <row r="464" spans="1:9" x14ac:dyDescent="0.2">
      <c r="A464" s="3">
        <v>44316</v>
      </c>
      <c r="B464" t="s">
        <v>63</v>
      </c>
      <c r="C464">
        <v>97.2</v>
      </c>
      <c r="D464" t="s">
        <v>617</v>
      </c>
      <c r="E464">
        <v>39.200000000000003</v>
      </c>
      <c r="F464" s="11" t="s">
        <v>618</v>
      </c>
      <c r="G464" s="22">
        <v>30.1</v>
      </c>
      <c r="H464" t="s">
        <v>64</v>
      </c>
      <c r="I464" s="11">
        <f t="shared" si="17"/>
        <v>10371</v>
      </c>
    </row>
    <row r="465" spans="1:9" x14ac:dyDescent="0.2">
      <c r="A465" s="3">
        <v>44347</v>
      </c>
      <c r="B465" t="s">
        <v>63</v>
      </c>
      <c r="C465">
        <v>97.1</v>
      </c>
      <c r="D465" t="s">
        <v>758</v>
      </c>
      <c r="E465">
        <v>44.4</v>
      </c>
      <c r="F465" s="11" t="s">
        <v>759</v>
      </c>
      <c r="G465" s="22">
        <v>39.6</v>
      </c>
      <c r="H465" t="s">
        <v>64</v>
      </c>
      <c r="I465" s="11">
        <f t="shared" si="17"/>
        <v>8069</v>
      </c>
    </row>
    <row r="466" spans="1:9" x14ac:dyDescent="0.2">
      <c r="A466" s="3">
        <v>44377</v>
      </c>
      <c r="B466" t="s">
        <v>63</v>
      </c>
      <c r="C466">
        <v>97.1</v>
      </c>
      <c r="D466" t="s">
        <v>902</v>
      </c>
      <c r="E466">
        <v>46.8</v>
      </c>
      <c r="F466" s="11" t="s">
        <v>903</v>
      </c>
      <c r="G466" s="22">
        <v>43.8</v>
      </c>
      <c r="H466" t="s">
        <v>64</v>
      </c>
      <c r="I466" s="11">
        <f t="shared" si="17"/>
        <v>3577</v>
      </c>
    </row>
    <row r="467" spans="1:9" x14ac:dyDescent="0.2">
      <c r="A467" s="3">
        <v>44408</v>
      </c>
      <c r="B467" t="s">
        <v>63</v>
      </c>
      <c r="C467">
        <v>97.1</v>
      </c>
      <c r="D467" t="s">
        <v>1045</v>
      </c>
      <c r="E467">
        <v>48.7</v>
      </c>
      <c r="F467" s="11" t="s">
        <v>1046</v>
      </c>
      <c r="G467" s="22">
        <v>45.8</v>
      </c>
      <c r="H467" t="s">
        <v>64</v>
      </c>
      <c r="I467" s="11">
        <f t="shared" si="17"/>
        <v>1637</v>
      </c>
    </row>
    <row r="468" spans="1:9" x14ac:dyDescent="0.2">
      <c r="A468" s="3">
        <v>44439</v>
      </c>
      <c r="B468" t="s">
        <v>63</v>
      </c>
      <c r="C468">
        <v>97.1</v>
      </c>
      <c r="D468" t="s">
        <v>1183</v>
      </c>
      <c r="E468">
        <v>51.6</v>
      </c>
      <c r="F468" s="11" t="s">
        <v>1184</v>
      </c>
      <c r="G468" s="22">
        <v>47.8</v>
      </c>
      <c r="H468" t="s">
        <v>64</v>
      </c>
      <c r="I468" s="11">
        <f t="shared" si="17"/>
        <v>1686</v>
      </c>
    </row>
    <row r="469" spans="1:9" x14ac:dyDescent="0.2">
      <c r="A469" s="3">
        <v>44469</v>
      </c>
      <c r="B469" t="s">
        <v>63</v>
      </c>
      <c r="C469">
        <v>97</v>
      </c>
      <c r="D469" t="s">
        <v>1323</v>
      </c>
      <c r="E469">
        <v>53.6</v>
      </c>
      <c r="F469" s="11" t="s">
        <v>1324</v>
      </c>
      <c r="G469" s="22">
        <v>50.1</v>
      </c>
      <c r="H469" t="s">
        <v>64</v>
      </c>
      <c r="I469" s="11">
        <f t="shared" si="17"/>
        <v>2000</v>
      </c>
    </row>
    <row r="470" spans="1:9" x14ac:dyDescent="0.2">
      <c r="A470" s="3">
        <v>44500</v>
      </c>
      <c r="B470" t="s">
        <v>63</v>
      </c>
      <c r="C470">
        <v>97</v>
      </c>
      <c r="D470" t="s">
        <v>1464</v>
      </c>
      <c r="E470">
        <v>54.7</v>
      </c>
      <c r="F470" s="11" t="s">
        <v>1465</v>
      </c>
      <c r="G470" s="22">
        <v>51.6</v>
      </c>
      <c r="H470" t="s">
        <v>64</v>
      </c>
      <c r="I470" s="11">
        <f t="shared" si="17"/>
        <v>1264</v>
      </c>
    </row>
    <row r="471" spans="1:9" x14ac:dyDescent="0.2">
      <c r="A471" s="3">
        <v>44530</v>
      </c>
      <c r="B471" t="s">
        <v>63</v>
      </c>
      <c r="C471">
        <v>96.8</v>
      </c>
      <c r="D471" t="s">
        <v>1603</v>
      </c>
      <c r="E471">
        <v>57.2</v>
      </c>
      <c r="F471" s="11" t="s">
        <v>1604</v>
      </c>
      <c r="G471" s="22">
        <v>52.6</v>
      </c>
      <c r="H471" t="s">
        <v>64</v>
      </c>
      <c r="I471" s="11">
        <f t="shared" si="17"/>
        <v>808</v>
      </c>
    </row>
    <row r="472" spans="1:9" x14ac:dyDescent="0.2">
      <c r="A472" s="3">
        <v>44561</v>
      </c>
      <c r="B472" t="s">
        <v>63</v>
      </c>
      <c r="C472">
        <v>96.8</v>
      </c>
      <c r="D472" t="s">
        <v>1743</v>
      </c>
      <c r="E472">
        <v>58.9</v>
      </c>
      <c r="F472" s="11" t="s">
        <v>1744</v>
      </c>
      <c r="G472" s="22">
        <v>54.8</v>
      </c>
      <c r="H472" t="s">
        <v>64</v>
      </c>
      <c r="I472" s="11">
        <f t="shared" si="17"/>
        <v>1897</v>
      </c>
    </row>
    <row r="473" spans="1:9" x14ac:dyDescent="0.2">
      <c r="A473" s="3">
        <v>44592</v>
      </c>
      <c r="B473" t="s">
        <v>63</v>
      </c>
      <c r="C473">
        <v>96.8</v>
      </c>
      <c r="D473" t="s">
        <v>1883</v>
      </c>
      <c r="E473">
        <v>60.6</v>
      </c>
      <c r="F473" s="11" t="s">
        <v>1884</v>
      </c>
      <c r="G473" s="22">
        <v>56.1</v>
      </c>
      <c r="H473" t="s">
        <v>64</v>
      </c>
      <c r="I473" s="11">
        <f t="shared" si="17"/>
        <v>1120</v>
      </c>
    </row>
    <row r="474" spans="1:9" x14ac:dyDescent="0.2">
      <c r="A474" s="3">
        <v>44620</v>
      </c>
      <c r="B474" t="s">
        <v>63</v>
      </c>
      <c r="C474">
        <v>96.9</v>
      </c>
      <c r="D474" t="s">
        <v>2021</v>
      </c>
      <c r="E474">
        <v>61.1</v>
      </c>
      <c r="F474" s="11" t="s">
        <v>2022</v>
      </c>
      <c r="G474" s="22">
        <v>57</v>
      </c>
      <c r="H474" t="s">
        <v>64</v>
      </c>
      <c r="I474" s="11">
        <f t="shared" si="17"/>
        <v>730</v>
      </c>
    </row>
    <row r="475" spans="1:9" x14ac:dyDescent="0.2">
      <c r="A475" s="3">
        <v>44651</v>
      </c>
      <c r="B475" t="s">
        <v>63</v>
      </c>
      <c r="C475">
        <v>96.9</v>
      </c>
      <c r="D475" t="s">
        <v>2155</v>
      </c>
      <c r="E475">
        <v>61.3</v>
      </c>
      <c r="F475" s="11" t="s">
        <v>2156</v>
      </c>
      <c r="G475" s="22">
        <v>57.3</v>
      </c>
      <c r="H475" t="s">
        <v>64</v>
      </c>
      <c r="I475" s="11">
        <f t="shared" si="17"/>
        <v>287</v>
      </c>
    </row>
    <row r="476" spans="1:9" x14ac:dyDescent="0.2">
      <c r="A476" s="3">
        <v>44681</v>
      </c>
      <c r="B476" t="s">
        <v>63</v>
      </c>
      <c r="C476">
        <v>96.8</v>
      </c>
      <c r="D476" t="s">
        <v>2292</v>
      </c>
      <c r="E476">
        <v>61.6</v>
      </c>
      <c r="F476" s="11" t="s">
        <v>2293</v>
      </c>
      <c r="G476" s="22">
        <v>57.7</v>
      </c>
      <c r="H476" t="s">
        <v>64</v>
      </c>
      <c r="I476" s="11">
        <f t="shared" si="17"/>
        <v>288</v>
      </c>
    </row>
    <row r="477" spans="1:9" x14ac:dyDescent="0.2">
      <c r="A477" s="3">
        <v>44712</v>
      </c>
      <c r="B477" t="s">
        <v>63</v>
      </c>
      <c r="C477">
        <v>96.8</v>
      </c>
      <c r="D477" t="s">
        <v>2431</v>
      </c>
      <c r="E477">
        <v>61.8</v>
      </c>
      <c r="F477" s="11" t="s">
        <v>2432</v>
      </c>
      <c r="G477" s="22">
        <v>57.9</v>
      </c>
      <c r="H477" t="s">
        <v>64</v>
      </c>
      <c r="I477" s="11">
        <f t="shared" si="17"/>
        <v>201</v>
      </c>
    </row>
    <row r="478" spans="1:9" x14ac:dyDescent="0.2">
      <c r="A478" s="3">
        <v>44741</v>
      </c>
      <c r="B478" t="s">
        <v>63</v>
      </c>
      <c r="C478">
        <v>96.8</v>
      </c>
      <c r="D478" t="s">
        <v>2566</v>
      </c>
      <c r="E478">
        <v>62</v>
      </c>
      <c r="F478" s="11" t="s">
        <v>2567</v>
      </c>
      <c r="G478" s="22">
        <v>58.1</v>
      </c>
      <c r="H478" t="s">
        <v>64</v>
      </c>
      <c r="I478" s="11">
        <f t="shared" si="17"/>
        <v>150</v>
      </c>
    </row>
    <row r="479" spans="1:9" x14ac:dyDescent="0.2">
      <c r="A479" s="3">
        <v>44769</v>
      </c>
      <c r="B479" t="s">
        <v>63</v>
      </c>
      <c r="C479">
        <v>96.8</v>
      </c>
      <c r="D479" t="s">
        <v>2705</v>
      </c>
      <c r="E479">
        <v>62.3</v>
      </c>
      <c r="F479" s="11" t="s">
        <v>2706</v>
      </c>
      <c r="G479" s="22">
        <v>58.2</v>
      </c>
      <c r="H479" t="s">
        <v>64</v>
      </c>
      <c r="I479" s="11">
        <f t="shared" si="17"/>
        <v>122</v>
      </c>
    </row>
    <row r="480" spans="1:9" x14ac:dyDescent="0.2">
      <c r="A480" s="3">
        <v>44804</v>
      </c>
      <c r="B480" t="s">
        <v>63</v>
      </c>
      <c r="C480">
        <v>96.8</v>
      </c>
      <c r="D480" t="s">
        <v>2837</v>
      </c>
      <c r="E480">
        <v>62.6</v>
      </c>
      <c r="F480" s="11" t="s">
        <v>2838</v>
      </c>
      <c r="G480" s="22">
        <v>58.4</v>
      </c>
      <c r="H480" t="s">
        <v>64</v>
      </c>
      <c r="I480" s="11">
        <f t="shared" si="17"/>
        <v>192</v>
      </c>
    </row>
    <row r="481" spans="1:9" x14ac:dyDescent="0.2">
      <c r="A481" s="3">
        <v>44832</v>
      </c>
      <c r="B481" t="s">
        <v>63</v>
      </c>
      <c r="C481">
        <v>96.8</v>
      </c>
      <c r="D481" t="s">
        <v>2974</v>
      </c>
      <c r="E481">
        <v>62.8</v>
      </c>
      <c r="F481" s="11" t="s">
        <v>2975</v>
      </c>
      <c r="G481" s="22">
        <v>58.6</v>
      </c>
      <c r="H481" t="s">
        <v>64</v>
      </c>
      <c r="I481" s="11">
        <f t="shared" si="17"/>
        <v>124</v>
      </c>
    </row>
    <row r="482" spans="1:9" x14ac:dyDescent="0.2">
      <c r="A482" s="3">
        <v>44860</v>
      </c>
      <c r="B482" t="s">
        <v>63</v>
      </c>
      <c r="C482">
        <v>96.8</v>
      </c>
      <c r="D482" t="s">
        <v>3111</v>
      </c>
      <c r="E482">
        <v>63</v>
      </c>
      <c r="F482" s="11" t="s">
        <v>3112</v>
      </c>
      <c r="G482" s="22">
        <v>58.9</v>
      </c>
      <c r="H482" t="s">
        <v>64</v>
      </c>
      <c r="I482" s="11">
        <f t="shared" si="17"/>
        <v>282</v>
      </c>
    </row>
    <row r="483" spans="1:9" x14ac:dyDescent="0.2">
      <c r="A483" s="3">
        <v>44895</v>
      </c>
      <c r="B483" t="s">
        <v>63</v>
      </c>
      <c r="C483">
        <v>96.8</v>
      </c>
      <c r="D483" t="s">
        <v>3245</v>
      </c>
      <c r="E483">
        <v>63.4</v>
      </c>
      <c r="F483" s="11" t="s">
        <v>3246</v>
      </c>
      <c r="G483" s="22">
        <v>59.2</v>
      </c>
      <c r="H483" t="s">
        <v>64</v>
      </c>
      <c r="I483" s="11">
        <f t="shared" si="17"/>
        <v>233</v>
      </c>
    </row>
    <row r="484" spans="1:9" x14ac:dyDescent="0.2">
      <c r="A484" s="3">
        <v>44923</v>
      </c>
      <c r="B484" t="s">
        <v>63</v>
      </c>
      <c r="C484">
        <v>96.7</v>
      </c>
      <c r="D484" t="s">
        <v>3384</v>
      </c>
      <c r="E484">
        <v>63.5</v>
      </c>
      <c r="F484" s="11" t="s">
        <v>3385</v>
      </c>
      <c r="G484" s="22">
        <v>59.3</v>
      </c>
      <c r="H484" t="s">
        <v>64</v>
      </c>
      <c r="I484" s="11">
        <f t="shared" si="17"/>
        <v>115</v>
      </c>
    </row>
    <row r="485" spans="1:9" x14ac:dyDescent="0.2">
      <c r="A485" s="3">
        <v>44951</v>
      </c>
      <c r="B485" t="s">
        <v>63</v>
      </c>
      <c r="C485">
        <v>96.7</v>
      </c>
      <c r="D485" t="s">
        <v>3516</v>
      </c>
      <c r="E485">
        <v>63.6</v>
      </c>
      <c r="F485" s="11" t="s">
        <v>3517</v>
      </c>
      <c r="G485" s="22">
        <v>59.4</v>
      </c>
      <c r="H485" t="s">
        <v>64</v>
      </c>
      <c r="I485" s="11">
        <f t="shared" si="17"/>
        <v>75</v>
      </c>
    </row>
    <row r="486" spans="1:9" x14ac:dyDescent="0.2">
      <c r="A486" s="3">
        <v>44979</v>
      </c>
      <c r="B486" t="s">
        <v>63</v>
      </c>
      <c r="C486">
        <v>96.7</v>
      </c>
      <c r="D486" t="s">
        <v>3648</v>
      </c>
      <c r="E486">
        <v>63.7</v>
      </c>
      <c r="F486" s="11" t="s">
        <v>3649</v>
      </c>
      <c r="G486" s="22">
        <v>59.5</v>
      </c>
      <c r="H486" t="s">
        <v>64</v>
      </c>
      <c r="I486" s="11">
        <f t="shared" si="17"/>
        <v>49</v>
      </c>
    </row>
    <row r="487" spans="1:9" x14ac:dyDescent="0.2">
      <c r="A487" s="3">
        <v>44993</v>
      </c>
      <c r="B487" t="s">
        <v>63</v>
      </c>
      <c r="C487">
        <v>96.7</v>
      </c>
      <c r="D487" t="s">
        <v>3784</v>
      </c>
      <c r="E487">
        <v>63.7</v>
      </c>
      <c r="F487" s="11" t="s">
        <v>3785</v>
      </c>
      <c r="G487" s="22">
        <v>59.5</v>
      </c>
      <c r="H487" t="s">
        <v>64</v>
      </c>
      <c r="I487" s="11">
        <f t="shared" si="17"/>
        <v>20</v>
      </c>
    </row>
    <row r="488" spans="1:9" x14ac:dyDescent="0.2">
      <c r="A488" s="3">
        <v>44227</v>
      </c>
      <c r="B488" t="s">
        <v>65</v>
      </c>
      <c r="C488">
        <v>95.8</v>
      </c>
      <c r="D488" t="s">
        <v>201</v>
      </c>
      <c r="E488">
        <v>8.5</v>
      </c>
      <c r="F488" s="11" t="s">
        <v>202</v>
      </c>
      <c r="G488" s="22">
        <v>0.8</v>
      </c>
      <c r="H488" t="s">
        <v>66</v>
      </c>
      <c r="I488" s="11">
        <f>F488-0</f>
        <v>212</v>
      </c>
    </row>
    <row r="489" spans="1:9" x14ac:dyDescent="0.2">
      <c r="A489" s="3">
        <v>44255</v>
      </c>
      <c r="B489" t="s">
        <v>65</v>
      </c>
      <c r="C489">
        <v>97.6</v>
      </c>
      <c r="D489" t="s">
        <v>335</v>
      </c>
      <c r="E489">
        <v>20.100000000000001</v>
      </c>
      <c r="F489" s="11" t="s">
        <v>336</v>
      </c>
      <c r="G489" s="22">
        <v>8.8000000000000007</v>
      </c>
      <c r="H489" t="s">
        <v>66</v>
      </c>
      <c r="I489" s="11">
        <f>F489-F488</f>
        <v>2140</v>
      </c>
    </row>
    <row r="490" spans="1:9" x14ac:dyDescent="0.2">
      <c r="A490" s="3">
        <v>44286</v>
      </c>
      <c r="B490" t="s">
        <v>65</v>
      </c>
      <c r="C490">
        <v>97.8</v>
      </c>
      <c r="D490" t="s">
        <v>476</v>
      </c>
      <c r="E490">
        <v>31.6</v>
      </c>
      <c r="F490" s="11" t="s">
        <v>477</v>
      </c>
      <c r="G490" s="22">
        <v>20.399999999999999</v>
      </c>
      <c r="H490" t="s">
        <v>66</v>
      </c>
      <c r="I490" s="11">
        <f t="shared" ref="I490:I514" si="18">F490-F489</f>
        <v>3096</v>
      </c>
    </row>
    <row r="491" spans="1:9" x14ac:dyDescent="0.2">
      <c r="A491" s="3">
        <v>44316</v>
      </c>
      <c r="B491" t="s">
        <v>65</v>
      </c>
      <c r="C491">
        <v>97.2</v>
      </c>
      <c r="D491" t="s">
        <v>619</v>
      </c>
      <c r="E491">
        <v>38.5</v>
      </c>
      <c r="F491" s="11" t="s">
        <v>620</v>
      </c>
      <c r="G491" s="22">
        <v>31.2</v>
      </c>
      <c r="H491" t="s">
        <v>66</v>
      </c>
      <c r="I491" s="11">
        <f t="shared" si="18"/>
        <v>2884</v>
      </c>
    </row>
    <row r="492" spans="1:9" x14ac:dyDescent="0.2">
      <c r="A492" s="3">
        <v>44347</v>
      </c>
      <c r="B492" t="s">
        <v>65</v>
      </c>
      <c r="C492">
        <v>97.1</v>
      </c>
      <c r="D492" t="s">
        <v>760</v>
      </c>
      <c r="E492">
        <v>42.3</v>
      </c>
      <c r="F492" s="11" t="s">
        <v>761</v>
      </c>
      <c r="G492" s="22">
        <v>37.5</v>
      </c>
      <c r="H492" t="s">
        <v>66</v>
      </c>
      <c r="I492" s="11">
        <f t="shared" si="18"/>
        <v>1683</v>
      </c>
    </row>
    <row r="493" spans="1:9" x14ac:dyDescent="0.2">
      <c r="A493" s="3">
        <v>44377</v>
      </c>
      <c r="B493" t="s">
        <v>65</v>
      </c>
      <c r="C493">
        <v>97.1</v>
      </c>
      <c r="D493" t="s">
        <v>904</v>
      </c>
      <c r="E493">
        <v>44.3</v>
      </c>
      <c r="F493" s="11" t="s">
        <v>905</v>
      </c>
      <c r="G493" s="22">
        <v>40.4</v>
      </c>
      <c r="H493" t="s">
        <v>66</v>
      </c>
      <c r="I493" s="11">
        <f t="shared" si="18"/>
        <v>779</v>
      </c>
    </row>
    <row r="494" spans="1:9" x14ac:dyDescent="0.2">
      <c r="A494" s="3">
        <v>44408</v>
      </c>
      <c r="B494" t="s">
        <v>65</v>
      </c>
      <c r="C494">
        <v>97.1</v>
      </c>
      <c r="D494" t="s">
        <v>1047</v>
      </c>
      <c r="E494">
        <v>46.2</v>
      </c>
      <c r="F494" s="11" t="s">
        <v>1048</v>
      </c>
      <c r="G494" s="22">
        <v>42</v>
      </c>
      <c r="H494" t="s">
        <v>66</v>
      </c>
      <c r="I494" s="11">
        <f t="shared" si="18"/>
        <v>422</v>
      </c>
    </row>
    <row r="495" spans="1:9" x14ac:dyDescent="0.2">
      <c r="A495" s="3">
        <v>44439</v>
      </c>
      <c r="B495" t="s">
        <v>65</v>
      </c>
      <c r="C495">
        <v>97.1</v>
      </c>
      <c r="D495" t="s">
        <v>1185</v>
      </c>
      <c r="E495">
        <v>48.7</v>
      </c>
      <c r="F495" s="11" t="s">
        <v>1186</v>
      </c>
      <c r="G495" s="22">
        <v>43.8</v>
      </c>
      <c r="H495" t="s">
        <v>66</v>
      </c>
      <c r="I495" s="11">
        <f t="shared" si="18"/>
        <v>485</v>
      </c>
    </row>
    <row r="496" spans="1:9" x14ac:dyDescent="0.2">
      <c r="A496" s="3">
        <v>44469</v>
      </c>
      <c r="B496" t="s">
        <v>65</v>
      </c>
      <c r="C496">
        <v>97</v>
      </c>
      <c r="D496" t="s">
        <v>1325</v>
      </c>
      <c r="E496">
        <v>50.8</v>
      </c>
      <c r="F496" s="11" t="s">
        <v>1326</v>
      </c>
      <c r="G496" s="22">
        <v>46</v>
      </c>
      <c r="H496" t="s">
        <v>66</v>
      </c>
      <c r="I496" s="11">
        <f t="shared" si="18"/>
        <v>574</v>
      </c>
    </row>
    <row r="497" spans="1:9" x14ac:dyDescent="0.2">
      <c r="A497" s="3">
        <v>44500</v>
      </c>
      <c r="B497" t="s">
        <v>65</v>
      </c>
      <c r="C497">
        <v>97</v>
      </c>
      <c r="D497" t="s">
        <v>1466</v>
      </c>
      <c r="E497">
        <v>51.9</v>
      </c>
      <c r="F497" s="11" t="s">
        <v>1467</v>
      </c>
      <c r="G497" s="22">
        <v>47.5</v>
      </c>
      <c r="H497" t="s">
        <v>66</v>
      </c>
      <c r="I497" s="11">
        <f t="shared" si="18"/>
        <v>404</v>
      </c>
    </row>
    <row r="498" spans="1:9" x14ac:dyDescent="0.2">
      <c r="A498" s="3">
        <v>44530</v>
      </c>
      <c r="B498" t="s">
        <v>65</v>
      </c>
      <c r="C498">
        <v>96.8</v>
      </c>
      <c r="D498" t="s">
        <v>1605</v>
      </c>
      <c r="E498">
        <v>53.5</v>
      </c>
      <c r="F498" s="11" t="s">
        <v>1606</v>
      </c>
      <c r="G498" s="22">
        <v>48.5</v>
      </c>
      <c r="H498" t="s">
        <v>66</v>
      </c>
      <c r="I498" s="11">
        <f t="shared" si="18"/>
        <v>256</v>
      </c>
    </row>
    <row r="499" spans="1:9" x14ac:dyDescent="0.2">
      <c r="A499" s="3">
        <v>44561</v>
      </c>
      <c r="B499" t="s">
        <v>65</v>
      </c>
      <c r="C499">
        <v>96.8</v>
      </c>
      <c r="D499" t="s">
        <v>1745</v>
      </c>
      <c r="E499">
        <v>55.6</v>
      </c>
      <c r="F499" s="11" t="s">
        <v>1746</v>
      </c>
      <c r="G499" s="22">
        <v>50.3</v>
      </c>
      <c r="H499" t="s">
        <v>66</v>
      </c>
      <c r="I499" s="11">
        <f t="shared" si="18"/>
        <v>484</v>
      </c>
    </row>
    <row r="500" spans="1:9" x14ac:dyDescent="0.2">
      <c r="A500" s="3">
        <v>44592</v>
      </c>
      <c r="B500" t="s">
        <v>65</v>
      </c>
      <c r="C500">
        <v>96.8</v>
      </c>
      <c r="D500" t="s">
        <v>1885</v>
      </c>
      <c r="E500">
        <v>57</v>
      </c>
      <c r="F500" s="11" t="s">
        <v>1886</v>
      </c>
      <c r="G500" s="22">
        <v>52.2</v>
      </c>
      <c r="H500" t="s">
        <v>66</v>
      </c>
      <c r="I500" s="11">
        <f t="shared" si="18"/>
        <v>514</v>
      </c>
    </row>
    <row r="501" spans="1:9" x14ac:dyDescent="0.2">
      <c r="A501" s="3">
        <v>44620</v>
      </c>
      <c r="B501" t="s">
        <v>65</v>
      </c>
      <c r="C501">
        <v>96.9</v>
      </c>
      <c r="D501" t="s">
        <v>2023</v>
      </c>
      <c r="E501">
        <v>57.5</v>
      </c>
      <c r="F501" s="11" t="s">
        <v>2024</v>
      </c>
      <c r="G501" s="22">
        <v>53</v>
      </c>
      <c r="H501" t="s">
        <v>66</v>
      </c>
      <c r="I501" s="11">
        <f t="shared" si="18"/>
        <v>202</v>
      </c>
    </row>
    <row r="502" spans="1:9" x14ac:dyDescent="0.2">
      <c r="A502" s="3">
        <v>44651</v>
      </c>
      <c r="B502" t="s">
        <v>65</v>
      </c>
      <c r="C502">
        <v>96.9</v>
      </c>
      <c r="D502" t="s">
        <v>2157</v>
      </c>
      <c r="E502">
        <v>57.8</v>
      </c>
      <c r="F502" s="11" t="s">
        <v>2158</v>
      </c>
      <c r="G502" s="22">
        <v>53.3</v>
      </c>
      <c r="H502" t="s">
        <v>66</v>
      </c>
      <c r="I502" s="11">
        <f t="shared" si="18"/>
        <v>98</v>
      </c>
    </row>
    <row r="503" spans="1:9" x14ac:dyDescent="0.2">
      <c r="A503" s="3">
        <v>44681</v>
      </c>
      <c r="B503" t="s">
        <v>65</v>
      </c>
      <c r="C503">
        <v>96.8</v>
      </c>
      <c r="D503" t="s">
        <v>1534</v>
      </c>
      <c r="E503">
        <v>58</v>
      </c>
      <c r="F503" s="11" t="s">
        <v>2294</v>
      </c>
      <c r="G503" s="22">
        <v>53.6</v>
      </c>
      <c r="H503" t="s">
        <v>66</v>
      </c>
      <c r="I503" s="11">
        <f t="shared" si="18"/>
        <v>77</v>
      </c>
    </row>
    <row r="504" spans="1:9" x14ac:dyDescent="0.2">
      <c r="A504" s="3">
        <v>44712</v>
      </c>
      <c r="B504" t="s">
        <v>65</v>
      </c>
      <c r="C504">
        <v>96.8</v>
      </c>
      <c r="D504" t="s">
        <v>2433</v>
      </c>
      <c r="E504">
        <v>58.3</v>
      </c>
      <c r="F504" s="11" t="s">
        <v>2434</v>
      </c>
      <c r="G504" s="22">
        <v>53.8</v>
      </c>
      <c r="H504" t="s">
        <v>66</v>
      </c>
      <c r="I504" s="11">
        <f t="shared" si="18"/>
        <v>56</v>
      </c>
    </row>
    <row r="505" spans="1:9" x14ac:dyDescent="0.2">
      <c r="A505" s="3">
        <v>44741</v>
      </c>
      <c r="B505" t="s">
        <v>65</v>
      </c>
      <c r="C505">
        <v>96.8</v>
      </c>
      <c r="D505" t="s">
        <v>2568</v>
      </c>
      <c r="E505">
        <v>58.5</v>
      </c>
      <c r="F505" s="11" t="s">
        <v>2569</v>
      </c>
      <c r="G505" s="22">
        <v>54.1</v>
      </c>
      <c r="H505" t="s">
        <v>66</v>
      </c>
      <c r="I505" s="11">
        <f t="shared" si="18"/>
        <v>64</v>
      </c>
    </row>
    <row r="506" spans="1:9" x14ac:dyDescent="0.2">
      <c r="A506" s="3">
        <v>44769</v>
      </c>
      <c r="B506" t="s">
        <v>65</v>
      </c>
      <c r="C506">
        <v>96.8</v>
      </c>
      <c r="D506" t="s">
        <v>2707</v>
      </c>
      <c r="E506">
        <v>58.6</v>
      </c>
      <c r="F506" s="11" t="s">
        <v>2708</v>
      </c>
      <c r="G506" s="22">
        <v>54.2</v>
      </c>
      <c r="H506" t="s">
        <v>66</v>
      </c>
      <c r="I506" s="11">
        <f t="shared" si="18"/>
        <v>47</v>
      </c>
    </row>
    <row r="507" spans="1:9" x14ac:dyDescent="0.2">
      <c r="A507" s="3">
        <v>44804</v>
      </c>
      <c r="B507" t="s">
        <v>65</v>
      </c>
      <c r="C507">
        <v>96.8</v>
      </c>
      <c r="D507" t="s">
        <v>140</v>
      </c>
      <c r="E507">
        <v>58.9</v>
      </c>
      <c r="F507" s="11" t="s">
        <v>2839</v>
      </c>
      <c r="G507" s="22">
        <v>54.8</v>
      </c>
      <c r="H507" t="s">
        <v>66</v>
      </c>
      <c r="I507" s="11">
        <f t="shared" si="18"/>
        <v>140</v>
      </c>
    </row>
    <row r="508" spans="1:9" x14ac:dyDescent="0.2">
      <c r="A508" s="3">
        <v>44832</v>
      </c>
      <c r="B508" t="s">
        <v>65</v>
      </c>
      <c r="C508">
        <v>96.8</v>
      </c>
      <c r="D508" t="s">
        <v>2976</v>
      </c>
      <c r="E508">
        <v>59.1</v>
      </c>
      <c r="F508" s="11" t="s">
        <v>2977</v>
      </c>
      <c r="G508" s="22">
        <v>54.9</v>
      </c>
      <c r="H508" t="s">
        <v>66</v>
      </c>
      <c r="I508" s="11">
        <f t="shared" si="18"/>
        <v>41</v>
      </c>
    </row>
    <row r="509" spans="1:9" x14ac:dyDescent="0.2">
      <c r="A509" s="3">
        <v>44860</v>
      </c>
      <c r="B509" t="s">
        <v>65</v>
      </c>
      <c r="C509">
        <v>96.8</v>
      </c>
      <c r="D509" t="s">
        <v>3113</v>
      </c>
      <c r="E509">
        <v>59.3</v>
      </c>
      <c r="F509" s="11" t="s">
        <v>3114</v>
      </c>
      <c r="G509" s="22">
        <v>55.2</v>
      </c>
      <c r="H509" t="s">
        <v>66</v>
      </c>
      <c r="I509" s="11">
        <f t="shared" si="18"/>
        <v>80</v>
      </c>
    </row>
    <row r="510" spans="1:9" x14ac:dyDescent="0.2">
      <c r="A510" s="3">
        <v>44895</v>
      </c>
      <c r="B510" t="s">
        <v>65</v>
      </c>
      <c r="C510">
        <v>96.8</v>
      </c>
      <c r="D510" t="s">
        <v>3247</v>
      </c>
      <c r="E510">
        <v>59.6</v>
      </c>
      <c r="F510" s="11" t="s">
        <v>3248</v>
      </c>
      <c r="G510" s="22">
        <v>55.4</v>
      </c>
      <c r="H510" t="s">
        <v>66</v>
      </c>
      <c r="I510" s="11">
        <f t="shared" si="18"/>
        <v>56</v>
      </c>
    </row>
    <row r="511" spans="1:9" x14ac:dyDescent="0.2">
      <c r="A511" s="3">
        <v>44923</v>
      </c>
      <c r="B511" t="s">
        <v>65</v>
      </c>
      <c r="C511">
        <v>96.7</v>
      </c>
      <c r="D511" t="s">
        <v>3386</v>
      </c>
      <c r="E511">
        <v>59.7</v>
      </c>
      <c r="F511" s="11" t="s">
        <v>3387</v>
      </c>
      <c r="G511" s="22">
        <v>55.5</v>
      </c>
      <c r="H511" t="s">
        <v>66</v>
      </c>
      <c r="I511" s="11">
        <f t="shared" si="18"/>
        <v>15</v>
      </c>
    </row>
    <row r="512" spans="1:9" x14ac:dyDescent="0.2">
      <c r="A512" s="3">
        <v>44951</v>
      </c>
      <c r="B512" t="s">
        <v>65</v>
      </c>
      <c r="C512">
        <v>96.7</v>
      </c>
      <c r="D512" t="s">
        <v>3518</v>
      </c>
      <c r="E512">
        <v>59.8</v>
      </c>
      <c r="F512" s="11" t="s">
        <v>3519</v>
      </c>
      <c r="G512" s="22">
        <v>55.6</v>
      </c>
      <c r="H512" t="s">
        <v>66</v>
      </c>
      <c r="I512" s="11">
        <f t="shared" si="18"/>
        <v>19</v>
      </c>
    </row>
    <row r="513" spans="1:9" x14ac:dyDescent="0.2">
      <c r="A513" s="3">
        <v>44979</v>
      </c>
      <c r="B513" t="s">
        <v>65</v>
      </c>
      <c r="C513">
        <v>96.7</v>
      </c>
      <c r="D513" t="s">
        <v>3650</v>
      </c>
      <c r="E513">
        <v>59.8</v>
      </c>
      <c r="F513" s="11" t="s">
        <v>3651</v>
      </c>
      <c r="G513" s="22">
        <v>55.6</v>
      </c>
      <c r="H513" t="s">
        <v>66</v>
      </c>
      <c r="I513" s="11">
        <f t="shared" si="18"/>
        <v>11</v>
      </c>
    </row>
    <row r="514" spans="1:9" x14ac:dyDescent="0.2">
      <c r="A514" s="3">
        <v>44993</v>
      </c>
      <c r="B514" t="s">
        <v>65</v>
      </c>
      <c r="C514">
        <v>96.7</v>
      </c>
      <c r="D514" t="s">
        <v>3786</v>
      </c>
      <c r="E514">
        <v>59.8</v>
      </c>
      <c r="F514" s="11" t="s">
        <v>3787</v>
      </c>
      <c r="G514" s="22">
        <v>55.6</v>
      </c>
      <c r="H514" t="s">
        <v>66</v>
      </c>
      <c r="I514" s="11">
        <f t="shared" si="18"/>
        <v>4</v>
      </c>
    </row>
    <row r="515" spans="1:9" x14ac:dyDescent="0.2">
      <c r="A515" s="3">
        <v>44227</v>
      </c>
      <c r="B515" t="s">
        <v>73</v>
      </c>
      <c r="C515">
        <v>95.8</v>
      </c>
      <c r="D515" t="s">
        <v>209</v>
      </c>
      <c r="E515">
        <v>14.3</v>
      </c>
      <c r="F515" s="11" t="s">
        <v>210</v>
      </c>
      <c r="G515" s="22">
        <v>1.7</v>
      </c>
      <c r="H515" t="s">
        <v>74</v>
      </c>
      <c r="I515" s="11">
        <f>F515-0</f>
        <v>288</v>
      </c>
    </row>
    <row r="516" spans="1:9" x14ac:dyDescent="0.2">
      <c r="A516" s="3">
        <v>44255</v>
      </c>
      <c r="B516" t="s">
        <v>73</v>
      </c>
      <c r="C516">
        <v>97.6</v>
      </c>
      <c r="D516" t="s">
        <v>343</v>
      </c>
      <c r="E516">
        <v>20.9</v>
      </c>
      <c r="F516" s="11" t="s">
        <v>344</v>
      </c>
      <c r="G516" s="22">
        <v>12.9</v>
      </c>
      <c r="H516" t="s">
        <v>74</v>
      </c>
      <c r="I516" s="11">
        <f>F516-F515</f>
        <v>1863</v>
      </c>
    </row>
    <row r="517" spans="1:9" x14ac:dyDescent="0.2">
      <c r="A517" s="3">
        <v>44286</v>
      </c>
      <c r="B517" t="s">
        <v>73</v>
      </c>
      <c r="C517">
        <v>97.8</v>
      </c>
      <c r="D517" t="s">
        <v>484</v>
      </c>
      <c r="E517">
        <v>34.4</v>
      </c>
      <c r="F517" s="11" t="s">
        <v>485</v>
      </c>
      <c r="G517" s="22">
        <v>21.1</v>
      </c>
      <c r="H517" t="s">
        <v>74</v>
      </c>
      <c r="I517" s="11">
        <f t="shared" ref="I517:I541" si="19">F517-F516</f>
        <v>1369</v>
      </c>
    </row>
    <row r="518" spans="1:9" x14ac:dyDescent="0.2">
      <c r="A518" s="3">
        <v>44316</v>
      </c>
      <c r="B518" t="s">
        <v>73</v>
      </c>
      <c r="C518">
        <v>97.2</v>
      </c>
      <c r="D518" t="s">
        <v>627</v>
      </c>
      <c r="E518">
        <v>43.9</v>
      </c>
      <c r="F518" s="11" t="s">
        <v>628</v>
      </c>
      <c r="G518" s="22">
        <v>37.200000000000003</v>
      </c>
      <c r="H518" t="s">
        <v>74</v>
      </c>
      <c r="I518" s="11">
        <f t="shared" si="19"/>
        <v>2674</v>
      </c>
    </row>
    <row r="519" spans="1:9" x14ac:dyDescent="0.2">
      <c r="A519" s="3">
        <v>44347</v>
      </c>
      <c r="B519" t="s">
        <v>73</v>
      </c>
      <c r="C519">
        <v>97.1</v>
      </c>
      <c r="D519" t="s">
        <v>768</v>
      </c>
      <c r="E519">
        <v>48.5</v>
      </c>
      <c r="F519" s="11" t="s">
        <v>769</v>
      </c>
      <c r="G519" s="22">
        <v>44</v>
      </c>
      <c r="H519" t="s">
        <v>74</v>
      </c>
      <c r="I519" s="11">
        <f t="shared" si="19"/>
        <v>1138</v>
      </c>
    </row>
    <row r="520" spans="1:9" x14ac:dyDescent="0.2">
      <c r="A520" s="3">
        <v>44377</v>
      </c>
      <c r="B520" t="s">
        <v>73</v>
      </c>
      <c r="C520">
        <v>97.1</v>
      </c>
      <c r="D520" t="s">
        <v>912</v>
      </c>
      <c r="E520">
        <v>50.5</v>
      </c>
      <c r="F520" s="11" t="s">
        <v>913</v>
      </c>
      <c r="G520" s="22">
        <v>47.7</v>
      </c>
      <c r="H520" t="s">
        <v>74</v>
      </c>
      <c r="I520" s="11">
        <f t="shared" si="19"/>
        <v>622</v>
      </c>
    </row>
    <row r="521" spans="1:9" x14ac:dyDescent="0.2">
      <c r="A521" s="3">
        <v>44408</v>
      </c>
      <c r="B521" t="s">
        <v>73</v>
      </c>
      <c r="C521">
        <v>97.1</v>
      </c>
      <c r="D521" t="s">
        <v>986</v>
      </c>
      <c r="E521">
        <v>52.5</v>
      </c>
      <c r="F521" s="11" t="s">
        <v>1055</v>
      </c>
      <c r="G521" s="22">
        <v>49.3</v>
      </c>
      <c r="H521" t="s">
        <v>74</v>
      </c>
      <c r="I521" s="11">
        <f t="shared" si="19"/>
        <v>263</v>
      </c>
    </row>
    <row r="522" spans="1:9" x14ac:dyDescent="0.2">
      <c r="A522" s="3">
        <v>44439</v>
      </c>
      <c r="B522" t="s">
        <v>73</v>
      </c>
      <c r="C522">
        <v>97.1</v>
      </c>
      <c r="D522" t="s">
        <v>1193</v>
      </c>
      <c r="E522">
        <v>54.9</v>
      </c>
      <c r="F522" s="11" t="s">
        <v>1194</v>
      </c>
      <c r="G522" s="22">
        <v>51.4</v>
      </c>
      <c r="H522" t="s">
        <v>74</v>
      </c>
      <c r="I522" s="11">
        <f t="shared" si="19"/>
        <v>342</v>
      </c>
    </row>
    <row r="523" spans="1:9" x14ac:dyDescent="0.2">
      <c r="A523" s="3">
        <v>44469</v>
      </c>
      <c r="B523" t="s">
        <v>73</v>
      </c>
      <c r="C523">
        <v>97</v>
      </c>
      <c r="D523" t="s">
        <v>1333</v>
      </c>
      <c r="E523">
        <v>56.7</v>
      </c>
      <c r="F523" s="11" t="s">
        <v>1334</v>
      </c>
      <c r="G523" s="22">
        <v>53.2</v>
      </c>
      <c r="H523" t="s">
        <v>74</v>
      </c>
      <c r="I523" s="11">
        <f t="shared" si="19"/>
        <v>306</v>
      </c>
    </row>
    <row r="524" spans="1:9" x14ac:dyDescent="0.2">
      <c r="A524" s="3">
        <v>44500</v>
      </c>
      <c r="B524" t="s">
        <v>73</v>
      </c>
      <c r="C524">
        <v>97</v>
      </c>
      <c r="D524" t="s">
        <v>1474</v>
      </c>
      <c r="E524">
        <v>57.8</v>
      </c>
      <c r="F524" s="11" t="s">
        <v>1475</v>
      </c>
      <c r="G524" s="22">
        <v>54.6</v>
      </c>
      <c r="H524" t="s">
        <v>74</v>
      </c>
      <c r="I524" s="11">
        <f t="shared" si="19"/>
        <v>234</v>
      </c>
    </row>
    <row r="525" spans="1:9" x14ac:dyDescent="0.2">
      <c r="A525" s="3">
        <v>44530</v>
      </c>
      <c r="B525" t="s">
        <v>73</v>
      </c>
      <c r="C525">
        <v>96.8</v>
      </c>
      <c r="D525" t="s">
        <v>1613</v>
      </c>
      <c r="E525">
        <v>60.6</v>
      </c>
      <c r="F525" s="11" t="s">
        <v>1614</v>
      </c>
      <c r="G525" s="22">
        <v>55.5</v>
      </c>
      <c r="H525" t="s">
        <v>74</v>
      </c>
      <c r="I525" s="11">
        <f t="shared" si="19"/>
        <v>153</v>
      </c>
    </row>
    <row r="526" spans="1:9" x14ac:dyDescent="0.2">
      <c r="A526" s="3">
        <v>44561</v>
      </c>
      <c r="B526" t="s">
        <v>73</v>
      </c>
      <c r="C526">
        <v>96.8</v>
      </c>
      <c r="D526" t="s">
        <v>1753</v>
      </c>
      <c r="E526">
        <v>62.6</v>
      </c>
      <c r="F526" s="11" t="s">
        <v>1754</v>
      </c>
      <c r="G526" s="22">
        <v>57.7</v>
      </c>
      <c r="H526" t="s">
        <v>74</v>
      </c>
      <c r="I526" s="11">
        <f t="shared" si="19"/>
        <v>362</v>
      </c>
    </row>
    <row r="527" spans="1:9" x14ac:dyDescent="0.2">
      <c r="A527" s="3">
        <v>44592</v>
      </c>
      <c r="B527" t="s">
        <v>73</v>
      </c>
      <c r="C527">
        <v>96.8</v>
      </c>
      <c r="D527" t="s">
        <v>1893</v>
      </c>
      <c r="E527">
        <v>64.099999999999994</v>
      </c>
      <c r="F527" s="11" t="s">
        <v>514</v>
      </c>
      <c r="G527" s="22">
        <v>59.1</v>
      </c>
      <c r="H527" t="s">
        <v>74</v>
      </c>
      <c r="I527" s="11">
        <f t="shared" si="19"/>
        <v>230</v>
      </c>
    </row>
    <row r="528" spans="1:9" x14ac:dyDescent="0.2">
      <c r="A528" s="3">
        <v>44620</v>
      </c>
      <c r="B528" t="s">
        <v>73</v>
      </c>
      <c r="C528">
        <v>96.9</v>
      </c>
      <c r="D528" t="s">
        <v>2031</v>
      </c>
      <c r="E528">
        <v>64.599999999999994</v>
      </c>
      <c r="F528" s="11" t="s">
        <v>2032</v>
      </c>
      <c r="G528" s="22">
        <v>59.8</v>
      </c>
      <c r="H528" t="s">
        <v>74</v>
      </c>
      <c r="I528" s="11">
        <f t="shared" si="19"/>
        <v>121</v>
      </c>
    </row>
    <row r="529" spans="1:9" x14ac:dyDescent="0.2">
      <c r="A529" s="3">
        <v>44651</v>
      </c>
      <c r="B529" t="s">
        <v>73</v>
      </c>
      <c r="C529">
        <v>96.9</v>
      </c>
      <c r="D529" t="s">
        <v>2165</v>
      </c>
      <c r="E529">
        <v>64.900000000000006</v>
      </c>
      <c r="F529" s="11" t="s">
        <v>2166</v>
      </c>
      <c r="G529" s="22">
        <v>60.1</v>
      </c>
      <c r="H529" t="s">
        <v>74</v>
      </c>
      <c r="I529" s="11">
        <f t="shared" si="19"/>
        <v>55</v>
      </c>
    </row>
    <row r="530" spans="1:9" x14ac:dyDescent="0.2">
      <c r="A530" s="3">
        <v>44681</v>
      </c>
      <c r="B530" t="s">
        <v>73</v>
      </c>
      <c r="C530">
        <v>96.8</v>
      </c>
      <c r="D530" t="s">
        <v>2167</v>
      </c>
      <c r="E530">
        <v>65.2</v>
      </c>
      <c r="F530" s="11" t="s">
        <v>2300</v>
      </c>
      <c r="G530" s="22">
        <v>60.5</v>
      </c>
      <c r="H530" t="s">
        <v>74</v>
      </c>
      <c r="I530" s="11">
        <f t="shared" si="19"/>
        <v>57</v>
      </c>
    </row>
    <row r="531" spans="1:9" x14ac:dyDescent="0.2">
      <c r="A531" s="3">
        <v>44712</v>
      </c>
      <c r="B531" t="s">
        <v>73</v>
      </c>
      <c r="C531">
        <v>96.8</v>
      </c>
      <c r="D531" t="s">
        <v>2440</v>
      </c>
      <c r="E531">
        <v>65.400000000000006</v>
      </c>
      <c r="F531" s="11" t="s">
        <v>519</v>
      </c>
      <c r="G531" s="22">
        <v>60.7</v>
      </c>
      <c r="H531" t="s">
        <v>74</v>
      </c>
      <c r="I531" s="11">
        <f t="shared" si="19"/>
        <v>37</v>
      </c>
    </row>
    <row r="532" spans="1:9" x14ac:dyDescent="0.2">
      <c r="A532" s="3">
        <v>44741</v>
      </c>
      <c r="B532" t="s">
        <v>73</v>
      </c>
      <c r="C532">
        <v>96.8</v>
      </c>
      <c r="D532" t="s">
        <v>2576</v>
      </c>
      <c r="E532">
        <v>65.599999999999994</v>
      </c>
      <c r="F532" s="11" t="s">
        <v>2577</v>
      </c>
      <c r="G532" s="22">
        <v>60.9</v>
      </c>
      <c r="H532" t="s">
        <v>74</v>
      </c>
      <c r="I532" s="11">
        <f t="shared" si="19"/>
        <v>35</v>
      </c>
    </row>
    <row r="533" spans="1:9" x14ac:dyDescent="0.2">
      <c r="A533" s="3">
        <v>44769</v>
      </c>
      <c r="B533" t="s">
        <v>73</v>
      </c>
      <c r="C533">
        <v>96.8</v>
      </c>
      <c r="D533" t="s">
        <v>2713</v>
      </c>
      <c r="E533">
        <v>65.8</v>
      </c>
      <c r="F533" s="11" t="s">
        <v>2714</v>
      </c>
      <c r="G533" s="22">
        <v>61</v>
      </c>
      <c r="H533" t="s">
        <v>74</v>
      </c>
      <c r="I533" s="11">
        <f t="shared" si="19"/>
        <v>24</v>
      </c>
    </row>
    <row r="534" spans="1:9" x14ac:dyDescent="0.2">
      <c r="A534" s="3">
        <v>44804</v>
      </c>
      <c r="B534" t="s">
        <v>73</v>
      </c>
      <c r="C534">
        <v>96.8</v>
      </c>
      <c r="D534" t="s">
        <v>2846</v>
      </c>
      <c r="E534">
        <v>66.099999999999994</v>
      </c>
      <c r="F534" s="11" t="s">
        <v>2847</v>
      </c>
      <c r="G534" s="22">
        <v>61.3</v>
      </c>
      <c r="H534" t="s">
        <v>74</v>
      </c>
      <c r="I534" s="11">
        <f t="shared" si="19"/>
        <v>43</v>
      </c>
    </row>
    <row r="535" spans="1:9" x14ac:dyDescent="0.2">
      <c r="A535" s="3">
        <v>44832</v>
      </c>
      <c r="B535" t="s">
        <v>73</v>
      </c>
      <c r="C535">
        <v>96.8</v>
      </c>
      <c r="D535" t="s">
        <v>2983</v>
      </c>
      <c r="E535">
        <v>66.3</v>
      </c>
      <c r="F535" s="11" t="s">
        <v>2984</v>
      </c>
      <c r="G535" s="22">
        <v>61.5</v>
      </c>
      <c r="H535" t="s">
        <v>74</v>
      </c>
      <c r="I535" s="11">
        <f t="shared" si="19"/>
        <v>27</v>
      </c>
    </row>
    <row r="536" spans="1:9" x14ac:dyDescent="0.2">
      <c r="A536" s="3">
        <v>44860</v>
      </c>
      <c r="B536" t="s">
        <v>73</v>
      </c>
      <c r="C536">
        <v>96.8</v>
      </c>
      <c r="D536" t="s">
        <v>3121</v>
      </c>
      <c r="E536">
        <v>66.599999999999994</v>
      </c>
      <c r="F536" s="11" t="s">
        <v>3122</v>
      </c>
      <c r="G536" s="22">
        <v>61.7</v>
      </c>
      <c r="H536" t="s">
        <v>74</v>
      </c>
      <c r="I536" s="11">
        <f t="shared" si="19"/>
        <v>43</v>
      </c>
    </row>
    <row r="537" spans="1:9" x14ac:dyDescent="0.2">
      <c r="A537" s="3">
        <v>44895</v>
      </c>
      <c r="B537" t="s">
        <v>73</v>
      </c>
      <c r="C537">
        <v>96.8</v>
      </c>
      <c r="D537" t="s">
        <v>3255</v>
      </c>
      <c r="E537">
        <v>67</v>
      </c>
      <c r="F537" s="11" t="s">
        <v>3256</v>
      </c>
      <c r="G537" s="22">
        <v>62</v>
      </c>
      <c r="H537" t="s">
        <v>74</v>
      </c>
      <c r="I537" s="11">
        <f t="shared" si="19"/>
        <v>40</v>
      </c>
    </row>
    <row r="538" spans="1:9" x14ac:dyDescent="0.2">
      <c r="A538" s="3">
        <v>44923</v>
      </c>
      <c r="B538" t="s">
        <v>73</v>
      </c>
      <c r="C538">
        <v>96.7</v>
      </c>
      <c r="D538" t="s">
        <v>3394</v>
      </c>
      <c r="E538">
        <v>67.2</v>
      </c>
      <c r="F538" s="11" t="s">
        <v>2291</v>
      </c>
      <c r="G538" s="22">
        <v>62.1</v>
      </c>
      <c r="H538" t="s">
        <v>74</v>
      </c>
      <c r="I538" s="11">
        <f t="shared" si="19"/>
        <v>26</v>
      </c>
    </row>
    <row r="539" spans="1:9" x14ac:dyDescent="0.2">
      <c r="A539" s="3">
        <v>44951</v>
      </c>
      <c r="B539" t="s">
        <v>73</v>
      </c>
      <c r="C539">
        <v>96.7</v>
      </c>
      <c r="D539" t="s">
        <v>3525</v>
      </c>
      <c r="E539">
        <v>67.3</v>
      </c>
      <c r="F539" s="11" t="s">
        <v>3526</v>
      </c>
      <c r="G539" s="22">
        <v>62.2</v>
      </c>
      <c r="H539" t="s">
        <v>74</v>
      </c>
      <c r="I539" s="11">
        <f t="shared" si="19"/>
        <v>19</v>
      </c>
    </row>
    <row r="540" spans="1:9" x14ac:dyDescent="0.2">
      <c r="A540" s="3">
        <v>44979</v>
      </c>
      <c r="B540" t="s">
        <v>73</v>
      </c>
      <c r="C540">
        <v>96.7</v>
      </c>
      <c r="D540" t="s">
        <v>3658</v>
      </c>
      <c r="E540">
        <v>67.400000000000006</v>
      </c>
      <c r="F540" s="11" t="s">
        <v>3659</v>
      </c>
      <c r="G540" s="22">
        <v>62.3</v>
      </c>
      <c r="H540" t="s">
        <v>74</v>
      </c>
      <c r="I540" s="11">
        <f t="shared" si="19"/>
        <v>11</v>
      </c>
    </row>
    <row r="541" spans="1:9" x14ac:dyDescent="0.2">
      <c r="A541" s="3">
        <v>44993</v>
      </c>
      <c r="B541" t="s">
        <v>73</v>
      </c>
      <c r="C541">
        <v>96.7</v>
      </c>
      <c r="D541" t="s">
        <v>3793</v>
      </c>
      <c r="E541">
        <v>67.400000000000006</v>
      </c>
      <c r="F541" s="11" t="s">
        <v>3794</v>
      </c>
      <c r="G541" s="22">
        <v>62.3</v>
      </c>
      <c r="H541" t="s">
        <v>74</v>
      </c>
      <c r="I541" s="11">
        <f t="shared" si="19"/>
        <v>2</v>
      </c>
    </row>
    <row r="542" spans="1:9" x14ac:dyDescent="0.2">
      <c r="A542" s="3">
        <v>44227</v>
      </c>
      <c r="B542" t="s">
        <v>75</v>
      </c>
      <c r="C542">
        <v>95.8</v>
      </c>
      <c r="D542" t="s">
        <v>211</v>
      </c>
      <c r="E542">
        <v>0</v>
      </c>
      <c r="F542" s="11" t="s">
        <v>212</v>
      </c>
      <c r="G542" s="22">
        <v>1.1000000000000001</v>
      </c>
      <c r="H542" t="s">
        <v>76</v>
      </c>
      <c r="I542" s="11">
        <f>F542-0</f>
        <v>220</v>
      </c>
    </row>
    <row r="543" spans="1:9" x14ac:dyDescent="0.2">
      <c r="A543" s="3">
        <v>44255</v>
      </c>
      <c r="B543" t="s">
        <v>75</v>
      </c>
      <c r="C543">
        <v>97.6</v>
      </c>
      <c r="D543" t="s">
        <v>345</v>
      </c>
      <c r="E543">
        <v>15.8</v>
      </c>
      <c r="F543" s="11" t="s">
        <v>346</v>
      </c>
      <c r="G543" s="22">
        <v>7.9</v>
      </c>
      <c r="H543" t="s">
        <v>76</v>
      </c>
      <c r="I543" s="11">
        <f>F543-F542</f>
        <v>1293</v>
      </c>
    </row>
    <row r="544" spans="1:9" x14ac:dyDescent="0.2">
      <c r="A544" s="3">
        <v>44286</v>
      </c>
      <c r="B544" t="s">
        <v>75</v>
      </c>
      <c r="C544">
        <v>97.8</v>
      </c>
      <c r="D544" t="s">
        <v>486</v>
      </c>
      <c r="E544">
        <v>29.5</v>
      </c>
      <c r="F544" s="11" t="s">
        <v>487</v>
      </c>
      <c r="G544" s="22">
        <v>17.3</v>
      </c>
      <c r="H544" t="s">
        <v>76</v>
      </c>
      <c r="I544" s="11">
        <f t="shared" ref="I544:I568" si="20">F544-F543</f>
        <v>1798</v>
      </c>
    </row>
    <row r="545" spans="1:9" x14ac:dyDescent="0.2">
      <c r="A545" s="3">
        <v>44316</v>
      </c>
      <c r="B545" t="s">
        <v>75</v>
      </c>
      <c r="C545">
        <v>97.2</v>
      </c>
      <c r="D545" t="s">
        <v>629</v>
      </c>
      <c r="E545">
        <v>37.5</v>
      </c>
      <c r="F545" s="11" t="s">
        <v>630</v>
      </c>
      <c r="G545" s="22">
        <v>30.9</v>
      </c>
      <c r="H545" t="s">
        <v>76</v>
      </c>
      <c r="I545" s="11">
        <f t="shared" si="20"/>
        <v>2626</v>
      </c>
    </row>
    <row r="546" spans="1:9" x14ac:dyDescent="0.2">
      <c r="A546" s="3">
        <v>44347</v>
      </c>
      <c r="B546" t="s">
        <v>75</v>
      </c>
      <c r="C546">
        <v>97.1</v>
      </c>
      <c r="D546" t="s">
        <v>770</v>
      </c>
      <c r="E546">
        <v>42.1</v>
      </c>
      <c r="F546" s="11" t="s">
        <v>771</v>
      </c>
      <c r="G546" s="22">
        <v>38.200000000000003</v>
      </c>
      <c r="H546" t="s">
        <v>76</v>
      </c>
      <c r="I546" s="11">
        <f t="shared" si="20"/>
        <v>1394</v>
      </c>
    </row>
    <row r="547" spans="1:9" x14ac:dyDescent="0.2">
      <c r="A547" s="3">
        <v>44377</v>
      </c>
      <c r="B547" t="s">
        <v>75</v>
      </c>
      <c r="C547">
        <v>97.1</v>
      </c>
      <c r="D547" t="s">
        <v>914</v>
      </c>
      <c r="E547">
        <v>44.1</v>
      </c>
      <c r="F547" s="11" t="s">
        <v>915</v>
      </c>
      <c r="G547" s="22">
        <v>42.2</v>
      </c>
      <c r="H547" t="s">
        <v>76</v>
      </c>
      <c r="I547" s="11">
        <f t="shared" si="20"/>
        <v>771</v>
      </c>
    </row>
    <row r="548" spans="1:9" x14ac:dyDescent="0.2">
      <c r="A548" s="3">
        <v>44408</v>
      </c>
      <c r="B548" t="s">
        <v>75</v>
      </c>
      <c r="C548">
        <v>97.1</v>
      </c>
      <c r="D548" t="s">
        <v>1056</v>
      </c>
      <c r="E548">
        <v>46.1</v>
      </c>
      <c r="F548" s="11" t="s">
        <v>1057</v>
      </c>
      <c r="G548" s="22">
        <v>43.8</v>
      </c>
      <c r="H548" t="s">
        <v>76</v>
      </c>
      <c r="I548" s="11">
        <f t="shared" si="20"/>
        <v>300</v>
      </c>
    </row>
    <row r="549" spans="1:9" x14ac:dyDescent="0.2">
      <c r="A549" s="3">
        <v>44439</v>
      </c>
      <c r="B549" t="s">
        <v>75</v>
      </c>
      <c r="C549">
        <v>97.1</v>
      </c>
      <c r="D549" t="s">
        <v>1195</v>
      </c>
      <c r="E549">
        <v>48.4</v>
      </c>
      <c r="F549" s="11" t="s">
        <v>1196</v>
      </c>
      <c r="G549" s="22">
        <v>45.6</v>
      </c>
      <c r="H549" t="s">
        <v>76</v>
      </c>
      <c r="I549" s="11">
        <f t="shared" si="20"/>
        <v>339</v>
      </c>
    </row>
    <row r="550" spans="1:9" x14ac:dyDescent="0.2">
      <c r="A550" s="3">
        <v>44469</v>
      </c>
      <c r="B550" t="s">
        <v>75</v>
      </c>
      <c r="C550">
        <v>97</v>
      </c>
      <c r="D550" t="s">
        <v>1265</v>
      </c>
      <c r="E550">
        <v>50.4</v>
      </c>
      <c r="F550" s="11" t="s">
        <v>1335</v>
      </c>
      <c r="G550" s="22">
        <v>47.6</v>
      </c>
      <c r="H550" t="s">
        <v>76</v>
      </c>
      <c r="I550" s="11">
        <f t="shared" si="20"/>
        <v>395</v>
      </c>
    </row>
    <row r="551" spans="1:9" x14ac:dyDescent="0.2">
      <c r="A551" s="3">
        <v>44500</v>
      </c>
      <c r="B551" t="s">
        <v>75</v>
      </c>
      <c r="C551">
        <v>97</v>
      </c>
      <c r="D551" t="s">
        <v>1476</v>
      </c>
      <c r="E551">
        <v>51.9</v>
      </c>
      <c r="F551" s="11" t="s">
        <v>1477</v>
      </c>
      <c r="G551" s="22">
        <v>49.4</v>
      </c>
      <c r="H551" t="s">
        <v>76</v>
      </c>
      <c r="I551" s="11">
        <f t="shared" si="20"/>
        <v>344</v>
      </c>
    </row>
    <row r="552" spans="1:9" x14ac:dyDescent="0.2">
      <c r="A552" s="3">
        <v>44530</v>
      </c>
      <c r="B552" t="s">
        <v>75</v>
      </c>
      <c r="C552">
        <v>96.8</v>
      </c>
      <c r="D552" t="s">
        <v>1615</v>
      </c>
      <c r="E552">
        <v>53.6</v>
      </c>
      <c r="F552" s="11" t="s">
        <v>1616</v>
      </c>
      <c r="G552" s="22">
        <v>50.5</v>
      </c>
      <c r="H552" t="s">
        <v>76</v>
      </c>
      <c r="I552" s="11">
        <f t="shared" si="20"/>
        <v>218</v>
      </c>
    </row>
    <row r="553" spans="1:9" x14ac:dyDescent="0.2">
      <c r="A553" s="3">
        <v>44561</v>
      </c>
      <c r="B553" t="s">
        <v>75</v>
      </c>
      <c r="C553">
        <v>96.8</v>
      </c>
      <c r="D553" t="s">
        <v>1755</v>
      </c>
      <c r="E553">
        <v>54.7</v>
      </c>
      <c r="F553" s="11" t="s">
        <v>1756</v>
      </c>
      <c r="G553" s="22">
        <v>51.8</v>
      </c>
      <c r="H553" t="s">
        <v>76</v>
      </c>
      <c r="I553" s="11">
        <f t="shared" si="20"/>
        <v>239</v>
      </c>
    </row>
    <row r="554" spans="1:9" x14ac:dyDescent="0.2">
      <c r="A554" s="3">
        <v>44592</v>
      </c>
      <c r="B554" t="s">
        <v>75</v>
      </c>
      <c r="C554">
        <v>96.8</v>
      </c>
      <c r="D554" t="s">
        <v>1894</v>
      </c>
      <c r="E554">
        <v>56</v>
      </c>
      <c r="F554" s="11" t="s">
        <v>1895</v>
      </c>
      <c r="G554" s="22">
        <v>52.8</v>
      </c>
      <c r="H554" t="s">
        <v>76</v>
      </c>
      <c r="I554" s="11">
        <f t="shared" si="20"/>
        <v>196</v>
      </c>
    </row>
    <row r="555" spans="1:9" x14ac:dyDescent="0.2">
      <c r="A555" s="3">
        <v>44620</v>
      </c>
      <c r="B555" t="s">
        <v>75</v>
      </c>
      <c r="C555">
        <v>96.9</v>
      </c>
      <c r="D555" t="s">
        <v>2033</v>
      </c>
      <c r="E555">
        <v>56.4</v>
      </c>
      <c r="F555" s="11" t="s">
        <v>2034</v>
      </c>
      <c r="G555" s="22">
        <v>53.4</v>
      </c>
      <c r="H555" t="s">
        <v>76</v>
      </c>
      <c r="I555" s="11">
        <f t="shared" si="20"/>
        <v>120</v>
      </c>
    </row>
    <row r="556" spans="1:9" x14ac:dyDescent="0.2">
      <c r="A556" s="3">
        <v>44651</v>
      </c>
      <c r="B556" t="s">
        <v>75</v>
      </c>
      <c r="C556">
        <v>96.9</v>
      </c>
      <c r="D556" t="s">
        <v>2167</v>
      </c>
      <c r="E556">
        <v>56.6</v>
      </c>
      <c r="F556" s="11" t="s">
        <v>2168</v>
      </c>
      <c r="G556" s="22">
        <v>53.7</v>
      </c>
      <c r="H556" t="s">
        <v>76</v>
      </c>
      <c r="I556" s="11">
        <f t="shared" si="20"/>
        <v>48</v>
      </c>
    </row>
    <row r="557" spans="1:9" x14ac:dyDescent="0.2">
      <c r="A557" s="3">
        <v>44681</v>
      </c>
      <c r="B557" t="s">
        <v>75</v>
      </c>
      <c r="C557">
        <v>96.8</v>
      </c>
      <c r="D557" t="s">
        <v>2301</v>
      </c>
      <c r="E557">
        <v>56.8</v>
      </c>
      <c r="F557" s="11" t="s">
        <v>2302</v>
      </c>
      <c r="G557" s="22">
        <v>54</v>
      </c>
      <c r="H557" t="s">
        <v>76</v>
      </c>
      <c r="I557" s="11">
        <f t="shared" si="20"/>
        <v>55</v>
      </c>
    </row>
    <row r="558" spans="1:9" x14ac:dyDescent="0.2">
      <c r="A558" s="3">
        <v>44712</v>
      </c>
      <c r="B558" t="s">
        <v>75</v>
      </c>
      <c r="C558">
        <v>96.8</v>
      </c>
      <c r="D558" t="s">
        <v>2441</v>
      </c>
      <c r="E558">
        <v>57</v>
      </c>
      <c r="F558" s="11" t="s">
        <v>2442</v>
      </c>
      <c r="G558" s="22">
        <v>54.2</v>
      </c>
      <c r="H558" t="s">
        <v>76</v>
      </c>
      <c r="I558" s="11">
        <f t="shared" si="20"/>
        <v>46</v>
      </c>
    </row>
    <row r="559" spans="1:9" x14ac:dyDescent="0.2">
      <c r="A559" s="3">
        <v>44741</v>
      </c>
      <c r="B559" t="s">
        <v>75</v>
      </c>
      <c r="C559">
        <v>96.8</v>
      </c>
      <c r="D559" t="s">
        <v>2578</v>
      </c>
      <c r="E559">
        <v>57.1</v>
      </c>
      <c r="F559" s="11" t="s">
        <v>2579</v>
      </c>
      <c r="G559" s="22">
        <v>54.4</v>
      </c>
      <c r="H559" t="s">
        <v>76</v>
      </c>
      <c r="I559" s="11">
        <f t="shared" si="20"/>
        <v>29</v>
      </c>
    </row>
    <row r="560" spans="1:9" x14ac:dyDescent="0.2">
      <c r="A560" s="3">
        <v>44769</v>
      </c>
      <c r="B560" t="s">
        <v>75</v>
      </c>
      <c r="C560">
        <v>96.8</v>
      </c>
      <c r="D560" t="s">
        <v>2715</v>
      </c>
      <c r="E560">
        <v>57.3</v>
      </c>
      <c r="F560" s="11" t="s">
        <v>2716</v>
      </c>
      <c r="G560" s="22">
        <v>54.5</v>
      </c>
      <c r="H560" t="s">
        <v>76</v>
      </c>
      <c r="I560" s="11">
        <f t="shared" si="20"/>
        <v>21</v>
      </c>
    </row>
    <row r="561" spans="1:9" x14ac:dyDescent="0.2">
      <c r="A561" s="3">
        <v>44804</v>
      </c>
      <c r="B561" t="s">
        <v>75</v>
      </c>
      <c r="C561">
        <v>96.8</v>
      </c>
      <c r="D561" t="s">
        <v>2848</v>
      </c>
      <c r="E561">
        <v>57.4</v>
      </c>
      <c r="F561" s="11" t="s">
        <v>2849</v>
      </c>
      <c r="G561" s="22">
        <v>54.7</v>
      </c>
      <c r="H561" t="s">
        <v>76</v>
      </c>
      <c r="I561" s="11">
        <f t="shared" si="20"/>
        <v>37</v>
      </c>
    </row>
    <row r="562" spans="1:9" x14ac:dyDescent="0.2">
      <c r="A562" s="3">
        <v>44832</v>
      </c>
      <c r="B562" t="s">
        <v>75</v>
      </c>
      <c r="C562">
        <v>96.8</v>
      </c>
      <c r="D562" t="s">
        <v>2985</v>
      </c>
      <c r="E562">
        <v>57.6</v>
      </c>
      <c r="F562" s="11" t="s">
        <v>2986</v>
      </c>
      <c r="G562" s="22">
        <v>54.8</v>
      </c>
      <c r="H562" t="s">
        <v>76</v>
      </c>
      <c r="I562" s="11">
        <f t="shared" si="20"/>
        <v>25</v>
      </c>
    </row>
    <row r="563" spans="1:9" x14ac:dyDescent="0.2">
      <c r="A563" s="3">
        <v>44860</v>
      </c>
      <c r="B563" t="s">
        <v>75</v>
      </c>
      <c r="C563">
        <v>96.8</v>
      </c>
      <c r="D563" t="s">
        <v>3123</v>
      </c>
      <c r="E563">
        <v>57.8</v>
      </c>
      <c r="F563" s="11" t="s">
        <v>3124</v>
      </c>
      <c r="G563" s="22">
        <v>55</v>
      </c>
      <c r="H563" t="s">
        <v>76</v>
      </c>
      <c r="I563" s="11">
        <f t="shared" si="20"/>
        <v>47</v>
      </c>
    </row>
    <row r="564" spans="1:9" x14ac:dyDescent="0.2">
      <c r="A564" s="3">
        <v>44895</v>
      </c>
      <c r="B564" t="s">
        <v>75</v>
      </c>
      <c r="C564">
        <v>96.8</v>
      </c>
      <c r="D564" t="s">
        <v>1411</v>
      </c>
      <c r="E564">
        <v>58</v>
      </c>
      <c r="F564" s="11" t="s">
        <v>3257</v>
      </c>
      <c r="G564" s="22">
        <v>55.2</v>
      </c>
      <c r="H564" t="s">
        <v>76</v>
      </c>
      <c r="I564" s="11">
        <f t="shared" si="20"/>
        <v>40</v>
      </c>
    </row>
    <row r="565" spans="1:9" x14ac:dyDescent="0.2">
      <c r="A565" s="3">
        <v>44923</v>
      </c>
      <c r="B565" t="s">
        <v>75</v>
      </c>
      <c r="C565">
        <v>96.7</v>
      </c>
      <c r="D565" t="s">
        <v>2027</v>
      </c>
      <c r="E565">
        <v>58.1</v>
      </c>
      <c r="F565" s="11" t="s">
        <v>3395</v>
      </c>
      <c r="G565" s="22">
        <v>55.3</v>
      </c>
      <c r="H565" t="s">
        <v>76</v>
      </c>
      <c r="I565" s="11">
        <f t="shared" si="20"/>
        <v>8</v>
      </c>
    </row>
    <row r="566" spans="1:9" x14ac:dyDescent="0.2">
      <c r="A566" s="3">
        <v>44951</v>
      </c>
      <c r="B566" t="s">
        <v>75</v>
      </c>
      <c r="C566">
        <v>96.7</v>
      </c>
      <c r="D566" t="s">
        <v>3527</v>
      </c>
      <c r="E566">
        <v>58.1</v>
      </c>
      <c r="F566" s="11" t="s">
        <v>3528</v>
      </c>
      <c r="G566" s="22">
        <v>55.4</v>
      </c>
      <c r="H566" t="s">
        <v>76</v>
      </c>
      <c r="I566" s="11">
        <f t="shared" si="20"/>
        <v>16</v>
      </c>
    </row>
    <row r="567" spans="1:9" x14ac:dyDescent="0.2">
      <c r="A567" s="3">
        <v>44979</v>
      </c>
      <c r="B567" t="s">
        <v>75</v>
      </c>
      <c r="C567">
        <v>96.7</v>
      </c>
      <c r="D567" t="s">
        <v>1800</v>
      </c>
      <c r="E567">
        <v>58.2</v>
      </c>
      <c r="F567" s="11" t="s">
        <v>3660</v>
      </c>
      <c r="G567" s="22">
        <v>55.4</v>
      </c>
      <c r="H567" t="s">
        <v>76</v>
      </c>
      <c r="I567" s="11">
        <f t="shared" si="20"/>
        <v>5</v>
      </c>
    </row>
    <row r="568" spans="1:9" x14ac:dyDescent="0.2">
      <c r="A568" s="3">
        <v>44993</v>
      </c>
      <c r="B568" t="s">
        <v>75</v>
      </c>
      <c r="C568">
        <v>96.7</v>
      </c>
      <c r="D568" t="s">
        <v>3795</v>
      </c>
      <c r="E568">
        <v>58.2</v>
      </c>
      <c r="F568" s="11" t="s">
        <v>3796</v>
      </c>
      <c r="G568" s="22">
        <v>55.4</v>
      </c>
      <c r="H568" t="s">
        <v>76</v>
      </c>
      <c r="I568" s="11">
        <f t="shared" si="20"/>
        <v>4</v>
      </c>
    </row>
    <row r="569" spans="1:9" x14ac:dyDescent="0.2">
      <c r="A569" s="3">
        <v>44227</v>
      </c>
      <c r="B569" t="s">
        <v>77</v>
      </c>
      <c r="C569">
        <v>0</v>
      </c>
      <c r="D569" t="s">
        <v>9</v>
      </c>
      <c r="E569">
        <v>0</v>
      </c>
      <c r="F569" s="11" t="s">
        <v>9</v>
      </c>
      <c r="G569" s="22">
        <v>0</v>
      </c>
      <c r="H569" t="s">
        <v>78</v>
      </c>
      <c r="I569" s="11">
        <f>F569-0</f>
        <v>0</v>
      </c>
    </row>
    <row r="570" spans="1:9" x14ac:dyDescent="0.2">
      <c r="A570" s="3">
        <v>44255</v>
      </c>
      <c r="B570" t="s">
        <v>77</v>
      </c>
      <c r="C570">
        <v>97.6</v>
      </c>
      <c r="D570" t="s">
        <v>347</v>
      </c>
      <c r="E570">
        <v>17</v>
      </c>
      <c r="F570" s="11" t="s">
        <v>348</v>
      </c>
      <c r="G570" s="22">
        <v>7.9</v>
      </c>
      <c r="H570" t="s">
        <v>78</v>
      </c>
      <c r="I570" s="11">
        <f>F570-F569</f>
        <v>2192</v>
      </c>
    </row>
    <row r="571" spans="1:9" x14ac:dyDescent="0.2">
      <c r="A571" s="3">
        <v>44286</v>
      </c>
      <c r="B571" t="s">
        <v>77</v>
      </c>
      <c r="C571">
        <v>97.8</v>
      </c>
      <c r="D571" t="s">
        <v>488</v>
      </c>
      <c r="E571">
        <v>29.1</v>
      </c>
      <c r="F571" s="11" t="s">
        <v>489</v>
      </c>
      <c r="G571" s="22">
        <v>18.2</v>
      </c>
      <c r="H571" t="s">
        <v>78</v>
      </c>
      <c r="I571" s="11">
        <f t="shared" ref="I571:I595" si="21">F571-F570</f>
        <v>2828</v>
      </c>
    </row>
    <row r="572" spans="1:9" x14ac:dyDescent="0.2">
      <c r="A572" s="3">
        <v>44316</v>
      </c>
      <c r="B572" t="s">
        <v>77</v>
      </c>
      <c r="C572">
        <v>97.2</v>
      </c>
      <c r="D572" t="s">
        <v>631</v>
      </c>
      <c r="E572">
        <v>40.200000000000003</v>
      </c>
      <c r="F572" s="11" t="s">
        <v>632</v>
      </c>
      <c r="G572" s="22">
        <v>30.3</v>
      </c>
      <c r="H572" t="s">
        <v>78</v>
      </c>
      <c r="I572" s="11">
        <f t="shared" si="21"/>
        <v>3342</v>
      </c>
    </row>
    <row r="573" spans="1:9" x14ac:dyDescent="0.2">
      <c r="A573" s="3">
        <v>44347</v>
      </c>
      <c r="B573" t="s">
        <v>77</v>
      </c>
      <c r="C573">
        <v>97.1</v>
      </c>
      <c r="D573" t="s">
        <v>772</v>
      </c>
      <c r="E573">
        <v>44.5</v>
      </c>
      <c r="F573" s="11" t="s">
        <v>773</v>
      </c>
      <c r="G573" s="22">
        <v>40.4</v>
      </c>
      <c r="H573" t="s">
        <v>78</v>
      </c>
      <c r="I573" s="11">
        <f t="shared" si="21"/>
        <v>2794</v>
      </c>
    </row>
    <row r="574" spans="1:9" x14ac:dyDescent="0.2">
      <c r="A574" s="3">
        <v>44377</v>
      </c>
      <c r="B574" t="s">
        <v>77</v>
      </c>
      <c r="C574">
        <v>97.1</v>
      </c>
      <c r="D574" t="s">
        <v>916</v>
      </c>
      <c r="E574">
        <v>46.3</v>
      </c>
      <c r="F574" s="11" t="s">
        <v>917</v>
      </c>
      <c r="G574" s="22">
        <v>43.7</v>
      </c>
      <c r="H574" t="s">
        <v>78</v>
      </c>
      <c r="I574" s="11">
        <f t="shared" si="21"/>
        <v>895</v>
      </c>
    </row>
    <row r="575" spans="1:9" x14ac:dyDescent="0.2">
      <c r="A575" s="3">
        <v>44408</v>
      </c>
      <c r="B575" t="s">
        <v>77</v>
      </c>
      <c r="C575">
        <v>97.1</v>
      </c>
      <c r="D575" t="s">
        <v>1058</v>
      </c>
      <c r="E575">
        <v>47.9</v>
      </c>
      <c r="F575" s="11" t="s">
        <v>1059</v>
      </c>
      <c r="G575" s="22">
        <v>45.3</v>
      </c>
      <c r="H575" t="s">
        <v>78</v>
      </c>
      <c r="I575" s="11">
        <f t="shared" si="21"/>
        <v>441</v>
      </c>
    </row>
    <row r="576" spans="1:9" x14ac:dyDescent="0.2">
      <c r="A576" s="3">
        <v>44439</v>
      </c>
      <c r="B576" t="s">
        <v>77</v>
      </c>
      <c r="C576">
        <v>97.1</v>
      </c>
      <c r="D576" t="s">
        <v>1197</v>
      </c>
      <c r="E576">
        <v>50.1</v>
      </c>
      <c r="F576" s="11" t="s">
        <v>1198</v>
      </c>
      <c r="G576" s="22">
        <v>46.8</v>
      </c>
      <c r="H576" t="s">
        <v>78</v>
      </c>
      <c r="I576" s="11">
        <f t="shared" si="21"/>
        <v>435</v>
      </c>
    </row>
    <row r="577" spans="1:9" x14ac:dyDescent="0.2">
      <c r="A577" s="3">
        <v>44469</v>
      </c>
      <c r="B577" t="s">
        <v>77</v>
      </c>
      <c r="C577">
        <v>97</v>
      </c>
      <c r="D577" t="s">
        <v>1336</v>
      </c>
      <c r="E577">
        <v>52.1</v>
      </c>
      <c r="F577" s="11" t="s">
        <v>1337</v>
      </c>
      <c r="G577" s="22">
        <v>48.9</v>
      </c>
      <c r="H577" t="s">
        <v>78</v>
      </c>
      <c r="I577" s="11">
        <f t="shared" si="21"/>
        <v>559</v>
      </c>
    </row>
    <row r="578" spans="1:9" x14ac:dyDescent="0.2">
      <c r="A578" s="3">
        <v>44500</v>
      </c>
      <c r="B578" t="s">
        <v>77</v>
      </c>
      <c r="C578">
        <v>97</v>
      </c>
      <c r="D578" t="s">
        <v>1478</v>
      </c>
      <c r="E578">
        <v>53.4</v>
      </c>
      <c r="F578" s="11" t="s">
        <v>1479</v>
      </c>
      <c r="G578" s="22">
        <v>50.5</v>
      </c>
      <c r="H578" t="s">
        <v>78</v>
      </c>
      <c r="I578" s="11">
        <f t="shared" si="21"/>
        <v>456</v>
      </c>
    </row>
    <row r="579" spans="1:9" x14ac:dyDescent="0.2">
      <c r="A579" s="3">
        <v>44530</v>
      </c>
      <c r="B579" t="s">
        <v>77</v>
      </c>
      <c r="C579">
        <v>96.8</v>
      </c>
      <c r="D579" t="s">
        <v>1617</v>
      </c>
      <c r="E579">
        <v>55.1</v>
      </c>
      <c r="F579" s="11" t="s">
        <v>1618</v>
      </c>
      <c r="G579" s="22">
        <v>51.4</v>
      </c>
      <c r="H579" t="s">
        <v>78</v>
      </c>
      <c r="I579" s="11">
        <f t="shared" si="21"/>
        <v>242</v>
      </c>
    </row>
    <row r="580" spans="1:9" x14ac:dyDescent="0.2">
      <c r="A580" s="3">
        <v>44561</v>
      </c>
      <c r="B580" t="s">
        <v>77</v>
      </c>
      <c r="C580">
        <v>96.8</v>
      </c>
      <c r="D580" t="s">
        <v>1757</v>
      </c>
      <c r="E580">
        <v>56.5</v>
      </c>
      <c r="F580" s="11" t="s">
        <v>1758</v>
      </c>
      <c r="G580" s="22">
        <v>53</v>
      </c>
      <c r="H580" t="s">
        <v>78</v>
      </c>
      <c r="I580" s="11">
        <f t="shared" si="21"/>
        <v>434</v>
      </c>
    </row>
    <row r="581" spans="1:9" x14ac:dyDescent="0.2">
      <c r="A581" s="3">
        <v>44592</v>
      </c>
      <c r="B581" t="s">
        <v>77</v>
      </c>
      <c r="C581">
        <v>96.8</v>
      </c>
      <c r="D581" t="s">
        <v>1896</v>
      </c>
      <c r="E581">
        <v>57.9</v>
      </c>
      <c r="F581" s="11" t="s">
        <v>1897</v>
      </c>
      <c r="G581" s="22">
        <v>54.1</v>
      </c>
      <c r="H581" t="s">
        <v>78</v>
      </c>
      <c r="I581" s="11">
        <f t="shared" si="21"/>
        <v>322</v>
      </c>
    </row>
    <row r="582" spans="1:9" x14ac:dyDescent="0.2">
      <c r="A582" s="3">
        <v>44620</v>
      </c>
      <c r="B582" t="s">
        <v>77</v>
      </c>
      <c r="C582">
        <v>96.9</v>
      </c>
      <c r="D582" t="s">
        <v>1075</v>
      </c>
      <c r="E582">
        <v>58.3</v>
      </c>
      <c r="F582" s="11" t="s">
        <v>2035</v>
      </c>
      <c r="G582" s="22">
        <v>54.9</v>
      </c>
      <c r="H582" t="s">
        <v>78</v>
      </c>
      <c r="I582" s="11">
        <f t="shared" si="21"/>
        <v>210</v>
      </c>
    </row>
    <row r="583" spans="1:9" x14ac:dyDescent="0.2">
      <c r="A583" s="3">
        <v>44651</v>
      </c>
      <c r="B583" t="s">
        <v>77</v>
      </c>
      <c r="C583">
        <v>96.9</v>
      </c>
      <c r="D583" t="s">
        <v>2169</v>
      </c>
      <c r="E583">
        <v>58.5</v>
      </c>
      <c r="F583" s="11" t="s">
        <v>2170</v>
      </c>
      <c r="G583" s="22">
        <v>55.2</v>
      </c>
      <c r="H583" t="s">
        <v>78</v>
      </c>
      <c r="I583" s="11">
        <f t="shared" si="21"/>
        <v>91</v>
      </c>
    </row>
    <row r="584" spans="1:9" x14ac:dyDescent="0.2">
      <c r="A584" s="3">
        <v>44681</v>
      </c>
      <c r="B584" t="s">
        <v>77</v>
      </c>
      <c r="C584">
        <v>96.8</v>
      </c>
      <c r="D584" t="s">
        <v>2303</v>
      </c>
      <c r="E584">
        <v>58.7</v>
      </c>
      <c r="F584" s="11" t="s">
        <v>2304</v>
      </c>
      <c r="G584" s="22">
        <v>55.6</v>
      </c>
      <c r="H584" t="s">
        <v>78</v>
      </c>
      <c r="I584" s="11">
        <f t="shared" si="21"/>
        <v>89</v>
      </c>
    </row>
    <row r="585" spans="1:9" x14ac:dyDescent="0.2">
      <c r="A585" s="3">
        <v>44712</v>
      </c>
      <c r="B585" t="s">
        <v>77</v>
      </c>
      <c r="C585">
        <v>96.8</v>
      </c>
      <c r="D585" t="s">
        <v>2443</v>
      </c>
      <c r="E585">
        <v>58.8</v>
      </c>
      <c r="F585" s="11" t="s">
        <v>2444</v>
      </c>
      <c r="G585" s="22">
        <v>55.7</v>
      </c>
      <c r="H585" t="s">
        <v>78</v>
      </c>
      <c r="I585" s="11">
        <f t="shared" si="21"/>
        <v>45</v>
      </c>
    </row>
    <row r="586" spans="1:9" x14ac:dyDescent="0.2">
      <c r="A586" s="3">
        <v>44741</v>
      </c>
      <c r="B586" t="s">
        <v>77</v>
      </c>
      <c r="C586">
        <v>96.8</v>
      </c>
      <c r="D586" t="s">
        <v>2580</v>
      </c>
      <c r="E586">
        <v>59</v>
      </c>
      <c r="F586" s="11" t="s">
        <v>2581</v>
      </c>
      <c r="G586" s="22">
        <v>55.9</v>
      </c>
      <c r="H586" t="s">
        <v>78</v>
      </c>
      <c r="I586" s="11">
        <f t="shared" si="21"/>
        <v>52</v>
      </c>
    </row>
    <row r="587" spans="1:9" x14ac:dyDescent="0.2">
      <c r="A587" s="3">
        <v>44769</v>
      </c>
      <c r="B587" t="s">
        <v>77</v>
      </c>
      <c r="C587">
        <v>96.8</v>
      </c>
      <c r="D587" t="s">
        <v>2717</v>
      </c>
      <c r="E587">
        <v>59.1</v>
      </c>
      <c r="F587" s="11" t="s">
        <v>2718</v>
      </c>
      <c r="G587" s="22">
        <v>56</v>
      </c>
      <c r="H587" t="s">
        <v>78</v>
      </c>
      <c r="I587" s="11">
        <f t="shared" si="21"/>
        <v>27</v>
      </c>
    </row>
    <row r="588" spans="1:9" x14ac:dyDescent="0.2">
      <c r="A588" s="3">
        <v>44804</v>
      </c>
      <c r="B588" t="s">
        <v>77</v>
      </c>
      <c r="C588">
        <v>96.8</v>
      </c>
      <c r="D588" t="s">
        <v>2850</v>
      </c>
      <c r="E588">
        <v>59.3</v>
      </c>
      <c r="F588" s="11" t="s">
        <v>2851</v>
      </c>
      <c r="G588" s="22">
        <v>56.2</v>
      </c>
      <c r="H588" t="s">
        <v>78</v>
      </c>
      <c r="I588" s="11">
        <f t="shared" si="21"/>
        <v>55</v>
      </c>
    </row>
    <row r="589" spans="1:9" x14ac:dyDescent="0.2">
      <c r="A589" s="3">
        <v>44832</v>
      </c>
      <c r="B589" t="s">
        <v>77</v>
      </c>
      <c r="C589">
        <v>96.8</v>
      </c>
      <c r="D589" t="s">
        <v>2987</v>
      </c>
      <c r="E589">
        <v>59.4</v>
      </c>
      <c r="F589" s="11" t="s">
        <v>2988</v>
      </c>
      <c r="G589" s="22">
        <v>56.3</v>
      </c>
      <c r="H589" t="s">
        <v>78</v>
      </c>
      <c r="I589" s="11">
        <f t="shared" si="21"/>
        <v>30</v>
      </c>
    </row>
    <row r="590" spans="1:9" x14ac:dyDescent="0.2">
      <c r="A590" s="3">
        <v>44860</v>
      </c>
      <c r="B590" t="s">
        <v>77</v>
      </c>
      <c r="C590">
        <v>96.8</v>
      </c>
      <c r="D590" t="s">
        <v>3125</v>
      </c>
      <c r="E590">
        <v>59.6</v>
      </c>
      <c r="F590" s="11" t="s">
        <v>3126</v>
      </c>
      <c r="G590" s="22">
        <v>56.6</v>
      </c>
      <c r="H590" t="s">
        <v>78</v>
      </c>
      <c r="I590" s="11">
        <f t="shared" si="21"/>
        <v>69</v>
      </c>
    </row>
    <row r="591" spans="1:9" x14ac:dyDescent="0.2">
      <c r="A591" s="3">
        <v>44895</v>
      </c>
      <c r="B591" t="s">
        <v>77</v>
      </c>
      <c r="C591">
        <v>96.8</v>
      </c>
      <c r="D591" t="s">
        <v>3258</v>
      </c>
      <c r="E591">
        <v>59.9</v>
      </c>
      <c r="F591" s="11" t="s">
        <v>3259</v>
      </c>
      <c r="G591" s="22">
        <v>56.7</v>
      </c>
      <c r="H591" t="s">
        <v>78</v>
      </c>
      <c r="I591" s="11">
        <f t="shared" si="21"/>
        <v>46</v>
      </c>
    </row>
    <row r="592" spans="1:9" x14ac:dyDescent="0.2">
      <c r="A592" s="3">
        <v>44923</v>
      </c>
      <c r="B592" t="s">
        <v>77</v>
      </c>
      <c r="C592">
        <v>96.7</v>
      </c>
      <c r="D592" t="s">
        <v>3396</v>
      </c>
      <c r="E592">
        <v>60</v>
      </c>
      <c r="F592" s="11" t="s">
        <v>3397</v>
      </c>
      <c r="G592" s="22">
        <v>56.8</v>
      </c>
      <c r="H592" t="s">
        <v>78</v>
      </c>
      <c r="I592" s="11">
        <f t="shared" si="21"/>
        <v>30</v>
      </c>
    </row>
    <row r="593" spans="1:10" x14ac:dyDescent="0.2">
      <c r="A593" s="3">
        <v>44951</v>
      </c>
      <c r="B593" t="s">
        <v>77</v>
      </c>
      <c r="C593">
        <v>96.7</v>
      </c>
      <c r="D593" t="s">
        <v>3529</v>
      </c>
      <c r="E593">
        <v>60.1</v>
      </c>
      <c r="F593" s="11" t="s">
        <v>3530</v>
      </c>
      <c r="G593" s="22">
        <v>56.9</v>
      </c>
      <c r="H593" t="s">
        <v>78</v>
      </c>
      <c r="I593" s="11">
        <f t="shared" si="21"/>
        <v>16</v>
      </c>
    </row>
    <row r="594" spans="1:10" x14ac:dyDescent="0.2">
      <c r="A594" s="3">
        <v>44979</v>
      </c>
      <c r="B594" t="s">
        <v>77</v>
      </c>
      <c r="C594">
        <v>96.7</v>
      </c>
      <c r="D594" t="s">
        <v>3661</v>
      </c>
      <c r="E594">
        <v>60.1</v>
      </c>
      <c r="F594" s="11" t="s">
        <v>3662</v>
      </c>
      <c r="G594" s="22">
        <v>56.9</v>
      </c>
      <c r="H594" t="s">
        <v>78</v>
      </c>
      <c r="I594" s="11">
        <f t="shared" si="21"/>
        <v>5</v>
      </c>
    </row>
    <row r="595" spans="1:10" x14ac:dyDescent="0.2">
      <c r="A595" s="3">
        <v>44993</v>
      </c>
      <c r="B595" t="s">
        <v>77</v>
      </c>
      <c r="C595">
        <v>96.7</v>
      </c>
      <c r="D595" t="s">
        <v>3797</v>
      </c>
      <c r="E595">
        <v>60.1</v>
      </c>
      <c r="F595" s="11" t="s">
        <v>3798</v>
      </c>
      <c r="G595" s="22">
        <v>56.9</v>
      </c>
      <c r="H595" t="s">
        <v>78</v>
      </c>
      <c r="I595" s="11">
        <f t="shared" si="21"/>
        <v>3</v>
      </c>
      <c r="J595">
        <f>SUM(I569:I595)</f>
        <v>15708</v>
      </c>
    </row>
    <row r="596" spans="1:10" x14ac:dyDescent="0.2">
      <c r="A596" s="3">
        <v>44227</v>
      </c>
      <c r="B596" t="s">
        <v>79</v>
      </c>
      <c r="C596">
        <v>95.8</v>
      </c>
      <c r="D596" t="s">
        <v>213</v>
      </c>
      <c r="E596">
        <v>6.6</v>
      </c>
      <c r="F596" s="11" t="s">
        <v>214</v>
      </c>
      <c r="G596" s="22">
        <v>1.3</v>
      </c>
      <c r="H596" t="s">
        <v>80</v>
      </c>
      <c r="I596" s="11">
        <f>F596-0</f>
        <v>1036</v>
      </c>
    </row>
    <row r="597" spans="1:10" x14ac:dyDescent="0.2">
      <c r="A597" s="3">
        <v>44255</v>
      </c>
      <c r="B597" t="s">
        <v>79</v>
      </c>
      <c r="C597">
        <v>97.6</v>
      </c>
      <c r="D597" t="s">
        <v>349</v>
      </c>
      <c r="E597">
        <v>16.8</v>
      </c>
      <c r="F597" s="11" t="s">
        <v>350</v>
      </c>
      <c r="G597" s="22">
        <v>8</v>
      </c>
      <c r="H597" t="s">
        <v>80</v>
      </c>
      <c r="I597" s="11">
        <f>F597-F596</f>
        <v>5310</v>
      </c>
    </row>
    <row r="598" spans="1:10" x14ac:dyDescent="0.2">
      <c r="A598" s="3">
        <v>44286</v>
      </c>
      <c r="B598" t="s">
        <v>79</v>
      </c>
      <c r="C598">
        <v>97.8</v>
      </c>
      <c r="D598" t="s">
        <v>490</v>
      </c>
      <c r="E598">
        <v>31.4</v>
      </c>
      <c r="F598" s="11" t="s">
        <v>491</v>
      </c>
      <c r="G598" s="22">
        <v>19.5</v>
      </c>
      <c r="H598" t="s">
        <v>80</v>
      </c>
      <c r="I598" s="11">
        <f t="shared" ref="I598:I622" si="22">F598-F597</f>
        <v>9030</v>
      </c>
    </row>
    <row r="599" spans="1:10" x14ac:dyDescent="0.2">
      <c r="A599" s="3">
        <v>44316</v>
      </c>
      <c r="B599" t="s">
        <v>79</v>
      </c>
      <c r="C599">
        <v>97.2</v>
      </c>
      <c r="D599" t="s">
        <v>633</v>
      </c>
      <c r="E599">
        <v>42.2</v>
      </c>
      <c r="F599" s="11" t="s">
        <v>634</v>
      </c>
      <c r="G599" s="22">
        <v>34.4</v>
      </c>
      <c r="H599" t="s">
        <v>80</v>
      </c>
      <c r="I599" s="11">
        <f t="shared" si="22"/>
        <v>11795</v>
      </c>
    </row>
    <row r="600" spans="1:10" x14ac:dyDescent="0.2">
      <c r="A600" s="3">
        <v>44347</v>
      </c>
      <c r="B600" t="s">
        <v>79</v>
      </c>
      <c r="C600">
        <v>97.1</v>
      </c>
      <c r="D600" t="s">
        <v>774</v>
      </c>
      <c r="E600">
        <v>46.5</v>
      </c>
      <c r="F600" s="11" t="s">
        <v>775</v>
      </c>
      <c r="G600" s="22">
        <v>42.4</v>
      </c>
      <c r="H600" t="s">
        <v>80</v>
      </c>
      <c r="I600" s="11">
        <f t="shared" si="22"/>
        <v>6356</v>
      </c>
    </row>
    <row r="601" spans="1:10" x14ac:dyDescent="0.2">
      <c r="A601" s="3">
        <v>44377</v>
      </c>
      <c r="B601" t="s">
        <v>79</v>
      </c>
      <c r="C601">
        <v>97.1</v>
      </c>
      <c r="D601" t="s">
        <v>918</v>
      </c>
      <c r="E601">
        <v>48.9</v>
      </c>
      <c r="F601" s="11" t="s">
        <v>919</v>
      </c>
      <c r="G601" s="22">
        <v>46.2</v>
      </c>
      <c r="H601" t="s">
        <v>80</v>
      </c>
      <c r="I601" s="11">
        <f t="shared" si="22"/>
        <v>2988</v>
      </c>
    </row>
    <row r="602" spans="1:10" x14ac:dyDescent="0.2">
      <c r="A602" s="3">
        <v>44408</v>
      </c>
      <c r="B602" t="s">
        <v>79</v>
      </c>
      <c r="C602">
        <v>97.1</v>
      </c>
      <c r="D602" t="s">
        <v>1060</v>
      </c>
      <c r="E602">
        <v>51.1</v>
      </c>
      <c r="F602" s="11" t="s">
        <v>1061</v>
      </c>
      <c r="G602" s="22">
        <v>48.1</v>
      </c>
      <c r="H602" t="s">
        <v>80</v>
      </c>
      <c r="I602" s="11">
        <f t="shared" si="22"/>
        <v>1441</v>
      </c>
    </row>
    <row r="603" spans="1:10" x14ac:dyDescent="0.2">
      <c r="A603" s="3">
        <v>44439</v>
      </c>
      <c r="B603" t="s">
        <v>79</v>
      </c>
      <c r="C603">
        <v>97.1</v>
      </c>
      <c r="D603" t="s">
        <v>1199</v>
      </c>
      <c r="E603">
        <v>54</v>
      </c>
      <c r="F603" s="11" t="s">
        <v>1200</v>
      </c>
      <c r="G603" s="22">
        <v>50.4</v>
      </c>
      <c r="H603" t="s">
        <v>80</v>
      </c>
      <c r="I603" s="11">
        <f t="shared" si="22"/>
        <v>1815</v>
      </c>
    </row>
    <row r="604" spans="1:10" x14ac:dyDescent="0.2">
      <c r="A604" s="3">
        <v>44469</v>
      </c>
      <c r="B604" t="s">
        <v>79</v>
      </c>
      <c r="C604">
        <v>97</v>
      </c>
      <c r="D604" t="s">
        <v>1338</v>
      </c>
      <c r="E604">
        <v>56.5</v>
      </c>
      <c r="F604" s="11" t="s">
        <v>1339</v>
      </c>
      <c r="G604" s="22">
        <v>53</v>
      </c>
      <c r="H604" t="s">
        <v>80</v>
      </c>
      <c r="I604" s="11">
        <f t="shared" si="22"/>
        <v>2064</v>
      </c>
    </row>
    <row r="605" spans="1:10" x14ac:dyDescent="0.2">
      <c r="A605" s="3">
        <v>44500</v>
      </c>
      <c r="B605" t="s">
        <v>79</v>
      </c>
      <c r="C605">
        <v>97</v>
      </c>
      <c r="D605" t="s">
        <v>1480</v>
      </c>
      <c r="E605">
        <v>58</v>
      </c>
      <c r="F605" s="11" t="s">
        <v>1481</v>
      </c>
      <c r="G605" s="22">
        <v>54.7</v>
      </c>
      <c r="H605" t="s">
        <v>80</v>
      </c>
      <c r="I605" s="11">
        <f t="shared" si="22"/>
        <v>1373</v>
      </c>
    </row>
    <row r="606" spans="1:10" x14ac:dyDescent="0.2">
      <c r="A606" s="3">
        <v>44530</v>
      </c>
      <c r="B606" t="s">
        <v>79</v>
      </c>
      <c r="C606">
        <v>96.8</v>
      </c>
      <c r="D606" t="s">
        <v>1619</v>
      </c>
      <c r="E606">
        <v>60.1</v>
      </c>
      <c r="F606" s="11" t="s">
        <v>1620</v>
      </c>
      <c r="G606" s="22">
        <v>55.8</v>
      </c>
      <c r="H606" t="s">
        <v>80</v>
      </c>
      <c r="I606" s="11">
        <f t="shared" si="22"/>
        <v>863</v>
      </c>
    </row>
    <row r="607" spans="1:10" x14ac:dyDescent="0.2">
      <c r="A607" s="3">
        <v>44561</v>
      </c>
      <c r="B607" t="s">
        <v>79</v>
      </c>
      <c r="C607">
        <v>96.8</v>
      </c>
      <c r="D607" t="s">
        <v>1759</v>
      </c>
      <c r="E607">
        <v>62.1</v>
      </c>
      <c r="F607" s="11" t="s">
        <v>1760</v>
      </c>
      <c r="G607" s="22">
        <v>57.7</v>
      </c>
      <c r="H607" t="s">
        <v>80</v>
      </c>
      <c r="I607" s="11">
        <f t="shared" si="22"/>
        <v>1520</v>
      </c>
    </row>
    <row r="608" spans="1:10" x14ac:dyDescent="0.2">
      <c r="A608" s="3">
        <v>44592</v>
      </c>
      <c r="B608" t="s">
        <v>79</v>
      </c>
      <c r="C608">
        <v>96.8</v>
      </c>
      <c r="D608" t="s">
        <v>1898</v>
      </c>
      <c r="E608">
        <v>63.9</v>
      </c>
      <c r="F608" s="11" t="s">
        <v>1899</v>
      </c>
      <c r="G608" s="22">
        <v>59.1</v>
      </c>
      <c r="H608" t="s">
        <v>80</v>
      </c>
      <c r="I608" s="11">
        <f t="shared" si="22"/>
        <v>1052</v>
      </c>
    </row>
    <row r="609" spans="1:9" x14ac:dyDescent="0.2">
      <c r="A609" s="3">
        <v>44620</v>
      </c>
      <c r="B609" t="s">
        <v>79</v>
      </c>
      <c r="C609">
        <v>96.9</v>
      </c>
      <c r="D609" t="s">
        <v>2036</v>
      </c>
      <c r="E609">
        <v>64.400000000000006</v>
      </c>
      <c r="F609" s="11" t="s">
        <v>2037</v>
      </c>
      <c r="G609" s="22">
        <v>60</v>
      </c>
      <c r="H609" t="s">
        <v>80</v>
      </c>
      <c r="I609" s="11">
        <f t="shared" si="22"/>
        <v>747</v>
      </c>
    </row>
    <row r="610" spans="1:9" x14ac:dyDescent="0.2">
      <c r="A610" s="3">
        <v>44651</v>
      </c>
      <c r="B610" t="s">
        <v>79</v>
      </c>
      <c r="C610">
        <v>96.9</v>
      </c>
      <c r="D610" t="s">
        <v>2171</v>
      </c>
      <c r="E610">
        <v>64.7</v>
      </c>
      <c r="F610" s="11" t="s">
        <v>2172</v>
      </c>
      <c r="G610" s="22">
        <v>60.4</v>
      </c>
      <c r="H610" t="s">
        <v>80</v>
      </c>
      <c r="I610" s="11">
        <f t="shared" si="22"/>
        <v>336</v>
      </c>
    </row>
    <row r="611" spans="1:9" x14ac:dyDescent="0.2">
      <c r="A611" s="3">
        <v>44681</v>
      </c>
      <c r="B611" t="s">
        <v>79</v>
      </c>
      <c r="C611">
        <v>96.8</v>
      </c>
      <c r="D611" t="s">
        <v>2305</v>
      </c>
      <c r="E611">
        <v>65</v>
      </c>
      <c r="F611" s="11" t="s">
        <v>2306</v>
      </c>
      <c r="G611" s="22">
        <v>60.8</v>
      </c>
      <c r="H611" t="s">
        <v>80</v>
      </c>
      <c r="I611" s="11">
        <f t="shared" si="22"/>
        <v>273</v>
      </c>
    </row>
    <row r="612" spans="1:9" x14ac:dyDescent="0.2">
      <c r="A612" s="3">
        <v>44712</v>
      </c>
      <c r="B612" t="s">
        <v>79</v>
      </c>
      <c r="C612">
        <v>96.8</v>
      </c>
      <c r="D612" t="s">
        <v>2445</v>
      </c>
      <c r="E612">
        <v>65.3</v>
      </c>
      <c r="F612" s="11" t="s">
        <v>2446</v>
      </c>
      <c r="G612" s="22">
        <v>61.1</v>
      </c>
      <c r="H612" t="s">
        <v>80</v>
      </c>
      <c r="I612" s="11">
        <f t="shared" si="22"/>
        <v>240</v>
      </c>
    </row>
    <row r="613" spans="1:9" x14ac:dyDescent="0.2">
      <c r="A613" s="3">
        <v>44741</v>
      </c>
      <c r="B613" t="s">
        <v>79</v>
      </c>
      <c r="C613">
        <v>96.8</v>
      </c>
      <c r="D613" t="s">
        <v>2582</v>
      </c>
      <c r="E613">
        <v>65.5</v>
      </c>
      <c r="F613" s="11" t="s">
        <v>2583</v>
      </c>
      <c r="G613" s="22">
        <v>61.3</v>
      </c>
      <c r="H613" t="s">
        <v>80</v>
      </c>
      <c r="I613" s="11">
        <f t="shared" si="22"/>
        <v>137</v>
      </c>
    </row>
    <row r="614" spans="1:9" x14ac:dyDescent="0.2">
      <c r="A614" s="3">
        <v>44769</v>
      </c>
      <c r="B614" t="s">
        <v>79</v>
      </c>
      <c r="C614">
        <v>96.8</v>
      </c>
      <c r="D614" t="s">
        <v>2719</v>
      </c>
      <c r="E614">
        <v>65.7</v>
      </c>
      <c r="F614" s="11" t="s">
        <v>2720</v>
      </c>
      <c r="G614" s="22">
        <v>61.4</v>
      </c>
      <c r="H614" t="s">
        <v>80</v>
      </c>
      <c r="I614" s="11">
        <f t="shared" si="22"/>
        <v>137</v>
      </c>
    </row>
    <row r="615" spans="1:9" x14ac:dyDescent="0.2">
      <c r="A615" s="3">
        <v>44804</v>
      </c>
      <c r="B615" t="s">
        <v>79</v>
      </c>
      <c r="C615">
        <v>96.8</v>
      </c>
      <c r="D615" t="s">
        <v>2852</v>
      </c>
      <c r="E615">
        <v>66</v>
      </c>
      <c r="F615" s="11" t="s">
        <v>2853</v>
      </c>
      <c r="G615" s="22">
        <v>61.6</v>
      </c>
      <c r="H615" t="s">
        <v>80</v>
      </c>
      <c r="I615" s="11">
        <f t="shared" si="22"/>
        <v>163</v>
      </c>
    </row>
    <row r="616" spans="1:9" x14ac:dyDescent="0.2">
      <c r="A616" s="3">
        <v>44832</v>
      </c>
      <c r="B616" t="s">
        <v>79</v>
      </c>
      <c r="C616">
        <v>96.8</v>
      </c>
      <c r="D616" t="s">
        <v>2989</v>
      </c>
      <c r="E616">
        <v>66.2</v>
      </c>
      <c r="F616" s="11" t="s">
        <v>2990</v>
      </c>
      <c r="G616" s="22">
        <v>61.8</v>
      </c>
      <c r="H616" t="s">
        <v>80</v>
      </c>
      <c r="I616" s="11">
        <f t="shared" si="22"/>
        <v>122</v>
      </c>
    </row>
    <row r="617" spans="1:9" x14ac:dyDescent="0.2">
      <c r="A617" s="3">
        <v>44860</v>
      </c>
      <c r="B617" t="s">
        <v>79</v>
      </c>
      <c r="C617">
        <v>96.8</v>
      </c>
      <c r="D617" t="s">
        <v>3127</v>
      </c>
      <c r="E617">
        <v>66.5</v>
      </c>
      <c r="F617" s="11" t="s">
        <v>3128</v>
      </c>
      <c r="G617" s="22">
        <v>62.1</v>
      </c>
      <c r="H617" t="s">
        <v>80</v>
      </c>
      <c r="I617" s="11">
        <f t="shared" si="22"/>
        <v>213</v>
      </c>
    </row>
    <row r="618" spans="1:9" x14ac:dyDescent="0.2">
      <c r="A618" s="3">
        <v>44895</v>
      </c>
      <c r="B618" t="s">
        <v>79</v>
      </c>
      <c r="C618">
        <v>96.8</v>
      </c>
      <c r="D618" t="s">
        <v>3260</v>
      </c>
      <c r="E618">
        <v>66.900000000000006</v>
      </c>
      <c r="F618" s="11" t="s">
        <v>3261</v>
      </c>
      <c r="G618" s="22">
        <v>62.3</v>
      </c>
      <c r="H618" t="s">
        <v>80</v>
      </c>
      <c r="I618" s="11">
        <f t="shared" si="22"/>
        <v>232</v>
      </c>
    </row>
    <row r="619" spans="1:9" x14ac:dyDescent="0.2">
      <c r="A619" s="3">
        <v>44923</v>
      </c>
      <c r="B619" t="s">
        <v>79</v>
      </c>
      <c r="C619">
        <v>96.7</v>
      </c>
      <c r="D619" t="s">
        <v>3398</v>
      </c>
      <c r="E619">
        <v>67.099999999999994</v>
      </c>
      <c r="F619" s="11" t="s">
        <v>3399</v>
      </c>
      <c r="G619" s="22">
        <v>62.5</v>
      </c>
      <c r="H619" t="s">
        <v>80</v>
      </c>
      <c r="I619" s="11">
        <f t="shared" si="22"/>
        <v>104</v>
      </c>
    </row>
    <row r="620" spans="1:9" x14ac:dyDescent="0.2">
      <c r="A620" s="3">
        <v>44951</v>
      </c>
      <c r="B620" t="s">
        <v>79</v>
      </c>
      <c r="C620">
        <v>96.7</v>
      </c>
      <c r="D620" t="s">
        <v>3531</v>
      </c>
      <c r="E620">
        <v>67.2</v>
      </c>
      <c r="F620" s="11" t="s">
        <v>3532</v>
      </c>
      <c r="G620" s="22">
        <v>62.6</v>
      </c>
      <c r="H620" t="s">
        <v>80</v>
      </c>
      <c r="I620" s="11">
        <f t="shared" si="22"/>
        <v>70</v>
      </c>
    </row>
    <row r="621" spans="1:9" x14ac:dyDescent="0.2">
      <c r="A621" s="3">
        <v>44979</v>
      </c>
      <c r="B621" t="s">
        <v>79</v>
      </c>
      <c r="C621">
        <v>96.7</v>
      </c>
      <c r="D621" t="s">
        <v>3663</v>
      </c>
      <c r="E621">
        <v>67.3</v>
      </c>
      <c r="F621" s="11" t="s">
        <v>3664</v>
      </c>
      <c r="G621" s="22">
        <v>62.6</v>
      </c>
      <c r="H621" t="s">
        <v>80</v>
      </c>
      <c r="I621" s="11">
        <f t="shared" si="22"/>
        <v>41</v>
      </c>
    </row>
    <row r="622" spans="1:9" x14ac:dyDescent="0.2">
      <c r="A622" s="3">
        <v>44993</v>
      </c>
      <c r="B622" t="s">
        <v>79</v>
      </c>
      <c r="C622">
        <v>96.7</v>
      </c>
      <c r="D622" t="s">
        <v>3799</v>
      </c>
      <c r="E622">
        <v>67.3</v>
      </c>
      <c r="F622" s="11" t="s">
        <v>3800</v>
      </c>
      <c r="G622" s="22">
        <v>62.6</v>
      </c>
      <c r="H622" t="s">
        <v>80</v>
      </c>
      <c r="I622" s="11">
        <f t="shared" si="22"/>
        <v>14</v>
      </c>
    </row>
    <row r="623" spans="1:9" x14ac:dyDescent="0.2">
      <c r="A623" s="3">
        <v>44227</v>
      </c>
      <c r="B623" t="s">
        <v>83</v>
      </c>
      <c r="C623">
        <v>95.8</v>
      </c>
      <c r="D623" t="s">
        <v>217</v>
      </c>
      <c r="E623">
        <v>7.1</v>
      </c>
      <c r="F623" s="11" t="s">
        <v>218</v>
      </c>
      <c r="G623" s="22">
        <v>0.9</v>
      </c>
      <c r="H623" t="s">
        <v>84</v>
      </c>
      <c r="I623" s="11">
        <f>F623-0</f>
        <v>379</v>
      </c>
    </row>
    <row r="624" spans="1:9" x14ac:dyDescent="0.2">
      <c r="A624" s="3">
        <v>44255</v>
      </c>
      <c r="B624" t="s">
        <v>83</v>
      </c>
      <c r="C624">
        <v>97.6</v>
      </c>
      <c r="D624" t="s">
        <v>353</v>
      </c>
      <c r="E624">
        <v>16.5</v>
      </c>
      <c r="F624" s="11" t="s">
        <v>354</v>
      </c>
      <c r="G624" s="22">
        <v>7.2</v>
      </c>
      <c r="H624" t="s">
        <v>84</v>
      </c>
      <c r="I624" s="11">
        <f>F624-F623</f>
        <v>2509</v>
      </c>
    </row>
    <row r="625" spans="1:9" x14ac:dyDescent="0.2">
      <c r="A625" s="3">
        <v>44286</v>
      </c>
      <c r="B625" t="s">
        <v>83</v>
      </c>
      <c r="C625">
        <v>97.8</v>
      </c>
      <c r="D625" t="s">
        <v>494</v>
      </c>
      <c r="E625">
        <v>27.5</v>
      </c>
      <c r="F625" s="11" t="s">
        <v>495</v>
      </c>
      <c r="G625" s="22">
        <v>17.600000000000001</v>
      </c>
      <c r="H625" t="s">
        <v>84</v>
      </c>
      <c r="I625" s="11">
        <f t="shared" ref="I625:I649" si="23">F625-F624</f>
        <v>4229</v>
      </c>
    </row>
    <row r="626" spans="1:9" x14ac:dyDescent="0.2">
      <c r="A626" s="3">
        <v>44316</v>
      </c>
      <c r="B626" t="s">
        <v>83</v>
      </c>
      <c r="C626">
        <v>97.2</v>
      </c>
      <c r="D626" t="s">
        <v>637</v>
      </c>
      <c r="E626">
        <v>36.9</v>
      </c>
      <c r="F626" s="11" t="s">
        <v>638</v>
      </c>
      <c r="G626" s="22">
        <v>29</v>
      </c>
      <c r="H626" t="s">
        <v>84</v>
      </c>
      <c r="I626" s="11">
        <f t="shared" si="23"/>
        <v>4575</v>
      </c>
    </row>
    <row r="627" spans="1:9" x14ac:dyDescent="0.2">
      <c r="A627" s="3">
        <v>44347</v>
      </c>
      <c r="B627" t="s">
        <v>83</v>
      </c>
      <c r="C627">
        <v>97.1</v>
      </c>
      <c r="D627" t="s">
        <v>778</v>
      </c>
      <c r="E627">
        <v>40</v>
      </c>
      <c r="F627" s="11" t="s">
        <v>779</v>
      </c>
      <c r="G627" s="22">
        <v>36.4</v>
      </c>
      <c r="H627" t="s">
        <v>84</v>
      </c>
      <c r="I627" s="11">
        <f t="shared" si="23"/>
        <v>3004</v>
      </c>
    </row>
    <row r="628" spans="1:9" x14ac:dyDescent="0.2">
      <c r="A628" s="3">
        <v>44377</v>
      </c>
      <c r="B628" t="s">
        <v>83</v>
      </c>
      <c r="C628">
        <v>97.1</v>
      </c>
      <c r="D628" t="s">
        <v>922</v>
      </c>
      <c r="E628">
        <v>41.9</v>
      </c>
      <c r="F628" s="11" t="s">
        <v>923</v>
      </c>
      <c r="G628" s="22">
        <v>39.299999999999997</v>
      </c>
      <c r="H628" t="s">
        <v>84</v>
      </c>
      <c r="I628" s="11">
        <f t="shared" si="23"/>
        <v>1162</v>
      </c>
    </row>
    <row r="629" spans="1:9" x14ac:dyDescent="0.2">
      <c r="A629" s="3">
        <v>44408</v>
      </c>
      <c r="B629" t="s">
        <v>83</v>
      </c>
      <c r="C629">
        <v>97.1</v>
      </c>
      <c r="D629" t="s">
        <v>1064</v>
      </c>
      <c r="E629">
        <v>43.6</v>
      </c>
      <c r="F629" s="11" t="s">
        <v>1065</v>
      </c>
      <c r="G629" s="22">
        <v>40.799999999999997</v>
      </c>
      <c r="H629" t="s">
        <v>84</v>
      </c>
      <c r="I629" s="11">
        <f t="shared" si="23"/>
        <v>607</v>
      </c>
    </row>
    <row r="630" spans="1:9" x14ac:dyDescent="0.2">
      <c r="A630" s="3">
        <v>44439</v>
      </c>
      <c r="B630" t="s">
        <v>83</v>
      </c>
      <c r="C630">
        <v>97.1</v>
      </c>
      <c r="D630" t="s">
        <v>1203</v>
      </c>
      <c r="E630">
        <v>46</v>
      </c>
      <c r="F630" s="11" t="s">
        <v>1204</v>
      </c>
      <c r="G630" s="22">
        <v>42.3</v>
      </c>
      <c r="H630" t="s">
        <v>84</v>
      </c>
      <c r="I630" s="11">
        <f t="shared" si="23"/>
        <v>614</v>
      </c>
    </row>
    <row r="631" spans="1:9" x14ac:dyDescent="0.2">
      <c r="A631" s="3">
        <v>44469</v>
      </c>
      <c r="B631" t="s">
        <v>83</v>
      </c>
      <c r="C631">
        <v>97</v>
      </c>
      <c r="D631" t="s">
        <v>1342</v>
      </c>
      <c r="E631">
        <v>48</v>
      </c>
      <c r="F631" s="11" t="s">
        <v>1343</v>
      </c>
      <c r="G631" s="22">
        <v>44.5</v>
      </c>
      <c r="H631" t="s">
        <v>84</v>
      </c>
      <c r="I631" s="11">
        <f t="shared" si="23"/>
        <v>873</v>
      </c>
    </row>
    <row r="632" spans="1:9" x14ac:dyDescent="0.2">
      <c r="A632" s="3">
        <v>44500</v>
      </c>
      <c r="B632" t="s">
        <v>83</v>
      </c>
      <c r="C632">
        <v>97</v>
      </c>
      <c r="D632" t="s">
        <v>1484</v>
      </c>
      <c r="E632">
        <v>51.9</v>
      </c>
      <c r="F632" s="11" t="s">
        <v>1485</v>
      </c>
      <c r="G632" s="22">
        <v>48.5</v>
      </c>
      <c r="H632" t="s">
        <v>84</v>
      </c>
      <c r="I632" s="11">
        <f t="shared" si="23"/>
        <v>1622</v>
      </c>
    </row>
    <row r="633" spans="1:9" x14ac:dyDescent="0.2">
      <c r="A633" s="3">
        <v>44530</v>
      </c>
      <c r="B633" t="s">
        <v>83</v>
      </c>
      <c r="C633">
        <v>96.8</v>
      </c>
      <c r="D633" t="s">
        <v>1623</v>
      </c>
      <c r="E633">
        <v>53.5</v>
      </c>
      <c r="F633" s="11" t="s">
        <v>1624</v>
      </c>
      <c r="G633" s="22">
        <v>49.5</v>
      </c>
      <c r="H633" t="s">
        <v>84</v>
      </c>
      <c r="I633" s="11">
        <f t="shared" si="23"/>
        <v>393</v>
      </c>
    </row>
    <row r="634" spans="1:9" x14ac:dyDescent="0.2">
      <c r="A634" s="3">
        <v>44561</v>
      </c>
      <c r="B634" t="s">
        <v>83</v>
      </c>
      <c r="C634">
        <v>96.8</v>
      </c>
      <c r="D634" t="s">
        <v>1763</v>
      </c>
      <c r="E634">
        <v>54.8</v>
      </c>
      <c r="F634" s="11" t="s">
        <v>1764</v>
      </c>
      <c r="G634" s="22">
        <v>50.8</v>
      </c>
      <c r="H634" t="s">
        <v>84</v>
      </c>
      <c r="I634" s="11">
        <f t="shared" si="23"/>
        <v>515</v>
      </c>
    </row>
    <row r="635" spans="1:9" x14ac:dyDescent="0.2">
      <c r="A635" s="3">
        <v>44592</v>
      </c>
      <c r="B635" t="s">
        <v>83</v>
      </c>
      <c r="C635">
        <v>96.8</v>
      </c>
      <c r="D635" t="s">
        <v>1902</v>
      </c>
      <c r="E635">
        <v>56.1</v>
      </c>
      <c r="F635" s="11" t="s">
        <v>1903</v>
      </c>
      <c r="G635" s="22">
        <v>51.6</v>
      </c>
      <c r="H635" t="s">
        <v>84</v>
      </c>
      <c r="I635" s="11">
        <f t="shared" si="23"/>
        <v>352</v>
      </c>
    </row>
    <row r="636" spans="1:9" x14ac:dyDescent="0.2">
      <c r="A636" s="3">
        <v>44620</v>
      </c>
      <c r="B636" t="s">
        <v>83</v>
      </c>
      <c r="C636">
        <v>96.9</v>
      </c>
      <c r="D636" t="s">
        <v>2040</v>
      </c>
      <c r="E636">
        <v>56.5</v>
      </c>
      <c r="F636" s="11" t="s">
        <v>2041</v>
      </c>
      <c r="G636" s="22">
        <v>52.3</v>
      </c>
      <c r="H636" t="s">
        <v>84</v>
      </c>
      <c r="I636" s="11">
        <f t="shared" si="23"/>
        <v>285</v>
      </c>
    </row>
    <row r="637" spans="1:9" x14ac:dyDescent="0.2">
      <c r="A637" s="3">
        <v>44651</v>
      </c>
      <c r="B637" t="s">
        <v>83</v>
      </c>
      <c r="C637">
        <v>96.9</v>
      </c>
      <c r="D637" t="s">
        <v>2175</v>
      </c>
      <c r="E637">
        <v>56.8</v>
      </c>
      <c r="F637" s="11" t="s">
        <v>1858</v>
      </c>
      <c r="G637" s="22">
        <v>52.7</v>
      </c>
      <c r="H637" t="s">
        <v>84</v>
      </c>
      <c r="I637" s="11">
        <f t="shared" si="23"/>
        <v>127</v>
      </c>
    </row>
    <row r="638" spans="1:9" x14ac:dyDescent="0.2">
      <c r="A638" s="3">
        <v>44681</v>
      </c>
      <c r="B638" t="s">
        <v>83</v>
      </c>
      <c r="C638">
        <v>96.8</v>
      </c>
      <c r="D638" t="s">
        <v>2309</v>
      </c>
      <c r="E638">
        <v>57.1</v>
      </c>
      <c r="F638" s="11" t="s">
        <v>2310</v>
      </c>
      <c r="G638" s="22">
        <v>53</v>
      </c>
      <c r="H638" t="s">
        <v>84</v>
      </c>
      <c r="I638" s="11">
        <f t="shared" si="23"/>
        <v>146</v>
      </c>
    </row>
    <row r="639" spans="1:9" x14ac:dyDescent="0.2">
      <c r="A639" s="3">
        <v>44712</v>
      </c>
      <c r="B639" t="s">
        <v>83</v>
      </c>
      <c r="C639">
        <v>96.8</v>
      </c>
      <c r="D639" t="s">
        <v>2449</v>
      </c>
      <c r="E639">
        <v>57.3</v>
      </c>
      <c r="F639" s="11" t="s">
        <v>2450</v>
      </c>
      <c r="G639" s="22">
        <v>53.3</v>
      </c>
      <c r="H639" t="s">
        <v>84</v>
      </c>
      <c r="I639" s="11">
        <f t="shared" si="23"/>
        <v>112</v>
      </c>
    </row>
    <row r="640" spans="1:9" x14ac:dyDescent="0.2">
      <c r="A640" s="3">
        <v>44741</v>
      </c>
      <c r="B640" t="s">
        <v>83</v>
      </c>
      <c r="C640">
        <v>96.8</v>
      </c>
      <c r="D640" t="s">
        <v>2586</v>
      </c>
      <c r="E640">
        <v>57.6</v>
      </c>
      <c r="F640" s="11" t="s">
        <v>2587</v>
      </c>
      <c r="G640" s="22">
        <v>53.5</v>
      </c>
      <c r="H640" t="s">
        <v>84</v>
      </c>
      <c r="I640" s="11">
        <f t="shared" si="23"/>
        <v>74</v>
      </c>
    </row>
    <row r="641" spans="1:9" x14ac:dyDescent="0.2">
      <c r="A641" s="3">
        <v>44769</v>
      </c>
      <c r="B641" t="s">
        <v>83</v>
      </c>
      <c r="C641">
        <v>96.8</v>
      </c>
      <c r="D641" t="s">
        <v>2723</v>
      </c>
      <c r="E641">
        <v>57.8</v>
      </c>
      <c r="F641" s="11" t="s">
        <v>2724</v>
      </c>
      <c r="G641" s="22">
        <v>53.7</v>
      </c>
      <c r="H641" t="s">
        <v>84</v>
      </c>
      <c r="I641" s="11">
        <f t="shared" si="23"/>
        <v>72</v>
      </c>
    </row>
    <row r="642" spans="1:9" x14ac:dyDescent="0.2">
      <c r="A642" s="3">
        <v>44804</v>
      </c>
      <c r="B642" t="s">
        <v>83</v>
      </c>
      <c r="C642">
        <v>96.8</v>
      </c>
      <c r="D642" t="s">
        <v>2856</v>
      </c>
      <c r="E642">
        <v>58</v>
      </c>
      <c r="F642" s="11" t="s">
        <v>2857</v>
      </c>
      <c r="G642" s="22">
        <v>53.8</v>
      </c>
      <c r="H642" t="s">
        <v>84</v>
      </c>
      <c r="I642" s="11">
        <f t="shared" si="23"/>
        <v>78</v>
      </c>
    </row>
    <row r="643" spans="1:9" x14ac:dyDescent="0.2">
      <c r="A643" s="3">
        <v>44832</v>
      </c>
      <c r="B643" t="s">
        <v>83</v>
      </c>
      <c r="C643">
        <v>96.8</v>
      </c>
      <c r="D643" t="s">
        <v>2993</v>
      </c>
      <c r="E643">
        <v>58.2</v>
      </c>
      <c r="F643" s="11" t="s">
        <v>2994</v>
      </c>
      <c r="G643" s="22">
        <v>54</v>
      </c>
      <c r="H643" t="s">
        <v>84</v>
      </c>
      <c r="I643" s="11">
        <f t="shared" si="23"/>
        <v>46</v>
      </c>
    </row>
    <row r="644" spans="1:9" x14ac:dyDescent="0.2">
      <c r="A644" s="3">
        <v>44860</v>
      </c>
      <c r="B644" t="s">
        <v>83</v>
      </c>
      <c r="C644">
        <v>96.8</v>
      </c>
      <c r="D644" t="s">
        <v>3131</v>
      </c>
      <c r="E644">
        <v>58.4</v>
      </c>
      <c r="F644" s="11" t="s">
        <v>3132</v>
      </c>
      <c r="G644" s="22">
        <v>54.2</v>
      </c>
      <c r="H644" t="s">
        <v>84</v>
      </c>
      <c r="I644" s="11">
        <f t="shared" si="23"/>
        <v>90</v>
      </c>
    </row>
    <row r="645" spans="1:9" x14ac:dyDescent="0.2">
      <c r="A645" s="3">
        <v>44895</v>
      </c>
      <c r="B645" t="s">
        <v>83</v>
      </c>
      <c r="C645">
        <v>96.8</v>
      </c>
      <c r="D645" t="s">
        <v>3264</v>
      </c>
      <c r="E645">
        <v>58.8</v>
      </c>
      <c r="F645" s="11" t="s">
        <v>3265</v>
      </c>
      <c r="G645" s="22">
        <v>54.3</v>
      </c>
      <c r="H645" t="s">
        <v>84</v>
      </c>
      <c r="I645" s="11">
        <f t="shared" si="23"/>
        <v>65</v>
      </c>
    </row>
    <row r="646" spans="1:9" x14ac:dyDescent="0.2">
      <c r="A646" s="3">
        <v>44923</v>
      </c>
      <c r="B646" t="s">
        <v>83</v>
      </c>
      <c r="C646">
        <v>96.7</v>
      </c>
      <c r="D646" t="s">
        <v>3402</v>
      </c>
      <c r="E646">
        <v>58.9</v>
      </c>
      <c r="F646" s="11" t="s">
        <v>1353</v>
      </c>
      <c r="G646" s="22">
        <v>54.5</v>
      </c>
      <c r="H646" t="s">
        <v>84</v>
      </c>
      <c r="I646" s="11">
        <f t="shared" si="23"/>
        <v>47</v>
      </c>
    </row>
    <row r="647" spans="1:9" x14ac:dyDescent="0.2">
      <c r="A647" s="3">
        <v>44951</v>
      </c>
      <c r="B647" t="s">
        <v>83</v>
      </c>
      <c r="C647">
        <v>96.7</v>
      </c>
      <c r="D647" t="s">
        <v>3535</v>
      </c>
      <c r="E647">
        <v>59</v>
      </c>
      <c r="F647" s="11" t="s">
        <v>3536</v>
      </c>
      <c r="G647" s="22">
        <v>54.5</v>
      </c>
      <c r="H647" t="s">
        <v>84</v>
      </c>
      <c r="I647" s="11">
        <f t="shared" si="23"/>
        <v>33</v>
      </c>
    </row>
    <row r="648" spans="1:9" x14ac:dyDescent="0.2">
      <c r="A648" s="3">
        <v>44979</v>
      </c>
      <c r="B648" t="s">
        <v>83</v>
      </c>
      <c r="C648">
        <v>96.7</v>
      </c>
      <c r="D648" t="s">
        <v>3667</v>
      </c>
      <c r="E648">
        <v>59.1</v>
      </c>
      <c r="F648" s="11" t="s">
        <v>3668</v>
      </c>
      <c r="G648" s="22">
        <v>54.6</v>
      </c>
      <c r="H648" t="s">
        <v>84</v>
      </c>
      <c r="I648" s="11">
        <f t="shared" si="23"/>
        <v>25</v>
      </c>
    </row>
    <row r="649" spans="1:9" x14ac:dyDescent="0.2">
      <c r="A649" s="3">
        <v>44993</v>
      </c>
      <c r="B649" t="s">
        <v>83</v>
      </c>
      <c r="C649">
        <v>96.7</v>
      </c>
      <c r="D649" t="s">
        <v>3803</v>
      </c>
      <c r="E649">
        <v>59.1</v>
      </c>
      <c r="F649" s="11" t="s">
        <v>3804</v>
      </c>
      <c r="G649" s="22">
        <v>54.6</v>
      </c>
      <c r="H649" t="s">
        <v>84</v>
      </c>
      <c r="I649" s="11">
        <f t="shared" si="23"/>
        <v>9</v>
      </c>
    </row>
    <row r="650" spans="1:9" x14ac:dyDescent="0.2">
      <c r="A650" s="3">
        <v>44227</v>
      </c>
      <c r="B650" t="s">
        <v>85</v>
      </c>
      <c r="C650">
        <v>0</v>
      </c>
      <c r="D650" t="s">
        <v>9</v>
      </c>
      <c r="E650">
        <v>0</v>
      </c>
      <c r="F650" s="11" t="s">
        <v>9</v>
      </c>
      <c r="G650" s="22">
        <v>0</v>
      </c>
      <c r="H650" t="s">
        <v>86</v>
      </c>
      <c r="I650" s="11">
        <f>F650-0</f>
        <v>0</v>
      </c>
    </row>
    <row r="651" spans="1:9" x14ac:dyDescent="0.2">
      <c r="A651" s="3">
        <v>44255</v>
      </c>
      <c r="B651" t="s">
        <v>85</v>
      </c>
      <c r="C651">
        <v>97.6</v>
      </c>
      <c r="D651" t="s">
        <v>355</v>
      </c>
      <c r="E651">
        <v>18.399999999999999</v>
      </c>
      <c r="F651" s="11" t="s">
        <v>356</v>
      </c>
      <c r="G651" s="22">
        <v>8.3000000000000007</v>
      </c>
      <c r="H651" t="s">
        <v>86</v>
      </c>
      <c r="I651" s="11">
        <f>F651-F650</f>
        <v>1293</v>
      </c>
    </row>
    <row r="652" spans="1:9" x14ac:dyDescent="0.2">
      <c r="A652" s="3">
        <v>44286</v>
      </c>
      <c r="B652" t="s">
        <v>85</v>
      </c>
      <c r="C652">
        <v>97.8</v>
      </c>
      <c r="D652" t="s">
        <v>496</v>
      </c>
      <c r="E652">
        <v>30</v>
      </c>
      <c r="F652" s="11" t="s">
        <v>497</v>
      </c>
      <c r="G652" s="22">
        <v>21.2</v>
      </c>
      <c r="H652" t="s">
        <v>86</v>
      </c>
      <c r="I652" s="11">
        <f t="shared" ref="I652:I676" si="24">F652-F651</f>
        <v>2006</v>
      </c>
    </row>
    <row r="653" spans="1:9" x14ac:dyDescent="0.2">
      <c r="A653" s="3">
        <v>44316</v>
      </c>
      <c r="B653" t="s">
        <v>85</v>
      </c>
      <c r="C653">
        <v>97.2</v>
      </c>
      <c r="D653" t="s">
        <v>639</v>
      </c>
      <c r="E653">
        <v>38.6</v>
      </c>
      <c r="F653" s="11" t="s">
        <v>640</v>
      </c>
      <c r="G653" s="22">
        <v>32.5</v>
      </c>
      <c r="H653" t="s">
        <v>86</v>
      </c>
      <c r="I653" s="11">
        <f t="shared" si="24"/>
        <v>1761</v>
      </c>
    </row>
    <row r="654" spans="1:9" x14ac:dyDescent="0.2">
      <c r="A654" s="3">
        <v>44347</v>
      </c>
      <c r="B654" t="s">
        <v>85</v>
      </c>
      <c r="C654">
        <v>97.1</v>
      </c>
      <c r="D654" t="s">
        <v>780</v>
      </c>
      <c r="E654">
        <v>42</v>
      </c>
      <c r="F654" s="11" t="s">
        <v>781</v>
      </c>
      <c r="G654" s="22">
        <v>39</v>
      </c>
      <c r="H654" t="s">
        <v>86</v>
      </c>
      <c r="I654" s="11">
        <f t="shared" si="24"/>
        <v>1010</v>
      </c>
    </row>
    <row r="655" spans="1:9" x14ac:dyDescent="0.2">
      <c r="A655" s="3">
        <v>44377</v>
      </c>
      <c r="B655" t="s">
        <v>85</v>
      </c>
      <c r="C655">
        <v>97.1</v>
      </c>
      <c r="D655" t="s">
        <v>924</v>
      </c>
      <c r="E655">
        <v>44</v>
      </c>
      <c r="F655" s="11" t="s">
        <v>925</v>
      </c>
      <c r="G655" s="22">
        <v>41.8</v>
      </c>
      <c r="H655" t="s">
        <v>86</v>
      </c>
      <c r="I655" s="11">
        <f t="shared" si="24"/>
        <v>444</v>
      </c>
    </row>
    <row r="656" spans="1:9" x14ac:dyDescent="0.2">
      <c r="A656" s="3">
        <v>44408</v>
      </c>
      <c r="B656" t="s">
        <v>85</v>
      </c>
      <c r="C656">
        <v>97.1</v>
      </c>
      <c r="D656" t="s">
        <v>1066</v>
      </c>
      <c r="E656">
        <v>45.9</v>
      </c>
      <c r="F656" s="11" t="s">
        <v>1067</v>
      </c>
      <c r="G656" s="22">
        <v>43.5</v>
      </c>
      <c r="H656" t="s">
        <v>86</v>
      </c>
      <c r="I656" s="11">
        <f t="shared" si="24"/>
        <v>259</v>
      </c>
    </row>
    <row r="657" spans="1:9" x14ac:dyDescent="0.2">
      <c r="A657" s="3">
        <v>44439</v>
      </c>
      <c r="B657" t="s">
        <v>85</v>
      </c>
      <c r="C657">
        <v>97.1</v>
      </c>
      <c r="D657" t="s">
        <v>1205</v>
      </c>
      <c r="E657">
        <v>48.3</v>
      </c>
      <c r="F657" s="11" t="s">
        <v>1206</v>
      </c>
      <c r="G657" s="22">
        <v>45.2</v>
      </c>
      <c r="H657" t="s">
        <v>86</v>
      </c>
      <c r="I657" s="11">
        <f t="shared" si="24"/>
        <v>265</v>
      </c>
    </row>
    <row r="658" spans="1:9" x14ac:dyDescent="0.2">
      <c r="A658" s="3">
        <v>44469</v>
      </c>
      <c r="B658" t="s">
        <v>85</v>
      </c>
      <c r="C658">
        <v>97</v>
      </c>
      <c r="D658" t="s">
        <v>843</v>
      </c>
      <c r="E658">
        <v>50.1</v>
      </c>
      <c r="F658" s="11" t="s">
        <v>1344</v>
      </c>
      <c r="G658" s="22">
        <v>47.3</v>
      </c>
      <c r="H658" t="s">
        <v>86</v>
      </c>
      <c r="I658" s="11">
        <f t="shared" si="24"/>
        <v>321</v>
      </c>
    </row>
    <row r="659" spans="1:9" x14ac:dyDescent="0.2">
      <c r="A659" s="3">
        <v>44500</v>
      </c>
      <c r="B659" t="s">
        <v>85</v>
      </c>
      <c r="C659">
        <v>97</v>
      </c>
      <c r="D659" t="s">
        <v>1486</v>
      </c>
      <c r="E659">
        <v>51.3</v>
      </c>
      <c r="F659" s="11" t="s">
        <v>835</v>
      </c>
      <c r="G659" s="22">
        <v>48.8</v>
      </c>
      <c r="H659" t="s">
        <v>86</v>
      </c>
      <c r="I659" s="11">
        <f t="shared" si="24"/>
        <v>244</v>
      </c>
    </row>
    <row r="660" spans="1:9" x14ac:dyDescent="0.2">
      <c r="A660" s="3">
        <v>44530</v>
      </c>
      <c r="B660" t="s">
        <v>85</v>
      </c>
      <c r="C660">
        <v>96.8</v>
      </c>
      <c r="D660" t="s">
        <v>1625</v>
      </c>
      <c r="E660">
        <v>53.1</v>
      </c>
      <c r="F660" s="11" t="s">
        <v>185</v>
      </c>
      <c r="G660" s="22">
        <v>49.6</v>
      </c>
      <c r="H660" t="s">
        <v>86</v>
      </c>
      <c r="I660" s="11">
        <f t="shared" si="24"/>
        <v>128</v>
      </c>
    </row>
    <row r="661" spans="1:9" x14ac:dyDescent="0.2">
      <c r="A661" s="3">
        <v>44561</v>
      </c>
      <c r="B661" t="s">
        <v>85</v>
      </c>
      <c r="C661">
        <v>96.8</v>
      </c>
      <c r="D661" t="s">
        <v>1765</v>
      </c>
      <c r="E661">
        <v>54.3</v>
      </c>
      <c r="F661" s="11" t="s">
        <v>1766</v>
      </c>
      <c r="G661" s="22">
        <v>51.4</v>
      </c>
      <c r="H661" t="s">
        <v>86</v>
      </c>
      <c r="I661" s="11">
        <f t="shared" si="24"/>
        <v>270</v>
      </c>
    </row>
    <row r="662" spans="1:9" x14ac:dyDescent="0.2">
      <c r="A662" s="3">
        <v>44592</v>
      </c>
      <c r="B662" t="s">
        <v>85</v>
      </c>
      <c r="C662">
        <v>96.8</v>
      </c>
      <c r="D662" t="s">
        <v>1904</v>
      </c>
      <c r="E662">
        <v>55.6</v>
      </c>
      <c r="F662" s="11" t="s">
        <v>1905</v>
      </c>
      <c r="G662" s="22">
        <v>52.3</v>
      </c>
      <c r="H662" t="s">
        <v>86</v>
      </c>
      <c r="I662" s="11">
        <f t="shared" si="24"/>
        <v>138</v>
      </c>
    </row>
    <row r="663" spans="1:9" x14ac:dyDescent="0.2">
      <c r="A663" s="3">
        <v>44620</v>
      </c>
      <c r="B663" t="s">
        <v>85</v>
      </c>
      <c r="C663">
        <v>96.9</v>
      </c>
      <c r="D663" t="s">
        <v>1983</v>
      </c>
      <c r="E663">
        <v>55.9</v>
      </c>
      <c r="F663" s="11" t="s">
        <v>2042</v>
      </c>
      <c r="G663" s="22">
        <v>52.9</v>
      </c>
      <c r="H663" t="s">
        <v>86</v>
      </c>
      <c r="I663" s="11">
        <f t="shared" si="24"/>
        <v>97</v>
      </c>
    </row>
    <row r="664" spans="1:9" x14ac:dyDescent="0.2">
      <c r="A664" s="3">
        <v>44651</v>
      </c>
      <c r="B664" t="s">
        <v>85</v>
      </c>
      <c r="C664">
        <v>96.9</v>
      </c>
      <c r="D664" t="s">
        <v>546</v>
      </c>
      <c r="E664">
        <v>56.2</v>
      </c>
      <c r="F664" s="11" t="s">
        <v>2176</v>
      </c>
      <c r="G664" s="22">
        <v>53.2</v>
      </c>
      <c r="H664" t="s">
        <v>86</v>
      </c>
      <c r="I664" s="11">
        <f t="shared" si="24"/>
        <v>47</v>
      </c>
    </row>
    <row r="665" spans="1:9" x14ac:dyDescent="0.2">
      <c r="A665" s="3">
        <v>44681</v>
      </c>
      <c r="B665" t="s">
        <v>85</v>
      </c>
      <c r="C665">
        <v>96.8</v>
      </c>
      <c r="D665" t="s">
        <v>2311</v>
      </c>
      <c r="E665">
        <v>56.4</v>
      </c>
      <c r="F665" s="11" t="s">
        <v>2312</v>
      </c>
      <c r="G665" s="22">
        <v>53.6</v>
      </c>
      <c r="H665" t="s">
        <v>86</v>
      </c>
      <c r="I665" s="11">
        <f t="shared" si="24"/>
        <v>65</v>
      </c>
    </row>
    <row r="666" spans="1:9" x14ac:dyDescent="0.2">
      <c r="A666" s="3">
        <v>44712</v>
      </c>
      <c r="B666" t="s">
        <v>85</v>
      </c>
      <c r="C666">
        <v>96.8</v>
      </c>
      <c r="D666" t="s">
        <v>2451</v>
      </c>
      <c r="E666">
        <v>56.6</v>
      </c>
      <c r="F666" s="11" t="s">
        <v>2452</v>
      </c>
      <c r="G666" s="22">
        <v>53.8</v>
      </c>
      <c r="H666" t="s">
        <v>86</v>
      </c>
      <c r="I666" s="11">
        <f t="shared" si="24"/>
        <v>36</v>
      </c>
    </row>
    <row r="667" spans="1:9" x14ac:dyDescent="0.2">
      <c r="A667" s="3">
        <v>44741</v>
      </c>
      <c r="B667" t="s">
        <v>85</v>
      </c>
      <c r="C667">
        <v>96.8</v>
      </c>
      <c r="D667" t="s">
        <v>2588</v>
      </c>
      <c r="E667">
        <v>56.9</v>
      </c>
      <c r="F667" s="11" t="s">
        <v>2589</v>
      </c>
      <c r="G667" s="22">
        <v>54.1</v>
      </c>
      <c r="H667" t="s">
        <v>86</v>
      </c>
      <c r="I667" s="11">
        <f t="shared" si="24"/>
        <v>34</v>
      </c>
    </row>
    <row r="668" spans="1:9" x14ac:dyDescent="0.2">
      <c r="A668" s="3">
        <v>44769</v>
      </c>
      <c r="B668" t="s">
        <v>85</v>
      </c>
      <c r="C668">
        <v>96.8</v>
      </c>
      <c r="D668" t="s">
        <v>2725</v>
      </c>
      <c r="E668">
        <v>57</v>
      </c>
      <c r="F668" s="11" t="s">
        <v>2726</v>
      </c>
      <c r="G668" s="22">
        <v>54.2</v>
      </c>
      <c r="H668" t="s">
        <v>86</v>
      </c>
      <c r="I668" s="11">
        <f t="shared" si="24"/>
        <v>20</v>
      </c>
    </row>
    <row r="669" spans="1:9" x14ac:dyDescent="0.2">
      <c r="A669" s="3">
        <v>44804</v>
      </c>
      <c r="B669" t="s">
        <v>85</v>
      </c>
      <c r="C669">
        <v>96.8</v>
      </c>
      <c r="D669" t="s">
        <v>2858</v>
      </c>
      <c r="E669">
        <v>57.2</v>
      </c>
      <c r="F669" s="11" t="s">
        <v>2859</v>
      </c>
      <c r="G669" s="22">
        <v>54.3</v>
      </c>
      <c r="H669" t="s">
        <v>86</v>
      </c>
      <c r="I669" s="11">
        <f t="shared" si="24"/>
        <v>17</v>
      </c>
    </row>
    <row r="670" spans="1:9" x14ac:dyDescent="0.2">
      <c r="A670" s="3">
        <v>44832</v>
      </c>
      <c r="B670" t="s">
        <v>85</v>
      </c>
      <c r="C670">
        <v>96.8</v>
      </c>
      <c r="D670" t="s">
        <v>2995</v>
      </c>
      <c r="E670">
        <v>57.3</v>
      </c>
      <c r="F670" s="11" t="s">
        <v>2996</v>
      </c>
      <c r="G670" s="22">
        <v>54.4</v>
      </c>
      <c r="H670" t="s">
        <v>86</v>
      </c>
      <c r="I670" s="11">
        <f t="shared" si="24"/>
        <v>23</v>
      </c>
    </row>
    <row r="671" spans="1:9" x14ac:dyDescent="0.2">
      <c r="A671" s="3">
        <v>44860</v>
      </c>
      <c r="B671" t="s">
        <v>85</v>
      </c>
      <c r="C671">
        <v>96.8</v>
      </c>
      <c r="D671" t="s">
        <v>3133</v>
      </c>
      <c r="E671">
        <v>57.5</v>
      </c>
      <c r="F671" s="11" t="s">
        <v>3134</v>
      </c>
      <c r="G671" s="22">
        <v>54.7</v>
      </c>
      <c r="H671" t="s">
        <v>86</v>
      </c>
      <c r="I671" s="11">
        <f t="shared" si="24"/>
        <v>35</v>
      </c>
    </row>
    <row r="672" spans="1:9" x14ac:dyDescent="0.2">
      <c r="A672" s="3">
        <v>44895</v>
      </c>
      <c r="B672" t="s">
        <v>85</v>
      </c>
      <c r="C672">
        <v>96.8</v>
      </c>
      <c r="D672" t="s">
        <v>3266</v>
      </c>
      <c r="E672">
        <v>57.8</v>
      </c>
      <c r="F672" s="11" t="s">
        <v>3267</v>
      </c>
      <c r="G672" s="22">
        <v>54.9</v>
      </c>
      <c r="H672" t="s">
        <v>86</v>
      </c>
      <c r="I672" s="11">
        <f t="shared" si="24"/>
        <v>33</v>
      </c>
    </row>
    <row r="673" spans="1:9" x14ac:dyDescent="0.2">
      <c r="A673" s="3">
        <v>44923</v>
      </c>
      <c r="B673" t="s">
        <v>85</v>
      </c>
      <c r="C673">
        <v>96.7</v>
      </c>
      <c r="D673" t="s">
        <v>3403</v>
      </c>
      <c r="E673">
        <v>57.9</v>
      </c>
      <c r="F673" s="11" t="s">
        <v>3404</v>
      </c>
      <c r="G673" s="22">
        <v>55</v>
      </c>
      <c r="H673" t="s">
        <v>86</v>
      </c>
      <c r="I673" s="11">
        <f t="shared" si="24"/>
        <v>14</v>
      </c>
    </row>
    <row r="674" spans="1:9" x14ac:dyDescent="0.2">
      <c r="A674" s="3">
        <v>44951</v>
      </c>
      <c r="B674" t="s">
        <v>85</v>
      </c>
      <c r="C674">
        <v>96.7</v>
      </c>
      <c r="D674" t="s">
        <v>3537</v>
      </c>
      <c r="E674">
        <v>58</v>
      </c>
      <c r="F674" s="11" t="s">
        <v>3538</v>
      </c>
      <c r="G674" s="22">
        <v>55</v>
      </c>
      <c r="H674" t="s">
        <v>86</v>
      </c>
      <c r="I674" s="11">
        <f t="shared" si="24"/>
        <v>10</v>
      </c>
    </row>
    <row r="675" spans="1:9" x14ac:dyDescent="0.2">
      <c r="A675" s="3">
        <v>44979</v>
      </c>
      <c r="B675" t="s">
        <v>85</v>
      </c>
      <c r="C675">
        <v>96.7</v>
      </c>
      <c r="D675" t="s">
        <v>3669</v>
      </c>
      <c r="E675">
        <v>58</v>
      </c>
      <c r="F675" s="11" t="s">
        <v>3670</v>
      </c>
      <c r="G675" s="22">
        <v>55.1</v>
      </c>
      <c r="H675" t="s">
        <v>86</v>
      </c>
      <c r="I675" s="11">
        <f t="shared" si="24"/>
        <v>5</v>
      </c>
    </row>
    <row r="676" spans="1:9" x14ac:dyDescent="0.2">
      <c r="A676" s="3">
        <v>44993</v>
      </c>
      <c r="B676" t="s">
        <v>85</v>
      </c>
      <c r="C676">
        <v>96.7</v>
      </c>
      <c r="D676" t="s">
        <v>3805</v>
      </c>
      <c r="E676">
        <v>58</v>
      </c>
      <c r="F676" s="11" t="s">
        <v>3806</v>
      </c>
      <c r="G676" s="22">
        <v>55.1</v>
      </c>
      <c r="H676" t="s">
        <v>86</v>
      </c>
      <c r="I676" s="11">
        <f t="shared" si="24"/>
        <v>3</v>
      </c>
    </row>
    <row r="677" spans="1:9" x14ac:dyDescent="0.2">
      <c r="A677" s="3">
        <v>44227</v>
      </c>
      <c r="B677" t="s">
        <v>87</v>
      </c>
      <c r="C677">
        <v>95.8</v>
      </c>
      <c r="D677" t="s">
        <v>219</v>
      </c>
      <c r="E677">
        <v>9.5</v>
      </c>
      <c r="F677" s="11" t="s">
        <v>220</v>
      </c>
      <c r="G677" s="22">
        <v>1.3</v>
      </c>
      <c r="H677" t="s">
        <v>88</v>
      </c>
      <c r="I677" s="11">
        <f>F677-0</f>
        <v>61</v>
      </c>
    </row>
    <row r="678" spans="1:9" x14ac:dyDescent="0.2">
      <c r="A678" s="3">
        <v>44255</v>
      </c>
      <c r="B678" t="s">
        <v>87</v>
      </c>
      <c r="C678">
        <v>97.6</v>
      </c>
      <c r="D678" t="s">
        <v>357</v>
      </c>
      <c r="E678">
        <v>29.5</v>
      </c>
      <c r="F678" s="11" t="s">
        <v>358</v>
      </c>
      <c r="G678" s="22">
        <v>9.8000000000000007</v>
      </c>
      <c r="H678" t="s">
        <v>88</v>
      </c>
      <c r="I678" s="11">
        <f>F678-F677</f>
        <v>384</v>
      </c>
    </row>
    <row r="679" spans="1:9" x14ac:dyDescent="0.2">
      <c r="A679" s="3">
        <v>44286</v>
      </c>
      <c r="B679" t="s">
        <v>87</v>
      </c>
      <c r="C679">
        <v>97.8</v>
      </c>
      <c r="D679" t="s">
        <v>498</v>
      </c>
      <c r="E679">
        <v>40.4</v>
      </c>
      <c r="F679" s="11" t="s">
        <v>499</v>
      </c>
      <c r="G679" s="22">
        <v>28.5</v>
      </c>
      <c r="H679" t="s">
        <v>88</v>
      </c>
      <c r="I679" s="11">
        <f t="shared" ref="I679:I703" si="25">F679-F678</f>
        <v>854</v>
      </c>
    </row>
    <row r="680" spans="1:9" x14ac:dyDescent="0.2">
      <c r="A680" s="3">
        <v>44316</v>
      </c>
      <c r="B680" t="s">
        <v>87</v>
      </c>
      <c r="C680">
        <v>97.2</v>
      </c>
      <c r="D680" t="s">
        <v>641</v>
      </c>
      <c r="E680">
        <v>44.6</v>
      </c>
      <c r="F680" s="11" t="s">
        <v>642</v>
      </c>
      <c r="G680" s="22">
        <v>39.5</v>
      </c>
      <c r="H680" t="s">
        <v>88</v>
      </c>
      <c r="I680" s="11">
        <f t="shared" si="25"/>
        <v>500</v>
      </c>
    </row>
    <row r="681" spans="1:9" x14ac:dyDescent="0.2">
      <c r="A681" s="3">
        <v>44347</v>
      </c>
      <c r="B681" t="s">
        <v>87</v>
      </c>
      <c r="C681">
        <v>97.1</v>
      </c>
      <c r="D681" t="s">
        <v>782</v>
      </c>
      <c r="E681">
        <v>50.2</v>
      </c>
      <c r="F681" s="11" t="s">
        <v>783</v>
      </c>
      <c r="G681" s="22">
        <v>44.4</v>
      </c>
      <c r="H681" t="s">
        <v>88</v>
      </c>
      <c r="I681" s="11">
        <f t="shared" si="25"/>
        <v>225</v>
      </c>
    </row>
    <row r="682" spans="1:9" x14ac:dyDescent="0.2">
      <c r="A682" s="3">
        <v>44377</v>
      </c>
      <c r="B682" t="s">
        <v>87</v>
      </c>
      <c r="C682">
        <v>97.1</v>
      </c>
      <c r="D682" t="s">
        <v>926</v>
      </c>
      <c r="E682">
        <v>52.6</v>
      </c>
      <c r="F682" s="11" t="s">
        <v>927</v>
      </c>
      <c r="G682" s="22">
        <v>48.9</v>
      </c>
      <c r="H682" t="s">
        <v>88</v>
      </c>
      <c r="I682" s="11">
        <f t="shared" si="25"/>
        <v>205</v>
      </c>
    </row>
    <row r="683" spans="1:9" x14ac:dyDescent="0.2">
      <c r="A683" s="3">
        <v>44408</v>
      </c>
      <c r="B683" t="s">
        <v>87</v>
      </c>
      <c r="C683">
        <v>97.1</v>
      </c>
      <c r="D683" t="s">
        <v>1068</v>
      </c>
      <c r="E683">
        <v>55.8</v>
      </c>
      <c r="F683" s="11" t="s">
        <v>1069</v>
      </c>
      <c r="G683" s="22">
        <v>51.6</v>
      </c>
      <c r="H683" t="s">
        <v>88</v>
      </c>
      <c r="I683" s="11">
        <f t="shared" si="25"/>
        <v>124</v>
      </c>
    </row>
    <row r="684" spans="1:9" x14ac:dyDescent="0.2">
      <c r="A684" s="3">
        <v>44439</v>
      </c>
      <c r="B684" t="s">
        <v>87</v>
      </c>
      <c r="C684">
        <v>97.1</v>
      </c>
      <c r="D684" t="s">
        <v>1207</v>
      </c>
      <c r="E684">
        <v>64.7</v>
      </c>
      <c r="F684" s="11" t="s">
        <v>1208</v>
      </c>
      <c r="G684" s="22">
        <v>55.4</v>
      </c>
      <c r="H684" t="s">
        <v>88</v>
      </c>
      <c r="I684" s="11">
        <f t="shared" si="25"/>
        <v>172</v>
      </c>
    </row>
    <row r="685" spans="1:9" x14ac:dyDescent="0.2">
      <c r="A685" s="3">
        <v>44469</v>
      </c>
      <c r="B685" t="s">
        <v>87</v>
      </c>
      <c r="C685">
        <v>97</v>
      </c>
      <c r="D685" t="s">
        <v>1345</v>
      </c>
      <c r="E685">
        <v>69.900000000000006</v>
      </c>
      <c r="F685" s="11" t="s">
        <v>1346</v>
      </c>
      <c r="G685" s="22">
        <v>65.7</v>
      </c>
      <c r="H685" t="s">
        <v>88</v>
      </c>
      <c r="I685" s="11">
        <f t="shared" si="25"/>
        <v>469</v>
      </c>
    </row>
    <row r="686" spans="1:9" x14ac:dyDescent="0.2">
      <c r="A686" s="3">
        <v>44500</v>
      </c>
      <c r="B686" t="s">
        <v>87</v>
      </c>
      <c r="C686">
        <v>97</v>
      </c>
      <c r="D686" t="s">
        <v>1487</v>
      </c>
      <c r="E686">
        <v>72.8</v>
      </c>
      <c r="F686" s="11" t="s">
        <v>1488</v>
      </c>
      <c r="G686" s="22">
        <v>70.400000000000006</v>
      </c>
      <c r="H686" t="s">
        <v>88</v>
      </c>
      <c r="I686" s="11">
        <f t="shared" si="25"/>
        <v>215</v>
      </c>
    </row>
    <row r="687" spans="1:9" x14ac:dyDescent="0.2">
      <c r="A687" s="3">
        <v>44530</v>
      </c>
      <c r="B687" t="s">
        <v>87</v>
      </c>
      <c r="C687">
        <v>96.8</v>
      </c>
      <c r="D687" t="s">
        <v>1626</v>
      </c>
      <c r="E687">
        <v>78</v>
      </c>
      <c r="F687" s="11" t="s">
        <v>1627</v>
      </c>
      <c r="G687" s="22">
        <v>71.099999999999994</v>
      </c>
      <c r="H687" t="s">
        <v>88</v>
      </c>
      <c r="I687" s="11">
        <f t="shared" si="25"/>
        <v>32</v>
      </c>
    </row>
    <row r="688" spans="1:9" x14ac:dyDescent="0.2">
      <c r="A688" s="3">
        <v>44561</v>
      </c>
      <c r="B688" t="s">
        <v>87</v>
      </c>
      <c r="C688">
        <v>96.8</v>
      </c>
      <c r="D688" t="s">
        <v>191</v>
      </c>
      <c r="E688">
        <v>81.099999999999994</v>
      </c>
      <c r="F688" s="11" t="s">
        <v>1767</v>
      </c>
      <c r="G688" s="22">
        <v>76.400000000000006</v>
      </c>
      <c r="H688" t="s">
        <v>88</v>
      </c>
      <c r="I688" s="11">
        <f t="shared" si="25"/>
        <v>240</v>
      </c>
    </row>
    <row r="689" spans="1:9" x14ac:dyDescent="0.2">
      <c r="A689" s="3">
        <v>44592</v>
      </c>
      <c r="B689" t="s">
        <v>87</v>
      </c>
      <c r="C689">
        <v>96.8</v>
      </c>
      <c r="D689" t="s">
        <v>362</v>
      </c>
      <c r="E689">
        <v>82.4</v>
      </c>
      <c r="F689" s="11" t="s">
        <v>1906</v>
      </c>
      <c r="G689" s="22">
        <v>77.900000000000006</v>
      </c>
      <c r="H689" t="s">
        <v>88</v>
      </c>
      <c r="I689" s="11">
        <f t="shared" si="25"/>
        <v>68</v>
      </c>
    </row>
    <row r="690" spans="1:9" x14ac:dyDescent="0.2">
      <c r="A690" s="3">
        <v>44620</v>
      </c>
      <c r="B690" t="s">
        <v>87</v>
      </c>
      <c r="C690">
        <v>96.9</v>
      </c>
      <c r="D690" t="s">
        <v>2043</v>
      </c>
      <c r="E690">
        <v>83.1</v>
      </c>
      <c r="F690" s="11" t="s">
        <v>2044</v>
      </c>
      <c r="G690" s="22">
        <v>79</v>
      </c>
      <c r="H690" t="s">
        <v>88</v>
      </c>
      <c r="I690" s="11">
        <f t="shared" si="25"/>
        <v>52</v>
      </c>
    </row>
    <row r="691" spans="1:9" x14ac:dyDescent="0.2">
      <c r="A691" s="3">
        <v>44651</v>
      </c>
      <c r="B691" t="s">
        <v>87</v>
      </c>
      <c r="C691">
        <v>96.9</v>
      </c>
      <c r="D691" t="s">
        <v>467</v>
      </c>
      <c r="E691">
        <v>83.7</v>
      </c>
      <c r="F691" s="11" t="s">
        <v>2177</v>
      </c>
      <c r="G691" s="22">
        <v>79.7</v>
      </c>
      <c r="H691" t="s">
        <v>88</v>
      </c>
      <c r="I691" s="11">
        <f t="shared" si="25"/>
        <v>31</v>
      </c>
    </row>
    <row r="692" spans="1:9" x14ac:dyDescent="0.2">
      <c r="A692" s="3">
        <v>44681</v>
      </c>
      <c r="B692" t="s">
        <v>87</v>
      </c>
      <c r="C692">
        <v>96.8</v>
      </c>
      <c r="D692" t="s">
        <v>2313</v>
      </c>
      <c r="E692">
        <v>84.1</v>
      </c>
      <c r="F692" s="11" t="s">
        <v>2314</v>
      </c>
      <c r="G692" s="22">
        <v>80.599999999999994</v>
      </c>
      <c r="H692" t="s">
        <v>88</v>
      </c>
      <c r="I692" s="11">
        <f t="shared" si="25"/>
        <v>42</v>
      </c>
    </row>
    <row r="693" spans="1:9" x14ac:dyDescent="0.2">
      <c r="A693" s="3">
        <v>44712</v>
      </c>
      <c r="B693" t="s">
        <v>87</v>
      </c>
      <c r="C693">
        <v>96.8</v>
      </c>
      <c r="D693" t="s">
        <v>2453</v>
      </c>
      <c r="E693">
        <v>84.5</v>
      </c>
      <c r="F693" s="11" t="s">
        <v>2454</v>
      </c>
      <c r="G693" s="22">
        <v>81</v>
      </c>
      <c r="H693" t="s">
        <v>88</v>
      </c>
      <c r="I693" s="11">
        <f t="shared" si="25"/>
        <v>18</v>
      </c>
    </row>
    <row r="694" spans="1:9" x14ac:dyDescent="0.2">
      <c r="A694" s="3">
        <v>44741</v>
      </c>
      <c r="B694" t="s">
        <v>87</v>
      </c>
      <c r="C694">
        <v>96.8</v>
      </c>
      <c r="D694" t="s">
        <v>2590</v>
      </c>
      <c r="E694">
        <v>84.8</v>
      </c>
      <c r="F694" s="11" t="s">
        <v>2591</v>
      </c>
      <c r="G694" s="22">
        <v>81.3</v>
      </c>
      <c r="H694" t="s">
        <v>88</v>
      </c>
      <c r="I694" s="11">
        <f t="shared" si="25"/>
        <v>13</v>
      </c>
    </row>
    <row r="695" spans="1:9" x14ac:dyDescent="0.2">
      <c r="A695" s="3">
        <v>44769</v>
      </c>
      <c r="B695" t="s">
        <v>87</v>
      </c>
      <c r="C695">
        <v>96.8</v>
      </c>
      <c r="D695" t="s">
        <v>2727</v>
      </c>
      <c r="E695">
        <v>85.3</v>
      </c>
      <c r="F695" s="11" t="s">
        <v>2728</v>
      </c>
      <c r="G695" s="22">
        <v>81.599999999999994</v>
      </c>
      <c r="H695" t="s">
        <v>88</v>
      </c>
      <c r="I695" s="11">
        <f t="shared" si="25"/>
        <v>13</v>
      </c>
    </row>
    <row r="696" spans="1:9" x14ac:dyDescent="0.2">
      <c r="A696" s="3">
        <v>44804</v>
      </c>
      <c r="B696" t="s">
        <v>87</v>
      </c>
      <c r="C696">
        <v>96.8</v>
      </c>
      <c r="D696" t="s">
        <v>2860</v>
      </c>
      <c r="E696">
        <v>86.2</v>
      </c>
      <c r="F696" s="11" t="s">
        <v>2861</v>
      </c>
      <c r="G696" s="22">
        <v>82.1</v>
      </c>
      <c r="H696" t="s">
        <v>88</v>
      </c>
      <c r="I696" s="11">
        <f t="shared" si="25"/>
        <v>21</v>
      </c>
    </row>
    <row r="697" spans="1:9" x14ac:dyDescent="0.2">
      <c r="A697" s="3">
        <v>44832</v>
      </c>
      <c r="B697" t="s">
        <v>87</v>
      </c>
      <c r="C697">
        <v>96.8</v>
      </c>
      <c r="D697" t="s">
        <v>2997</v>
      </c>
      <c r="E697">
        <v>86.7</v>
      </c>
      <c r="F697" s="11" t="s">
        <v>2998</v>
      </c>
      <c r="G697" s="22">
        <v>82.3</v>
      </c>
      <c r="H697" t="s">
        <v>88</v>
      </c>
      <c r="I697" s="11">
        <f t="shared" si="25"/>
        <v>11</v>
      </c>
    </row>
    <row r="698" spans="1:9" x14ac:dyDescent="0.2">
      <c r="A698" s="3">
        <v>44860</v>
      </c>
      <c r="B698" t="s">
        <v>87</v>
      </c>
      <c r="C698">
        <v>96.8</v>
      </c>
      <c r="D698" t="s">
        <v>3135</v>
      </c>
      <c r="E698">
        <v>86.9</v>
      </c>
      <c r="F698" s="11" t="s">
        <v>3136</v>
      </c>
      <c r="G698" s="22">
        <v>82.7</v>
      </c>
      <c r="H698" t="s">
        <v>88</v>
      </c>
      <c r="I698" s="11">
        <f t="shared" si="25"/>
        <v>17</v>
      </c>
    </row>
    <row r="699" spans="1:9" x14ac:dyDescent="0.2">
      <c r="A699" s="3">
        <v>44895</v>
      </c>
      <c r="B699" t="s">
        <v>87</v>
      </c>
      <c r="C699">
        <v>96.8</v>
      </c>
      <c r="D699" t="s">
        <v>3268</v>
      </c>
      <c r="E699">
        <v>87.4</v>
      </c>
      <c r="F699" s="11" t="s">
        <v>3269</v>
      </c>
      <c r="G699" s="22">
        <v>83.1</v>
      </c>
      <c r="H699" t="s">
        <v>88</v>
      </c>
      <c r="I699" s="11">
        <f t="shared" si="25"/>
        <v>19</v>
      </c>
    </row>
    <row r="700" spans="1:9" x14ac:dyDescent="0.2">
      <c r="A700" s="3">
        <v>44923</v>
      </c>
      <c r="B700" t="s">
        <v>87</v>
      </c>
      <c r="C700">
        <v>96.7</v>
      </c>
      <c r="D700" t="s">
        <v>3405</v>
      </c>
      <c r="E700">
        <v>87.5</v>
      </c>
      <c r="F700" s="11" t="s">
        <v>2043</v>
      </c>
      <c r="G700" s="22">
        <v>83.1</v>
      </c>
      <c r="H700" t="s">
        <v>88</v>
      </c>
      <c r="I700" s="11">
        <f t="shared" si="25"/>
        <v>2</v>
      </c>
    </row>
    <row r="701" spans="1:9" x14ac:dyDescent="0.2">
      <c r="A701" s="3">
        <v>44951</v>
      </c>
      <c r="B701" t="s">
        <v>87</v>
      </c>
      <c r="C701">
        <v>96.7</v>
      </c>
      <c r="D701" t="s">
        <v>3539</v>
      </c>
      <c r="E701">
        <v>87.6</v>
      </c>
      <c r="F701" s="11" t="s">
        <v>3540</v>
      </c>
      <c r="G701" s="22">
        <v>83.3</v>
      </c>
      <c r="H701" t="s">
        <v>88</v>
      </c>
      <c r="I701" s="11">
        <f t="shared" si="25"/>
        <v>8</v>
      </c>
    </row>
    <row r="702" spans="1:9" x14ac:dyDescent="0.2">
      <c r="A702" s="3">
        <v>44979</v>
      </c>
      <c r="B702" t="s">
        <v>87</v>
      </c>
      <c r="C702">
        <v>96.7</v>
      </c>
      <c r="D702" t="s">
        <v>3671</v>
      </c>
      <c r="E702">
        <v>87.6</v>
      </c>
      <c r="F702" s="11" t="s">
        <v>3540</v>
      </c>
      <c r="G702" s="22">
        <v>83.3</v>
      </c>
      <c r="H702" t="s">
        <v>88</v>
      </c>
      <c r="I702" s="11">
        <f t="shared" si="25"/>
        <v>0</v>
      </c>
    </row>
    <row r="703" spans="1:9" x14ac:dyDescent="0.2">
      <c r="A703" s="3">
        <v>44993</v>
      </c>
      <c r="B703" t="s">
        <v>87</v>
      </c>
      <c r="C703">
        <v>96.7</v>
      </c>
      <c r="D703" t="s">
        <v>3553</v>
      </c>
      <c r="E703">
        <v>87.6</v>
      </c>
      <c r="F703" s="11" t="s">
        <v>3807</v>
      </c>
      <c r="G703" s="22">
        <v>83.3</v>
      </c>
      <c r="H703" t="s">
        <v>88</v>
      </c>
      <c r="I703" s="11">
        <f t="shared" si="25"/>
        <v>1</v>
      </c>
    </row>
    <row r="704" spans="1:9" x14ac:dyDescent="0.2">
      <c r="A704" s="3">
        <v>44227</v>
      </c>
      <c r="B704" t="s">
        <v>91</v>
      </c>
      <c r="C704">
        <v>95.8</v>
      </c>
      <c r="D704" t="s">
        <v>223</v>
      </c>
      <c r="E704">
        <v>7.4</v>
      </c>
      <c r="F704" s="11" t="s">
        <v>224</v>
      </c>
      <c r="G704" s="22">
        <v>1.3</v>
      </c>
      <c r="H704" t="s">
        <v>92</v>
      </c>
      <c r="I704" s="11">
        <f>F704-0</f>
        <v>620</v>
      </c>
    </row>
    <row r="705" spans="1:9" x14ac:dyDescent="0.2">
      <c r="A705" s="3">
        <v>44255</v>
      </c>
      <c r="B705" t="s">
        <v>91</v>
      </c>
      <c r="C705">
        <v>97.6</v>
      </c>
      <c r="D705" t="s">
        <v>361</v>
      </c>
      <c r="E705">
        <v>17</v>
      </c>
      <c r="F705" s="11" t="s">
        <v>362</v>
      </c>
      <c r="G705" s="22">
        <v>8.1</v>
      </c>
      <c r="H705" t="s">
        <v>92</v>
      </c>
      <c r="I705" s="11">
        <f>F705-F704</f>
        <v>3135</v>
      </c>
    </row>
    <row r="706" spans="1:9" x14ac:dyDescent="0.2">
      <c r="A706" s="3">
        <v>44286</v>
      </c>
      <c r="B706" t="s">
        <v>91</v>
      </c>
      <c r="C706">
        <v>97.8</v>
      </c>
      <c r="D706" t="s">
        <v>502</v>
      </c>
      <c r="E706">
        <v>29.4</v>
      </c>
      <c r="F706" s="11" t="s">
        <v>503</v>
      </c>
      <c r="G706" s="22">
        <v>19.5</v>
      </c>
      <c r="H706" t="s">
        <v>92</v>
      </c>
      <c r="I706" s="11">
        <f t="shared" ref="I706:I730" si="26">F706-F705</f>
        <v>5263</v>
      </c>
    </row>
    <row r="707" spans="1:9" x14ac:dyDescent="0.2">
      <c r="A707" s="3">
        <v>44316</v>
      </c>
      <c r="B707" t="s">
        <v>91</v>
      </c>
      <c r="C707">
        <v>97.2</v>
      </c>
      <c r="D707" t="s">
        <v>645</v>
      </c>
      <c r="E707">
        <v>37</v>
      </c>
      <c r="F707" s="11" t="s">
        <v>646</v>
      </c>
      <c r="G707" s="22">
        <v>30.4</v>
      </c>
      <c r="H707" t="s">
        <v>92</v>
      </c>
      <c r="I707" s="11">
        <f t="shared" si="26"/>
        <v>5029</v>
      </c>
    </row>
    <row r="708" spans="1:9" x14ac:dyDescent="0.2">
      <c r="A708" s="3">
        <v>44347</v>
      </c>
      <c r="B708" t="s">
        <v>91</v>
      </c>
      <c r="C708">
        <v>97.1</v>
      </c>
      <c r="D708" t="s">
        <v>786</v>
      </c>
      <c r="E708">
        <v>40.799999999999997</v>
      </c>
      <c r="F708" s="11" t="s">
        <v>787</v>
      </c>
      <c r="G708" s="22">
        <v>36.799999999999997</v>
      </c>
      <c r="H708" t="s">
        <v>92</v>
      </c>
      <c r="I708" s="11">
        <f t="shared" si="26"/>
        <v>2951</v>
      </c>
    </row>
    <row r="709" spans="1:9" x14ac:dyDescent="0.2">
      <c r="A709" s="3">
        <v>44377</v>
      </c>
      <c r="B709" t="s">
        <v>91</v>
      </c>
      <c r="C709">
        <v>97.1</v>
      </c>
      <c r="D709" t="s">
        <v>930</v>
      </c>
      <c r="E709">
        <v>43</v>
      </c>
      <c r="F709" s="11" t="s">
        <v>931</v>
      </c>
      <c r="G709" s="22">
        <v>39.9</v>
      </c>
      <c r="H709" t="s">
        <v>92</v>
      </c>
      <c r="I709" s="11">
        <f t="shared" si="26"/>
        <v>1475</v>
      </c>
    </row>
    <row r="710" spans="1:9" x14ac:dyDescent="0.2">
      <c r="A710" s="3">
        <v>44408</v>
      </c>
      <c r="B710" t="s">
        <v>91</v>
      </c>
      <c r="C710">
        <v>97.1</v>
      </c>
      <c r="D710" t="s">
        <v>1072</v>
      </c>
      <c r="E710">
        <v>44.8</v>
      </c>
      <c r="F710" s="11" t="s">
        <v>1073</v>
      </c>
      <c r="G710" s="22">
        <v>41.6</v>
      </c>
      <c r="H710" t="s">
        <v>92</v>
      </c>
      <c r="I710" s="11">
        <f t="shared" si="26"/>
        <v>751</v>
      </c>
    </row>
    <row r="711" spans="1:9" x14ac:dyDescent="0.2">
      <c r="A711" s="3">
        <v>44439</v>
      </c>
      <c r="B711" t="s">
        <v>91</v>
      </c>
      <c r="C711">
        <v>97.1</v>
      </c>
      <c r="D711" t="s">
        <v>1211</v>
      </c>
      <c r="E711">
        <v>47.4</v>
      </c>
      <c r="F711" s="11" t="s">
        <v>1212</v>
      </c>
      <c r="G711" s="22">
        <v>43.2</v>
      </c>
      <c r="H711" t="s">
        <v>92</v>
      </c>
      <c r="I711" s="11">
        <f t="shared" si="26"/>
        <v>763</v>
      </c>
    </row>
    <row r="712" spans="1:9" x14ac:dyDescent="0.2">
      <c r="A712" s="3">
        <v>44469</v>
      </c>
      <c r="B712" t="s">
        <v>91</v>
      </c>
      <c r="C712">
        <v>97</v>
      </c>
      <c r="D712" t="s">
        <v>1349</v>
      </c>
      <c r="E712">
        <v>49.7</v>
      </c>
      <c r="F712" s="11" t="s">
        <v>1350</v>
      </c>
      <c r="G712" s="22">
        <v>45.5</v>
      </c>
      <c r="H712" t="s">
        <v>92</v>
      </c>
      <c r="I712" s="11">
        <f t="shared" si="26"/>
        <v>1073</v>
      </c>
    </row>
    <row r="713" spans="1:9" x14ac:dyDescent="0.2">
      <c r="A713" s="3">
        <v>44500</v>
      </c>
      <c r="B713" t="s">
        <v>91</v>
      </c>
      <c r="C713">
        <v>97</v>
      </c>
      <c r="D713" t="s">
        <v>1491</v>
      </c>
      <c r="E713">
        <v>51.7</v>
      </c>
      <c r="F713" s="11" t="s">
        <v>1492</v>
      </c>
      <c r="G713" s="22">
        <v>47.5</v>
      </c>
      <c r="H713" t="s">
        <v>92</v>
      </c>
      <c r="I713" s="11">
        <f t="shared" si="26"/>
        <v>895</v>
      </c>
    </row>
    <row r="714" spans="1:9" x14ac:dyDescent="0.2">
      <c r="A714" s="3">
        <v>44530</v>
      </c>
      <c r="B714" t="s">
        <v>91</v>
      </c>
      <c r="C714">
        <v>96.8</v>
      </c>
      <c r="D714" t="s">
        <v>1630</v>
      </c>
      <c r="E714">
        <v>54.3</v>
      </c>
      <c r="F714" s="11" t="s">
        <v>1631</v>
      </c>
      <c r="G714" s="22">
        <v>48.8</v>
      </c>
      <c r="H714" t="s">
        <v>92</v>
      </c>
      <c r="I714" s="11">
        <f t="shared" si="26"/>
        <v>605</v>
      </c>
    </row>
    <row r="715" spans="1:9" x14ac:dyDescent="0.2">
      <c r="A715" s="3">
        <v>44561</v>
      </c>
      <c r="B715" t="s">
        <v>91</v>
      </c>
      <c r="C715">
        <v>96.8</v>
      </c>
      <c r="D715" t="s">
        <v>1770</v>
      </c>
      <c r="E715">
        <v>56.4</v>
      </c>
      <c r="F715" s="11" t="s">
        <v>1771</v>
      </c>
      <c r="G715" s="22">
        <v>50.9</v>
      </c>
      <c r="H715" t="s">
        <v>92</v>
      </c>
      <c r="I715" s="11">
        <f t="shared" si="26"/>
        <v>997</v>
      </c>
    </row>
    <row r="716" spans="1:9" x14ac:dyDescent="0.2">
      <c r="A716" s="3">
        <v>44592</v>
      </c>
      <c r="B716" t="s">
        <v>91</v>
      </c>
      <c r="C716">
        <v>96.8</v>
      </c>
      <c r="D716" t="s">
        <v>1909</v>
      </c>
      <c r="E716">
        <v>58.2</v>
      </c>
      <c r="F716" s="11" t="s">
        <v>1910</v>
      </c>
      <c r="G716" s="22">
        <v>52.6</v>
      </c>
      <c r="H716" t="s">
        <v>92</v>
      </c>
      <c r="I716" s="11">
        <f t="shared" si="26"/>
        <v>779</v>
      </c>
    </row>
    <row r="717" spans="1:9" x14ac:dyDescent="0.2">
      <c r="A717" s="3">
        <v>44620</v>
      </c>
      <c r="B717" t="s">
        <v>91</v>
      </c>
      <c r="C717">
        <v>96.9</v>
      </c>
      <c r="D717" t="s">
        <v>2047</v>
      </c>
      <c r="E717">
        <v>58.8</v>
      </c>
      <c r="F717" s="11" t="s">
        <v>2048</v>
      </c>
      <c r="G717" s="22">
        <v>53.5</v>
      </c>
      <c r="H717" t="s">
        <v>92</v>
      </c>
      <c r="I717" s="11">
        <f t="shared" si="26"/>
        <v>418</v>
      </c>
    </row>
    <row r="718" spans="1:9" x14ac:dyDescent="0.2">
      <c r="A718" s="3">
        <v>44651</v>
      </c>
      <c r="B718" t="s">
        <v>91</v>
      </c>
      <c r="C718">
        <v>96.9</v>
      </c>
      <c r="D718" t="s">
        <v>2180</v>
      </c>
      <c r="E718">
        <v>59.2</v>
      </c>
      <c r="F718" s="11" t="s">
        <v>2181</v>
      </c>
      <c r="G718" s="22">
        <v>54</v>
      </c>
      <c r="H718" t="s">
        <v>92</v>
      </c>
      <c r="I718" s="11">
        <f t="shared" si="26"/>
        <v>213</v>
      </c>
    </row>
    <row r="719" spans="1:9" x14ac:dyDescent="0.2">
      <c r="A719" s="3">
        <v>44681</v>
      </c>
      <c r="B719" t="s">
        <v>91</v>
      </c>
      <c r="C719">
        <v>96.8</v>
      </c>
      <c r="D719" t="s">
        <v>2317</v>
      </c>
      <c r="E719">
        <v>59.5</v>
      </c>
      <c r="F719" s="11" t="s">
        <v>2318</v>
      </c>
      <c r="G719" s="22">
        <v>54.4</v>
      </c>
      <c r="H719" t="s">
        <v>92</v>
      </c>
      <c r="I719" s="11">
        <f t="shared" si="26"/>
        <v>183</v>
      </c>
    </row>
    <row r="720" spans="1:9" x14ac:dyDescent="0.2">
      <c r="A720" s="3">
        <v>44712</v>
      </c>
      <c r="B720" t="s">
        <v>91</v>
      </c>
      <c r="C720">
        <v>96.8</v>
      </c>
      <c r="D720" t="s">
        <v>2457</v>
      </c>
      <c r="E720">
        <v>60.1</v>
      </c>
      <c r="F720" s="11" t="s">
        <v>2458</v>
      </c>
      <c r="G720" s="22">
        <v>54.6</v>
      </c>
      <c r="H720" t="s">
        <v>92</v>
      </c>
      <c r="I720" s="11">
        <f t="shared" si="26"/>
        <v>127</v>
      </c>
    </row>
    <row r="721" spans="1:9" x14ac:dyDescent="0.2">
      <c r="A721" s="3">
        <v>44741</v>
      </c>
      <c r="B721" t="s">
        <v>91</v>
      </c>
      <c r="C721">
        <v>96.8</v>
      </c>
      <c r="D721" t="s">
        <v>2594</v>
      </c>
      <c r="E721">
        <v>60.3</v>
      </c>
      <c r="F721" s="11" t="s">
        <v>2595</v>
      </c>
      <c r="G721" s="22">
        <v>54.9</v>
      </c>
      <c r="H721" t="s">
        <v>92</v>
      </c>
      <c r="I721" s="11">
        <f t="shared" si="26"/>
        <v>112</v>
      </c>
    </row>
    <row r="722" spans="1:9" x14ac:dyDescent="0.2">
      <c r="A722" s="3">
        <v>44769</v>
      </c>
      <c r="B722" t="s">
        <v>91</v>
      </c>
      <c r="C722">
        <v>96.8</v>
      </c>
      <c r="D722" t="s">
        <v>2731</v>
      </c>
      <c r="E722">
        <v>60.7</v>
      </c>
      <c r="F722" s="11" t="s">
        <v>2732</v>
      </c>
      <c r="G722" s="22">
        <v>55.1</v>
      </c>
      <c r="H722" t="s">
        <v>92</v>
      </c>
      <c r="I722" s="11">
        <f t="shared" si="26"/>
        <v>110</v>
      </c>
    </row>
    <row r="723" spans="1:9" x14ac:dyDescent="0.2">
      <c r="A723" s="3">
        <v>44804</v>
      </c>
      <c r="B723" t="s">
        <v>91</v>
      </c>
      <c r="C723">
        <v>96.8</v>
      </c>
      <c r="D723" t="s">
        <v>2864</v>
      </c>
      <c r="E723">
        <v>61.1</v>
      </c>
      <c r="F723" s="11" t="s">
        <v>2865</v>
      </c>
      <c r="G723" s="22">
        <v>55.5</v>
      </c>
      <c r="H723" t="s">
        <v>92</v>
      </c>
      <c r="I723" s="11">
        <f t="shared" si="26"/>
        <v>162</v>
      </c>
    </row>
    <row r="724" spans="1:9" x14ac:dyDescent="0.2">
      <c r="A724" s="3">
        <v>44832</v>
      </c>
      <c r="B724" t="s">
        <v>91</v>
      </c>
      <c r="C724">
        <v>96.8</v>
      </c>
      <c r="D724" t="s">
        <v>3001</v>
      </c>
      <c r="E724">
        <v>61.3</v>
      </c>
      <c r="F724" s="11" t="s">
        <v>3002</v>
      </c>
      <c r="G724" s="22">
        <v>55.6</v>
      </c>
      <c r="H724" t="s">
        <v>92</v>
      </c>
      <c r="I724" s="11">
        <f t="shared" si="26"/>
        <v>66</v>
      </c>
    </row>
    <row r="725" spans="1:9" x14ac:dyDescent="0.2">
      <c r="A725" s="3">
        <v>44860</v>
      </c>
      <c r="B725" t="s">
        <v>91</v>
      </c>
      <c r="C725">
        <v>96.8</v>
      </c>
      <c r="D725" t="s">
        <v>3139</v>
      </c>
      <c r="E725">
        <v>61.7</v>
      </c>
      <c r="F725" s="11" t="s">
        <v>3140</v>
      </c>
      <c r="G725" s="22">
        <v>55.9</v>
      </c>
      <c r="H725" t="s">
        <v>92</v>
      </c>
      <c r="I725" s="11">
        <f t="shared" si="26"/>
        <v>138</v>
      </c>
    </row>
    <row r="726" spans="1:9" x14ac:dyDescent="0.2">
      <c r="A726" s="3">
        <v>44895</v>
      </c>
      <c r="B726" t="s">
        <v>91</v>
      </c>
      <c r="C726">
        <v>96.8</v>
      </c>
      <c r="D726" t="s">
        <v>3272</v>
      </c>
      <c r="E726">
        <v>62.4</v>
      </c>
      <c r="F726" s="11" t="s">
        <v>3273</v>
      </c>
      <c r="G726" s="22">
        <v>56.2</v>
      </c>
      <c r="H726" t="s">
        <v>92</v>
      </c>
      <c r="I726" s="11">
        <f t="shared" si="26"/>
        <v>147</v>
      </c>
    </row>
    <row r="727" spans="1:9" x14ac:dyDescent="0.2">
      <c r="A727" s="3">
        <v>44923</v>
      </c>
      <c r="B727" t="s">
        <v>91</v>
      </c>
      <c r="C727">
        <v>96.7</v>
      </c>
      <c r="D727" t="s">
        <v>3408</v>
      </c>
      <c r="E727">
        <v>62.6</v>
      </c>
      <c r="F727" s="11" t="s">
        <v>3409</v>
      </c>
      <c r="G727" s="22">
        <v>56.4</v>
      </c>
      <c r="H727" t="s">
        <v>92</v>
      </c>
      <c r="I727" s="11">
        <f t="shared" si="26"/>
        <v>69</v>
      </c>
    </row>
    <row r="728" spans="1:9" x14ac:dyDescent="0.2">
      <c r="A728" s="3">
        <v>44951</v>
      </c>
      <c r="B728" t="s">
        <v>91</v>
      </c>
      <c r="C728">
        <v>96.7</v>
      </c>
      <c r="D728" t="s">
        <v>3543</v>
      </c>
      <c r="E728">
        <v>62.8</v>
      </c>
      <c r="F728" s="11" t="s">
        <v>3544</v>
      </c>
      <c r="G728" s="22">
        <v>56.5</v>
      </c>
      <c r="H728" t="s">
        <v>92</v>
      </c>
      <c r="I728" s="11">
        <f t="shared" si="26"/>
        <v>54</v>
      </c>
    </row>
    <row r="729" spans="1:9" x14ac:dyDescent="0.2">
      <c r="A729" s="3">
        <v>44979</v>
      </c>
      <c r="B729" t="s">
        <v>91</v>
      </c>
      <c r="C729">
        <v>96.7</v>
      </c>
      <c r="D729" t="s">
        <v>3674</v>
      </c>
      <c r="E729">
        <v>62.9</v>
      </c>
      <c r="F729" s="11" t="s">
        <v>2657</v>
      </c>
      <c r="G729" s="22">
        <v>56.6</v>
      </c>
      <c r="H729" t="s">
        <v>92</v>
      </c>
      <c r="I729" s="11">
        <f t="shared" si="26"/>
        <v>56</v>
      </c>
    </row>
    <row r="730" spans="1:9" x14ac:dyDescent="0.2">
      <c r="A730" s="3">
        <v>44993</v>
      </c>
      <c r="B730" t="s">
        <v>91</v>
      </c>
      <c r="C730">
        <v>96.7</v>
      </c>
      <c r="D730" t="s">
        <v>3810</v>
      </c>
      <c r="E730">
        <v>63</v>
      </c>
      <c r="F730" s="11" t="s">
        <v>3811</v>
      </c>
      <c r="G730" s="22">
        <v>56.7</v>
      </c>
      <c r="H730" t="s">
        <v>92</v>
      </c>
      <c r="I730" s="11">
        <f t="shared" si="26"/>
        <v>17</v>
      </c>
    </row>
    <row r="731" spans="1:9" x14ac:dyDescent="0.2">
      <c r="A731" s="3">
        <v>44227</v>
      </c>
      <c r="B731" t="s">
        <v>95</v>
      </c>
      <c r="C731">
        <v>95.8</v>
      </c>
      <c r="D731" t="s">
        <v>227</v>
      </c>
      <c r="E731">
        <v>5.7</v>
      </c>
      <c r="F731" s="11" t="s">
        <v>228</v>
      </c>
      <c r="G731" s="22">
        <v>1.6</v>
      </c>
      <c r="H731" t="s">
        <v>96</v>
      </c>
      <c r="I731" s="11">
        <f>F731-0</f>
        <v>555</v>
      </c>
    </row>
    <row r="732" spans="1:9" x14ac:dyDescent="0.2">
      <c r="A732" s="3">
        <v>44255</v>
      </c>
      <c r="B732" t="s">
        <v>95</v>
      </c>
      <c r="C732">
        <v>97.6</v>
      </c>
      <c r="D732" t="s">
        <v>365</v>
      </c>
      <c r="E732">
        <v>23.2</v>
      </c>
      <c r="F732" s="11" t="s">
        <v>366</v>
      </c>
      <c r="G732" s="22">
        <v>10.1</v>
      </c>
      <c r="H732" t="s">
        <v>96</v>
      </c>
      <c r="I732" s="11">
        <f>F732-F731</f>
        <v>3057</v>
      </c>
    </row>
    <row r="733" spans="1:9" x14ac:dyDescent="0.2">
      <c r="A733" s="3">
        <v>44286</v>
      </c>
      <c r="B733" t="s">
        <v>95</v>
      </c>
      <c r="C733">
        <v>97.8</v>
      </c>
      <c r="D733" t="s">
        <v>506</v>
      </c>
      <c r="E733">
        <v>38.4</v>
      </c>
      <c r="F733" s="11" t="s">
        <v>507</v>
      </c>
      <c r="G733" s="22">
        <v>24.4</v>
      </c>
      <c r="H733" t="s">
        <v>96</v>
      </c>
      <c r="I733" s="11">
        <f t="shared" ref="I733:I757" si="27">F733-F732</f>
        <v>5071</v>
      </c>
    </row>
    <row r="734" spans="1:9" x14ac:dyDescent="0.2">
      <c r="A734" s="3">
        <v>44316</v>
      </c>
      <c r="B734" t="s">
        <v>95</v>
      </c>
      <c r="C734">
        <v>97.2</v>
      </c>
      <c r="D734" t="s">
        <v>649</v>
      </c>
      <c r="E734">
        <v>49.2</v>
      </c>
      <c r="F734" s="11" t="s">
        <v>650</v>
      </c>
      <c r="G734" s="22">
        <v>40.799999999999997</v>
      </c>
      <c r="H734" t="s">
        <v>96</v>
      </c>
      <c r="I734" s="11">
        <f t="shared" si="27"/>
        <v>5824</v>
      </c>
    </row>
    <row r="735" spans="1:9" x14ac:dyDescent="0.2">
      <c r="A735" s="3">
        <v>44347</v>
      </c>
      <c r="B735" t="s">
        <v>95</v>
      </c>
      <c r="C735">
        <v>97.1</v>
      </c>
      <c r="D735" t="s">
        <v>790</v>
      </c>
      <c r="E735">
        <v>53.4</v>
      </c>
      <c r="F735" s="11" t="s">
        <v>791</v>
      </c>
      <c r="G735" s="22">
        <v>49.7</v>
      </c>
      <c r="H735" t="s">
        <v>96</v>
      </c>
      <c r="I735" s="11">
        <f t="shared" si="27"/>
        <v>3179</v>
      </c>
    </row>
    <row r="736" spans="1:9" x14ac:dyDescent="0.2">
      <c r="A736" s="3">
        <v>44377</v>
      </c>
      <c r="B736" t="s">
        <v>95</v>
      </c>
      <c r="C736">
        <v>97.1</v>
      </c>
      <c r="D736" t="s">
        <v>934</v>
      </c>
      <c r="E736">
        <v>55.6</v>
      </c>
      <c r="F736" s="11" t="s">
        <v>935</v>
      </c>
      <c r="G736" s="22">
        <v>53.1</v>
      </c>
      <c r="H736" t="s">
        <v>96</v>
      </c>
      <c r="I736" s="11">
        <f t="shared" si="27"/>
        <v>1222</v>
      </c>
    </row>
    <row r="737" spans="1:9" x14ac:dyDescent="0.2">
      <c r="A737" s="3">
        <v>44408</v>
      </c>
      <c r="B737" t="s">
        <v>95</v>
      </c>
      <c r="C737">
        <v>97.1</v>
      </c>
      <c r="D737" t="s">
        <v>1076</v>
      </c>
      <c r="E737">
        <v>57.5</v>
      </c>
      <c r="F737" s="11" t="s">
        <v>1077</v>
      </c>
      <c r="G737" s="22">
        <v>54.9</v>
      </c>
      <c r="H737" t="s">
        <v>96</v>
      </c>
      <c r="I737" s="11">
        <f t="shared" si="27"/>
        <v>624</v>
      </c>
    </row>
    <row r="738" spans="1:9" x14ac:dyDescent="0.2">
      <c r="A738" s="3">
        <v>44439</v>
      </c>
      <c r="B738" t="s">
        <v>95</v>
      </c>
      <c r="C738">
        <v>97.1</v>
      </c>
      <c r="D738" t="s">
        <v>1173</v>
      </c>
      <c r="E738">
        <v>60</v>
      </c>
      <c r="F738" s="11" t="s">
        <v>1215</v>
      </c>
      <c r="G738" s="22">
        <v>56.6</v>
      </c>
      <c r="H738" t="s">
        <v>96</v>
      </c>
      <c r="I738" s="11">
        <f t="shared" si="27"/>
        <v>608</v>
      </c>
    </row>
    <row r="739" spans="1:9" x14ac:dyDescent="0.2">
      <c r="A739" s="3">
        <v>44469</v>
      </c>
      <c r="B739" t="s">
        <v>95</v>
      </c>
      <c r="C739">
        <v>97</v>
      </c>
      <c r="D739" t="s">
        <v>1353</v>
      </c>
      <c r="E739">
        <v>61.7</v>
      </c>
      <c r="F739" s="11" t="s">
        <v>1354</v>
      </c>
      <c r="G739" s="22">
        <v>58.7</v>
      </c>
      <c r="H739" t="s">
        <v>96</v>
      </c>
      <c r="I739" s="11">
        <f t="shared" si="27"/>
        <v>766</v>
      </c>
    </row>
    <row r="740" spans="1:9" x14ac:dyDescent="0.2">
      <c r="A740" s="3">
        <v>44500</v>
      </c>
      <c r="B740" t="s">
        <v>95</v>
      </c>
      <c r="C740">
        <v>97</v>
      </c>
      <c r="D740" t="s">
        <v>1495</v>
      </c>
      <c r="E740">
        <v>63.7</v>
      </c>
      <c r="F740" s="11" t="s">
        <v>1496</v>
      </c>
      <c r="G740" s="22">
        <v>60.6</v>
      </c>
      <c r="H740" t="s">
        <v>96</v>
      </c>
      <c r="I740" s="11">
        <f t="shared" si="27"/>
        <v>655</v>
      </c>
    </row>
    <row r="741" spans="1:9" x14ac:dyDescent="0.2">
      <c r="A741" s="3">
        <v>44530</v>
      </c>
      <c r="B741" t="s">
        <v>95</v>
      </c>
      <c r="C741">
        <v>96.8</v>
      </c>
      <c r="D741" t="s">
        <v>1634</v>
      </c>
      <c r="E741">
        <v>65.900000000000006</v>
      </c>
      <c r="F741" s="11" t="s">
        <v>1635</v>
      </c>
      <c r="G741" s="22">
        <v>61.4</v>
      </c>
      <c r="H741" t="s">
        <v>96</v>
      </c>
      <c r="I741" s="11">
        <f t="shared" si="27"/>
        <v>295</v>
      </c>
    </row>
    <row r="742" spans="1:9" x14ac:dyDescent="0.2">
      <c r="A742" s="3">
        <v>44561</v>
      </c>
      <c r="B742" t="s">
        <v>95</v>
      </c>
      <c r="C742">
        <v>96.8</v>
      </c>
      <c r="D742" t="s">
        <v>1774</v>
      </c>
      <c r="E742">
        <v>67.599999999999994</v>
      </c>
      <c r="F742" s="11" t="s">
        <v>1775</v>
      </c>
      <c r="G742" s="22">
        <v>62.9</v>
      </c>
      <c r="H742" t="s">
        <v>96</v>
      </c>
      <c r="I742" s="11">
        <f t="shared" si="27"/>
        <v>547</v>
      </c>
    </row>
    <row r="743" spans="1:9" x14ac:dyDescent="0.2">
      <c r="A743" s="3">
        <v>44592</v>
      </c>
      <c r="B743" t="s">
        <v>95</v>
      </c>
      <c r="C743">
        <v>96.8</v>
      </c>
      <c r="D743" t="s">
        <v>1913</v>
      </c>
      <c r="E743">
        <v>69.099999999999994</v>
      </c>
      <c r="F743" s="11" t="s">
        <v>1914</v>
      </c>
      <c r="G743" s="22">
        <v>63.9</v>
      </c>
      <c r="H743" t="s">
        <v>96</v>
      </c>
      <c r="I743" s="11">
        <f t="shared" si="27"/>
        <v>360</v>
      </c>
    </row>
    <row r="744" spans="1:9" x14ac:dyDescent="0.2">
      <c r="A744" s="3">
        <v>44620</v>
      </c>
      <c r="B744" t="s">
        <v>95</v>
      </c>
      <c r="C744">
        <v>96.9</v>
      </c>
      <c r="D744" t="s">
        <v>2051</v>
      </c>
      <c r="E744">
        <v>69.5</v>
      </c>
      <c r="F744" s="11" t="s">
        <v>2052</v>
      </c>
      <c r="G744" s="22">
        <v>64.599999999999994</v>
      </c>
      <c r="H744" t="s">
        <v>96</v>
      </c>
      <c r="I744" s="11">
        <f t="shared" si="27"/>
        <v>229</v>
      </c>
    </row>
    <row r="745" spans="1:9" x14ac:dyDescent="0.2">
      <c r="A745" s="3">
        <v>44651</v>
      </c>
      <c r="B745" t="s">
        <v>95</v>
      </c>
      <c r="C745">
        <v>96.9</v>
      </c>
      <c r="D745" t="s">
        <v>2184</v>
      </c>
      <c r="E745">
        <v>69.7</v>
      </c>
      <c r="F745" s="11" t="s">
        <v>2185</v>
      </c>
      <c r="G745" s="22">
        <v>64.900000000000006</v>
      </c>
      <c r="H745" t="s">
        <v>96</v>
      </c>
      <c r="I745" s="11">
        <f t="shared" si="27"/>
        <v>114</v>
      </c>
    </row>
    <row r="746" spans="1:9" x14ac:dyDescent="0.2">
      <c r="A746" s="3">
        <v>44681</v>
      </c>
      <c r="B746" t="s">
        <v>95</v>
      </c>
      <c r="C746">
        <v>96.8</v>
      </c>
      <c r="D746" t="s">
        <v>2321</v>
      </c>
      <c r="E746">
        <v>70</v>
      </c>
      <c r="F746" s="11" t="s">
        <v>2322</v>
      </c>
      <c r="G746" s="22">
        <v>65.400000000000006</v>
      </c>
      <c r="H746" t="s">
        <v>96</v>
      </c>
      <c r="I746" s="11">
        <f t="shared" si="27"/>
        <v>176</v>
      </c>
    </row>
    <row r="747" spans="1:9" x14ac:dyDescent="0.2">
      <c r="A747" s="3">
        <v>44712</v>
      </c>
      <c r="B747" t="s">
        <v>95</v>
      </c>
      <c r="C747">
        <v>96.8</v>
      </c>
      <c r="D747" t="s">
        <v>2461</v>
      </c>
      <c r="E747">
        <v>70.2</v>
      </c>
      <c r="F747" s="11" t="s">
        <v>2462</v>
      </c>
      <c r="G747" s="22">
        <v>65.8</v>
      </c>
      <c r="H747" t="s">
        <v>96</v>
      </c>
      <c r="I747" s="11">
        <f t="shared" si="27"/>
        <v>124</v>
      </c>
    </row>
    <row r="748" spans="1:9" x14ac:dyDescent="0.2">
      <c r="A748" s="3">
        <v>44741</v>
      </c>
      <c r="B748" t="s">
        <v>95</v>
      </c>
      <c r="C748">
        <v>96.8</v>
      </c>
      <c r="D748" t="s">
        <v>2598</v>
      </c>
      <c r="E748">
        <v>70.5</v>
      </c>
      <c r="F748" s="11" t="s">
        <v>2599</v>
      </c>
      <c r="G748" s="22">
        <v>66.099999999999994</v>
      </c>
      <c r="H748" t="s">
        <v>96</v>
      </c>
      <c r="I748" s="11">
        <f t="shared" si="27"/>
        <v>109</v>
      </c>
    </row>
    <row r="749" spans="1:9" x14ac:dyDescent="0.2">
      <c r="A749" s="3">
        <v>44769</v>
      </c>
      <c r="B749" t="s">
        <v>95</v>
      </c>
      <c r="C749">
        <v>96.8</v>
      </c>
      <c r="D749" t="s">
        <v>2735</v>
      </c>
      <c r="E749">
        <v>70.7</v>
      </c>
      <c r="F749" s="11" t="s">
        <v>455</v>
      </c>
      <c r="G749" s="22">
        <v>66.3</v>
      </c>
      <c r="H749" t="s">
        <v>96</v>
      </c>
      <c r="I749" s="11">
        <f t="shared" si="27"/>
        <v>72</v>
      </c>
    </row>
    <row r="750" spans="1:9" x14ac:dyDescent="0.2">
      <c r="A750" s="3">
        <v>44804</v>
      </c>
      <c r="B750" t="s">
        <v>95</v>
      </c>
      <c r="C750">
        <v>96.8</v>
      </c>
      <c r="D750" t="s">
        <v>2868</v>
      </c>
      <c r="E750">
        <v>70.900000000000006</v>
      </c>
      <c r="F750" s="11" t="s">
        <v>2869</v>
      </c>
      <c r="G750" s="22">
        <v>66.5</v>
      </c>
      <c r="H750" t="s">
        <v>96</v>
      </c>
      <c r="I750" s="11">
        <f t="shared" si="27"/>
        <v>81</v>
      </c>
    </row>
    <row r="751" spans="1:9" x14ac:dyDescent="0.2">
      <c r="A751" s="3">
        <v>44832</v>
      </c>
      <c r="B751" t="s">
        <v>95</v>
      </c>
      <c r="C751">
        <v>96.8</v>
      </c>
      <c r="D751" t="s">
        <v>3005</v>
      </c>
      <c r="E751">
        <v>71.2</v>
      </c>
      <c r="F751" s="11" t="s">
        <v>3006</v>
      </c>
      <c r="G751" s="22">
        <v>66.7</v>
      </c>
      <c r="H751" t="s">
        <v>96</v>
      </c>
      <c r="I751" s="11">
        <f t="shared" si="27"/>
        <v>81</v>
      </c>
    </row>
    <row r="752" spans="1:9" x14ac:dyDescent="0.2">
      <c r="A752" s="3">
        <v>44860</v>
      </c>
      <c r="B752" t="s">
        <v>95</v>
      </c>
      <c r="C752">
        <v>96.8</v>
      </c>
      <c r="D752" t="s">
        <v>704</v>
      </c>
      <c r="E752">
        <v>71.599999999999994</v>
      </c>
      <c r="F752" s="11" t="s">
        <v>3143</v>
      </c>
      <c r="G752" s="22">
        <v>67.099999999999994</v>
      </c>
      <c r="H752" t="s">
        <v>96</v>
      </c>
      <c r="I752" s="11">
        <f t="shared" si="27"/>
        <v>123</v>
      </c>
    </row>
    <row r="753" spans="1:9" x14ac:dyDescent="0.2">
      <c r="A753" s="3">
        <v>44895</v>
      </c>
      <c r="B753" t="s">
        <v>95</v>
      </c>
      <c r="C753">
        <v>96.8</v>
      </c>
      <c r="D753" t="s">
        <v>3276</v>
      </c>
      <c r="E753">
        <v>72</v>
      </c>
      <c r="F753" s="11" t="s">
        <v>3277</v>
      </c>
      <c r="G753" s="22">
        <v>67.400000000000006</v>
      </c>
      <c r="H753" t="s">
        <v>96</v>
      </c>
      <c r="I753" s="11">
        <f t="shared" si="27"/>
        <v>126</v>
      </c>
    </row>
    <row r="754" spans="1:9" x14ac:dyDescent="0.2">
      <c r="A754" s="3">
        <v>44923</v>
      </c>
      <c r="B754" t="s">
        <v>95</v>
      </c>
      <c r="C754">
        <v>96.7</v>
      </c>
      <c r="D754" t="s">
        <v>3411</v>
      </c>
      <c r="E754">
        <v>72.099999999999994</v>
      </c>
      <c r="F754" s="11" t="s">
        <v>3412</v>
      </c>
      <c r="G754" s="22">
        <v>67.599999999999994</v>
      </c>
      <c r="H754" t="s">
        <v>96</v>
      </c>
      <c r="I754" s="11">
        <f t="shared" si="27"/>
        <v>47</v>
      </c>
    </row>
    <row r="755" spans="1:9" x14ac:dyDescent="0.2">
      <c r="A755" s="3">
        <v>44951</v>
      </c>
      <c r="B755" t="s">
        <v>95</v>
      </c>
      <c r="C755">
        <v>96.7</v>
      </c>
      <c r="D755" t="s">
        <v>3547</v>
      </c>
      <c r="E755">
        <v>72.2</v>
      </c>
      <c r="F755" s="11" t="s">
        <v>3548</v>
      </c>
      <c r="G755" s="22">
        <v>67.599999999999994</v>
      </c>
      <c r="H755" t="s">
        <v>96</v>
      </c>
      <c r="I755" s="11">
        <f t="shared" si="27"/>
        <v>23</v>
      </c>
    </row>
    <row r="756" spans="1:9" x14ac:dyDescent="0.2">
      <c r="A756" s="3">
        <v>44979</v>
      </c>
      <c r="B756" t="s">
        <v>95</v>
      </c>
      <c r="C756">
        <v>96.7</v>
      </c>
      <c r="D756" t="s">
        <v>3676</v>
      </c>
      <c r="E756">
        <v>72.2</v>
      </c>
      <c r="F756" s="11" t="s">
        <v>3677</v>
      </c>
      <c r="G756" s="22">
        <v>67.7</v>
      </c>
      <c r="H756" t="s">
        <v>96</v>
      </c>
      <c r="I756" s="11">
        <f t="shared" si="27"/>
        <v>21</v>
      </c>
    </row>
    <row r="757" spans="1:9" x14ac:dyDescent="0.2">
      <c r="A757" s="3">
        <v>44993</v>
      </c>
      <c r="B757" t="s">
        <v>95</v>
      </c>
      <c r="C757">
        <v>96.7</v>
      </c>
      <c r="D757" t="s">
        <v>3814</v>
      </c>
      <c r="E757">
        <v>72.3</v>
      </c>
      <c r="F757" s="11" t="s">
        <v>3815</v>
      </c>
      <c r="G757" s="22">
        <v>67.7</v>
      </c>
      <c r="H757" t="s">
        <v>96</v>
      </c>
      <c r="I757" s="11">
        <f t="shared" si="27"/>
        <v>6</v>
      </c>
    </row>
    <row r="758" spans="1:9" x14ac:dyDescent="0.2">
      <c r="A758" s="3">
        <v>44227</v>
      </c>
      <c r="B758" t="s">
        <v>101</v>
      </c>
      <c r="C758">
        <v>95.8</v>
      </c>
      <c r="D758" t="s">
        <v>187</v>
      </c>
      <c r="E758">
        <v>7.2</v>
      </c>
      <c r="F758" s="11" t="s">
        <v>233</v>
      </c>
      <c r="G758" s="22">
        <v>1.4</v>
      </c>
      <c r="H758" t="s">
        <v>102</v>
      </c>
      <c r="I758" s="11">
        <f>F758-0</f>
        <v>102</v>
      </c>
    </row>
    <row r="759" spans="1:9" x14ac:dyDescent="0.2">
      <c r="A759" s="3">
        <v>44255</v>
      </c>
      <c r="B759" t="s">
        <v>101</v>
      </c>
      <c r="C759">
        <v>97.6</v>
      </c>
      <c r="D759" t="s">
        <v>371</v>
      </c>
      <c r="E759">
        <v>19.899999999999999</v>
      </c>
      <c r="F759" s="11" t="s">
        <v>372</v>
      </c>
      <c r="G759" s="22">
        <v>13.6</v>
      </c>
      <c r="H759" t="s">
        <v>102</v>
      </c>
      <c r="I759" s="11">
        <f>F759-F758</f>
        <v>888</v>
      </c>
    </row>
    <row r="760" spans="1:9" x14ac:dyDescent="0.2">
      <c r="A760" s="3">
        <v>44286</v>
      </c>
      <c r="B760" t="s">
        <v>101</v>
      </c>
      <c r="C760">
        <v>97.8</v>
      </c>
      <c r="D760" t="s">
        <v>512</v>
      </c>
      <c r="E760">
        <v>29</v>
      </c>
      <c r="F760" s="11" t="s">
        <v>513</v>
      </c>
      <c r="G760" s="22">
        <v>20.6</v>
      </c>
      <c r="H760" t="s">
        <v>102</v>
      </c>
      <c r="I760" s="11">
        <f t="shared" ref="I760:I784" si="28">F760-F759</f>
        <v>513</v>
      </c>
    </row>
    <row r="761" spans="1:9" x14ac:dyDescent="0.2">
      <c r="A761" s="3">
        <v>44316</v>
      </c>
      <c r="B761" t="s">
        <v>101</v>
      </c>
      <c r="C761">
        <v>97.2</v>
      </c>
      <c r="D761" t="s">
        <v>655</v>
      </c>
      <c r="E761">
        <v>37.4</v>
      </c>
      <c r="F761" s="11" t="s">
        <v>656</v>
      </c>
      <c r="G761" s="22">
        <v>32</v>
      </c>
      <c r="H761" t="s">
        <v>102</v>
      </c>
      <c r="I761" s="11">
        <f t="shared" si="28"/>
        <v>828</v>
      </c>
    </row>
    <row r="762" spans="1:9" x14ac:dyDescent="0.2">
      <c r="A762" s="3">
        <v>44347</v>
      </c>
      <c r="B762" t="s">
        <v>101</v>
      </c>
      <c r="C762">
        <v>97.1</v>
      </c>
      <c r="D762" t="s">
        <v>796</v>
      </c>
      <c r="E762">
        <v>41.1</v>
      </c>
      <c r="F762" s="11" t="s">
        <v>797</v>
      </c>
      <c r="G762" s="22">
        <v>37.700000000000003</v>
      </c>
      <c r="H762" t="s">
        <v>102</v>
      </c>
      <c r="I762" s="11">
        <f t="shared" si="28"/>
        <v>417</v>
      </c>
    </row>
    <row r="763" spans="1:9" x14ac:dyDescent="0.2">
      <c r="A763" s="3">
        <v>44377</v>
      </c>
      <c r="B763" t="s">
        <v>101</v>
      </c>
      <c r="C763">
        <v>97.1</v>
      </c>
      <c r="D763" t="s">
        <v>940</v>
      </c>
      <c r="E763">
        <v>42.3</v>
      </c>
      <c r="F763" s="11" t="s">
        <v>941</v>
      </c>
      <c r="G763" s="22">
        <v>40</v>
      </c>
      <c r="H763" t="s">
        <v>102</v>
      </c>
      <c r="I763" s="11">
        <f t="shared" si="28"/>
        <v>170</v>
      </c>
    </row>
    <row r="764" spans="1:9" x14ac:dyDescent="0.2">
      <c r="A764" s="3">
        <v>44408</v>
      </c>
      <c r="B764" t="s">
        <v>101</v>
      </c>
      <c r="C764">
        <v>97.1</v>
      </c>
      <c r="D764" t="s">
        <v>1082</v>
      </c>
      <c r="E764">
        <v>43.6</v>
      </c>
      <c r="F764" s="11" t="s">
        <v>1083</v>
      </c>
      <c r="G764" s="22">
        <v>41.4</v>
      </c>
      <c r="H764" t="s">
        <v>102</v>
      </c>
      <c r="I764" s="11">
        <f t="shared" si="28"/>
        <v>97</v>
      </c>
    </row>
    <row r="765" spans="1:9" x14ac:dyDescent="0.2">
      <c r="A765" s="3">
        <v>44439</v>
      </c>
      <c r="B765" t="s">
        <v>101</v>
      </c>
      <c r="C765">
        <v>97.1</v>
      </c>
      <c r="D765" t="s">
        <v>1220</v>
      </c>
      <c r="E765">
        <v>45.4</v>
      </c>
      <c r="F765" s="11" t="s">
        <v>1221</v>
      </c>
      <c r="G765" s="22">
        <v>42.5</v>
      </c>
      <c r="H765" t="s">
        <v>102</v>
      </c>
      <c r="I765" s="11">
        <f t="shared" si="28"/>
        <v>85</v>
      </c>
    </row>
    <row r="766" spans="1:9" x14ac:dyDescent="0.2">
      <c r="A766" s="3">
        <v>44469</v>
      </c>
      <c r="B766" t="s">
        <v>101</v>
      </c>
      <c r="C766">
        <v>97</v>
      </c>
      <c r="D766" t="s">
        <v>1359</v>
      </c>
      <c r="E766">
        <v>46.9</v>
      </c>
      <c r="F766" s="11" t="s">
        <v>1360</v>
      </c>
      <c r="G766" s="22">
        <v>44.3</v>
      </c>
      <c r="H766" t="s">
        <v>102</v>
      </c>
      <c r="I766" s="11">
        <f t="shared" si="28"/>
        <v>125</v>
      </c>
    </row>
    <row r="767" spans="1:9" x14ac:dyDescent="0.2">
      <c r="A767" s="3">
        <v>44500</v>
      </c>
      <c r="B767" t="s">
        <v>101</v>
      </c>
      <c r="C767">
        <v>97</v>
      </c>
      <c r="D767" t="s">
        <v>1501</v>
      </c>
      <c r="E767">
        <v>47.9</v>
      </c>
      <c r="F767" s="11" t="s">
        <v>1502</v>
      </c>
      <c r="G767" s="22">
        <v>45.7</v>
      </c>
      <c r="H767" t="s">
        <v>102</v>
      </c>
      <c r="I767" s="11">
        <f t="shared" si="28"/>
        <v>105</v>
      </c>
    </row>
    <row r="768" spans="1:9" x14ac:dyDescent="0.2">
      <c r="A768" s="3">
        <v>44530</v>
      </c>
      <c r="B768" t="s">
        <v>101</v>
      </c>
      <c r="C768">
        <v>96.8</v>
      </c>
      <c r="D768" t="s">
        <v>279</v>
      </c>
      <c r="E768">
        <v>49.2</v>
      </c>
      <c r="F768" s="11" t="s">
        <v>1640</v>
      </c>
      <c r="G768" s="22">
        <v>46.3</v>
      </c>
      <c r="H768" t="s">
        <v>102</v>
      </c>
      <c r="I768" s="11">
        <f t="shared" si="28"/>
        <v>41</v>
      </c>
    </row>
    <row r="769" spans="1:9" x14ac:dyDescent="0.2">
      <c r="A769" s="3">
        <v>44561</v>
      </c>
      <c r="B769" t="s">
        <v>101</v>
      </c>
      <c r="C769">
        <v>96.8</v>
      </c>
      <c r="D769" t="s">
        <v>1780</v>
      </c>
      <c r="E769">
        <v>51</v>
      </c>
      <c r="F769" s="11" t="s">
        <v>1781</v>
      </c>
      <c r="G769" s="22">
        <v>47.4</v>
      </c>
      <c r="H769" t="s">
        <v>102</v>
      </c>
      <c r="I769" s="11">
        <f t="shared" si="28"/>
        <v>84</v>
      </c>
    </row>
    <row r="770" spans="1:9" x14ac:dyDescent="0.2">
      <c r="A770" s="3">
        <v>44592</v>
      </c>
      <c r="B770" t="s">
        <v>101</v>
      </c>
      <c r="C770">
        <v>96.8</v>
      </c>
      <c r="D770" t="s">
        <v>1919</v>
      </c>
      <c r="E770">
        <v>52.2</v>
      </c>
      <c r="F770" s="11" t="s">
        <v>1920</v>
      </c>
      <c r="G770" s="22">
        <v>48.4</v>
      </c>
      <c r="H770" t="s">
        <v>102</v>
      </c>
      <c r="I770" s="11">
        <f t="shared" si="28"/>
        <v>73</v>
      </c>
    </row>
    <row r="771" spans="1:9" x14ac:dyDescent="0.2">
      <c r="A771" s="3">
        <v>44620</v>
      </c>
      <c r="B771" t="s">
        <v>101</v>
      </c>
      <c r="C771">
        <v>96.9</v>
      </c>
      <c r="D771" t="s">
        <v>414</v>
      </c>
      <c r="E771">
        <v>52.6</v>
      </c>
      <c r="F771" s="11" t="s">
        <v>2057</v>
      </c>
      <c r="G771" s="22">
        <v>49.2</v>
      </c>
      <c r="H771" t="s">
        <v>102</v>
      </c>
      <c r="I771" s="11">
        <f t="shared" si="28"/>
        <v>56</v>
      </c>
    </row>
    <row r="772" spans="1:9" x14ac:dyDescent="0.2">
      <c r="A772" s="3">
        <v>44651</v>
      </c>
      <c r="B772" t="s">
        <v>101</v>
      </c>
      <c r="C772">
        <v>96.9</v>
      </c>
      <c r="D772" t="s">
        <v>2190</v>
      </c>
      <c r="E772">
        <v>52.9</v>
      </c>
      <c r="F772" s="11" t="s">
        <v>2191</v>
      </c>
      <c r="G772" s="22">
        <v>49.4</v>
      </c>
      <c r="H772" t="s">
        <v>102</v>
      </c>
      <c r="I772" s="11">
        <f t="shared" si="28"/>
        <v>19</v>
      </c>
    </row>
    <row r="773" spans="1:9" x14ac:dyDescent="0.2">
      <c r="A773" s="3">
        <v>44681</v>
      </c>
      <c r="B773" t="s">
        <v>101</v>
      </c>
      <c r="C773">
        <v>96.8</v>
      </c>
      <c r="D773" t="s">
        <v>2327</v>
      </c>
      <c r="E773">
        <v>53.1</v>
      </c>
      <c r="F773" s="11" t="s">
        <v>2328</v>
      </c>
      <c r="G773" s="22">
        <v>49.8</v>
      </c>
      <c r="H773" t="s">
        <v>102</v>
      </c>
      <c r="I773" s="11">
        <f t="shared" si="28"/>
        <v>25</v>
      </c>
    </row>
    <row r="774" spans="1:9" x14ac:dyDescent="0.2">
      <c r="A774" s="3">
        <v>44712</v>
      </c>
      <c r="B774" t="s">
        <v>101</v>
      </c>
      <c r="C774">
        <v>96.8</v>
      </c>
      <c r="D774" t="s">
        <v>2467</v>
      </c>
      <c r="E774">
        <v>53.4</v>
      </c>
      <c r="F774" s="11" t="s">
        <v>1740</v>
      </c>
      <c r="G774" s="22">
        <v>50</v>
      </c>
      <c r="H774" t="s">
        <v>102</v>
      </c>
      <c r="I774" s="11">
        <f t="shared" si="28"/>
        <v>18</v>
      </c>
    </row>
    <row r="775" spans="1:9" x14ac:dyDescent="0.2">
      <c r="A775" s="3">
        <v>44741</v>
      </c>
      <c r="B775" t="s">
        <v>101</v>
      </c>
      <c r="C775">
        <v>96.8</v>
      </c>
      <c r="D775" t="s">
        <v>2604</v>
      </c>
      <c r="E775">
        <v>53.5</v>
      </c>
      <c r="F775" s="11" t="s">
        <v>2605</v>
      </c>
      <c r="G775" s="22">
        <v>50.3</v>
      </c>
      <c r="H775" t="s">
        <v>102</v>
      </c>
      <c r="I775" s="11">
        <f t="shared" si="28"/>
        <v>16</v>
      </c>
    </row>
    <row r="776" spans="1:9" x14ac:dyDescent="0.2">
      <c r="A776" s="3">
        <v>44769</v>
      </c>
      <c r="B776" t="s">
        <v>101</v>
      </c>
      <c r="C776">
        <v>96.8</v>
      </c>
      <c r="D776" t="s">
        <v>2740</v>
      </c>
      <c r="E776">
        <v>53.7</v>
      </c>
      <c r="F776" s="11" t="s">
        <v>2741</v>
      </c>
      <c r="G776" s="22">
        <v>50.3</v>
      </c>
      <c r="H776" t="s">
        <v>102</v>
      </c>
      <c r="I776" s="11">
        <f t="shared" si="28"/>
        <v>7</v>
      </c>
    </row>
    <row r="777" spans="1:9" x14ac:dyDescent="0.2">
      <c r="A777" s="3">
        <v>44804</v>
      </c>
      <c r="B777" t="s">
        <v>101</v>
      </c>
      <c r="C777">
        <v>96.8</v>
      </c>
      <c r="D777" t="s">
        <v>2874</v>
      </c>
      <c r="E777">
        <v>53.8</v>
      </c>
      <c r="F777" s="11" t="s">
        <v>2875</v>
      </c>
      <c r="G777" s="22">
        <v>50.4</v>
      </c>
      <c r="H777" t="s">
        <v>102</v>
      </c>
      <c r="I777" s="11">
        <f t="shared" si="28"/>
        <v>4</v>
      </c>
    </row>
    <row r="778" spans="1:9" x14ac:dyDescent="0.2">
      <c r="A778" s="3">
        <v>44832</v>
      </c>
      <c r="B778" t="s">
        <v>101</v>
      </c>
      <c r="C778">
        <v>96.8</v>
      </c>
      <c r="D778" t="s">
        <v>3011</v>
      </c>
      <c r="E778">
        <v>54</v>
      </c>
      <c r="F778" s="11" t="s">
        <v>3012</v>
      </c>
      <c r="G778" s="22">
        <v>50.5</v>
      </c>
      <c r="H778" t="s">
        <v>102</v>
      </c>
      <c r="I778" s="11">
        <f t="shared" si="28"/>
        <v>6</v>
      </c>
    </row>
    <row r="779" spans="1:9" x14ac:dyDescent="0.2">
      <c r="A779" s="3">
        <v>44860</v>
      </c>
      <c r="B779" t="s">
        <v>101</v>
      </c>
      <c r="C779">
        <v>96.8</v>
      </c>
      <c r="D779" t="s">
        <v>3148</v>
      </c>
      <c r="E779">
        <v>54.2</v>
      </c>
      <c r="F779" s="11" t="s">
        <v>3149</v>
      </c>
      <c r="G779" s="22">
        <v>50.7</v>
      </c>
      <c r="H779" t="s">
        <v>102</v>
      </c>
      <c r="I779" s="11">
        <f t="shared" si="28"/>
        <v>16</v>
      </c>
    </row>
    <row r="780" spans="1:9" x14ac:dyDescent="0.2">
      <c r="A780" s="3">
        <v>44895</v>
      </c>
      <c r="B780" t="s">
        <v>101</v>
      </c>
      <c r="C780">
        <v>96.8</v>
      </c>
      <c r="D780" t="s">
        <v>3282</v>
      </c>
      <c r="E780">
        <v>54.6</v>
      </c>
      <c r="F780" s="11" t="s">
        <v>3283</v>
      </c>
      <c r="G780" s="22">
        <v>50.9</v>
      </c>
      <c r="H780" t="s">
        <v>102</v>
      </c>
      <c r="I780" s="11">
        <f t="shared" si="28"/>
        <v>14</v>
      </c>
    </row>
    <row r="781" spans="1:9" x14ac:dyDescent="0.2">
      <c r="A781" s="3">
        <v>44923</v>
      </c>
      <c r="B781" t="s">
        <v>101</v>
      </c>
      <c r="C781">
        <v>96.7</v>
      </c>
      <c r="D781" t="s">
        <v>3417</v>
      </c>
      <c r="E781">
        <v>54.7</v>
      </c>
      <c r="F781" s="11" t="s">
        <v>3418</v>
      </c>
      <c r="G781" s="22">
        <v>51</v>
      </c>
      <c r="H781" t="s">
        <v>102</v>
      </c>
      <c r="I781" s="11">
        <f t="shared" si="28"/>
        <v>6</v>
      </c>
    </row>
    <row r="782" spans="1:9" x14ac:dyDescent="0.2">
      <c r="A782" s="3">
        <v>44951</v>
      </c>
      <c r="B782" t="s">
        <v>101</v>
      </c>
      <c r="C782">
        <v>96.7</v>
      </c>
      <c r="D782" t="s">
        <v>3553</v>
      </c>
      <c r="E782">
        <v>54.8</v>
      </c>
      <c r="F782" s="11" t="s">
        <v>3554</v>
      </c>
      <c r="G782" s="22">
        <v>51.1</v>
      </c>
      <c r="H782" t="s">
        <v>102</v>
      </c>
      <c r="I782" s="11">
        <f t="shared" si="28"/>
        <v>6</v>
      </c>
    </row>
    <row r="783" spans="1:9" x14ac:dyDescent="0.2">
      <c r="A783" s="3">
        <v>44979</v>
      </c>
      <c r="B783" t="s">
        <v>101</v>
      </c>
      <c r="C783">
        <v>96.7</v>
      </c>
      <c r="D783" t="s">
        <v>3682</v>
      </c>
      <c r="E783">
        <v>54.9</v>
      </c>
      <c r="F783" s="11" t="s">
        <v>3683</v>
      </c>
      <c r="G783" s="22">
        <v>51.1</v>
      </c>
      <c r="H783" t="s">
        <v>102</v>
      </c>
      <c r="I783" s="11">
        <f t="shared" si="28"/>
        <v>3</v>
      </c>
    </row>
    <row r="784" spans="1:9" x14ac:dyDescent="0.2">
      <c r="A784" s="3">
        <v>44993</v>
      </c>
      <c r="B784" t="s">
        <v>101</v>
      </c>
      <c r="C784">
        <v>96.7</v>
      </c>
      <c r="D784" t="s">
        <v>3682</v>
      </c>
      <c r="E784">
        <v>54.9</v>
      </c>
      <c r="F784" s="11" t="s">
        <v>3820</v>
      </c>
      <c r="G784" s="22">
        <v>51.1</v>
      </c>
      <c r="H784" t="s">
        <v>102</v>
      </c>
      <c r="I784" s="11">
        <f t="shared" si="28"/>
        <v>2</v>
      </c>
    </row>
    <row r="785" spans="1:9" x14ac:dyDescent="0.2">
      <c r="A785" s="3">
        <v>44227</v>
      </c>
      <c r="B785" t="s">
        <v>105</v>
      </c>
      <c r="C785">
        <v>95.8</v>
      </c>
      <c r="D785" t="s">
        <v>236</v>
      </c>
      <c r="E785">
        <v>7.2</v>
      </c>
      <c r="F785" s="11" t="s">
        <v>237</v>
      </c>
      <c r="G785" s="22">
        <v>0.7</v>
      </c>
      <c r="H785" t="s">
        <v>106</v>
      </c>
      <c r="I785" s="11">
        <f>F785-0</f>
        <v>322</v>
      </c>
    </row>
    <row r="786" spans="1:9" x14ac:dyDescent="0.2">
      <c r="A786" s="3">
        <v>44255</v>
      </c>
      <c r="B786" t="s">
        <v>105</v>
      </c>
      <c r="C786">
        <v>97.6</v>
      </c>
      <c r="D786" t="s">
        <v>374</v>
      </c>
      <c r="E786">
        <v>14.6</v>
      </c>
      <c r="F786" s="11" t="s">
        <v>375</v>
      </c>
      <c r="G786" s="22">
        <v>6.8</v>
      </c>
      <c r="H786" t="s">
        <v>106</v>
      </c>
      <c r="I786" s="11">
        <f>F786-F785</f>
        <v>2656</v>
      </c>
    </row>
    <row r="787" spans="1:9" x14ac:dyDescent="0.2">
      <c r="A787" s="3">
        <v>44286</v>
      </c>
      <c r="B787" t="s">
        <v>105</v>
      </c>
      <c r="C787">
        <v>97.8</v>
      </c>
      <c r="D787" t="s">
        <v>516</v>
      </c>
      <c r="E787">
        <v>25.6</v>
      </c>
      <c r="F787" s="11" t="s">
        <v>517</v>
      </c>
      <c r="G787" s="22">
        <v>14.6</v>
      </c>
      <c r="H787" t="s">
        <v>106</v>
      </c>
      <c r="I787" s="11">
        <f t="shared" ref="I787:I811" si="29">F787-F786</f>
        <v>3434</v>
      </c>
    </row>
    <row r="788" spans="1:9" x14ac:dyDescent="0.2">
      <c r="A788" s="3">
        <v>44316</v>
      </c>
      <c r="B788" t="s">
        <v>105</v>
      </c>
      <c r="C788">
        <v>97.2</v>
      </c>
      <c r="D788" t="s">
        <v>658</v>
      </c>
      <c r="E788">
        <v>37</v>
      </c>
      <c r="F788" s="11" t="s">
        <v>659</v>
      </c>
      <c r="G788" s="22">
        <v>28.2</v>
      </c>
      <c r="H788" t="s">
        <v>106</v>
      </c>
      <c r="I788" s="11">
        <f t="shared" si="29"/>
        <v>5950</v>
      </c>
    </row>
    <row r="789" spans="1:9" x14ac:dyDescent="0.2">
      <c r="A789" s="3">
        <v>44347</v>
      </c>
      <c r="B789" t="s">
        <v>105</v>
      </c>
      <c r="C789">
        <v>97.1</v>
      </c>
      <c r="D789" t="s">
        <v>800</v>
      </c>
      <c r="E789">
        <v>41.1</v>
      </c>
      <c r="F789" s="11" t="s">
        <v>801</v>
      </c>
      <c r="G789" s="22">
        <v>37.5</v>
      </c>
      <c r="H789" t="s">
        <v>106</v>
      </c>
      <c r="I789" s="11">
        <f t="shared" si="29"/>
        <v>4041</v>
      </c>
    </row>
    <row r="790" spans="1:9" x14ac:dyDescent="0.2">
      <c r="A790" s="3">
        <v>44377</v>
      </c>
      <c r="B790" t="s">
        <v>105</v>
      </c>
      <c r="C790">
        <v>97.1</v>
      </c>
      <c r="D790" t="s">
        <v>944</v>
      </c>
      <c r="E790">
        <v>42.9</v>
      </c>
      <c r="F790" s="11" t="s">
        <v>945</v>
      </c>
      <c r="G790" s="22">
        <v>40.1</v>
      </c>
      <c r="H790" t="s">
        <v>106</v>
      </c>
      <c r="I790" s="11">
        <f t="shared" si="29"/>
        <v>1142</v>
      </c>
    </row>
    <row r="791" spans="1:9" x14ac:dyDescent="0.2">
      <c r="A791" s="3">
        <v>44408</v>
      </c>
      <c r="B791" t="s">
        <v>105</v>
      </c>
      <c r="C791">
        <v>97.1</v>
      </c>
      <c r="D791" t="s">
        <v>1086</v>
      </c>
      <c r="E791">
        <v>44.6</v>
      </c>
      <c r="F791" s="11" t="s">
        <v>1087</v>
      </c>
      <c r="G791" s="22">
        <v>41.4</v>
      </c>
      <c r="H791" t="s">
        <v>106</v>
      </c>
      <c r="I791" s="11">
        <f t="shared" si="29"/>
        <v>601</v>
      </c>
    </row>
    <row r="792" spans="1:9" x14ac:dyDescent="0.2">
      <c r="A792" s="3">
        <v>44439</v>
      </c>
      <c r="B792" t="s">
        <v>105</v>
      </c>
      <c r="C792">
        <v>97.1</v>
      </c>
      <c r="D792" t="s">
        <v>1224</v>
      </c>
      <c r="E792">
        <v>46.7</v>
      </c>
      <c r="F792" s="11" t="s">
        <v>1225</v>
      </c>
      <c r="G792" s="22">
        <v>43</v>
      </c>
      <c r="H792" t="s">
        <v>106</v>
      </c>
      <c r="I792" s="11">
        <f t="shared" si="29"/>
        <v>672</v>
      </c>
    </row>
    <row r="793" spans="1:9" x14ac:dyDescent="0.2">
      <c r="A793" s="3">
        <v>44469</v>
      </c>
      <c r="B793" t="s">
        <v>105</v>
      </c>
      <c r="C793">
        <v>97</v>
      </c>
      <c r="D793" t="s">
        <v>1363</v>
      </c>
      <c r="E793">
        <v>48.4</v>
      </c>
      <c r="F793" s="11" t="s">
        <v>1364</v>
      </c>
      <c r="G793" s="22">
        <v>44.8</v>
      </c>
      <c r="H793" t="s">
        <v>106</v>
      </c>
      <c r="I793" s="11">
        <f t="shared" si="29"/>
        <v>797</v>
      </c>
    </row>
    <row r="794" spans="1:9" x14ac:dyDescent="0.2">
      <c r="A794" s="3">
        <v>44500</v>
      </c>
      <c r="B794" t="s">
        <v>105</v>
      </c>
      <c r="C794">
        <v>97</v>
      </c>
      <c r="D794" t="s">
        <v>1505</v>
      </c>
      <c r="E794">
        <v>49.9</v>
      </c>
      <c r="F794" s="11" t="s">
        <v>1506</v>
      </c>
      <c r="G794" s="22">
        <v>46.1</v>
      </c>
      <c r="H794" t="s">
        <v>106</v>
      </c>
      <c r="I794" s="11">
        <f t="shared" si="29"/>
        <v>584</v>
      </c>
    </row>
    <row r="795" spans="1:9" x14ac:dyDescent="0.2">
      <c r="A795" s="3">
        <v>44530</v>
      </c>
      <c r="B795" t="s">
        <v>105</v>
      </c>
      <c r="C795">
        <v>96.8</v>
      </c>
      <c r="D795" t="s">
        <v>1643</v>
      </c>
      <c r="E795">
        <v>52</v>
      </c>
      <c r="F795" s="11" t="s">
        <v>1644</v>
      </c>
      <c r="G795" s="22">
        <v>47.1</v>
      </c>
      <c r="H795" t="s">
        <v>106</v>
      </c>
      <c r="I795" s="11">
        <f t="shared" si="29"/>
        <v>408</v>
      </c>
    </row>
    <row r="796" spans="1:9" x14ac:dyDescent="0.2">
      <c r="A796" s="3">
        <v>44561</v>
      </c>
      <c r="B796" t="s">
        <v>105</v>
      </c>
      <c r="C796">
        <v>96.8</v>
      </c>
      <c r="D796" t="s">
        <v>1784</v>
      </c>
      <c r="E796">
        <v>54</v>
      </c>
      <c r="F796" s="11" t="s">
        <v>1785</v>
      </c>
      <c r="G796" s="22">
        <v>48.7</v>
      </c>
      <c r="H796" t="s">
        <v>106</v>
      </c>
      <c r="I796" s="11">
        <f t="shared" si="29"/>
        <v>702</v>
      </c>
    </row>
    <row r="797" spans="1:9" x14ac:dyDescent="0.2">
      <c r="A797" s="3">
        <v>44592</v>
      </c>
      <c r="B797" t="s">
        <v>105</v>
      </c>
      <c r="C797">
        <v>96.8</v>
      </c>
      <c r="D797" t="s">
        <v>1923</v>
      </c>
      <c r="E797">
        <v>55.4</v>
      </c>
      <c r="F797" s="11" t="s">
        <v>1924</v>
      </c>
      <c r="G797" s="22">
        <v>49.7</v>
      </c>
      <c r="H797" t="s">
        <v>106</v>
      </c>
      <c r="I797" s="11">
        <f t="shared" si="29"/>
        <v>457</v>
      </c>
    </row>
    <row r="798" spans="1:9" x14ac:dyDescent="0.2">
      <c r="A798" s="3">
        <v>44620</v>
      </c>
      <c r="B798" t="s">
        <v>105</v>
      </c>
      <c r="C798">
        <v>96.9</v>
      </c>
      <c r="D798" t="s">
        <v>2060</v>
      </c>
      <c r="E798">
        <v>55.8</v>
      </c>
      <c r="F798" s="11" t="s">
        <v>2061</v>
      </c>
      <c r="G798" s="22">
        <v>50.4</v>
      </c>
      <c r="H798" t="s">
        <v>106</v>
      </c>
      <c r="I798" s="11">
        <f t="shared" si="29"/>
        <v>280</v>
      </c>
    </row>
    <row r="799" spans="1:9" x14ac:dyDescent="0.2">
      <c r="A799" s="3">
        <v>44651</v>
      </c>
      <c r="B799" t="s">
        <v>105</v>
      </c>
      <c r="C799">
        <v>96.9</v>
      </c>
      <c r="D799" t="s">
        <v>2194</v>
      </c>
      <c r="E799">
        <v>56</v>
      </c>
      <c r="F799" s="11" t="s">
        <v>2195</v>
      </c>
      <c r="G799" s="22">
        <v>50.6</v>
      </c>
      <c r="H799" t="s">
        <v>106</v>
      </c>
      <c r="I799" s="11">
        <f t="shared" si="29"/>
        <v>130</v>
      </c>
    </row>
    <row r="800" spans="1:9" x14ac:dyDescent="0.2">
      <c r="A800" s="3">
        <v>44681</v>
      </c>
      <c r="B800" t="s">
        <v>105</v>
      </c>
      <c r="C800">
        <v>96.8</v>
      </c>
      <c r="D800" t="s">
        <v>2331</v>
      </c>
      <c r="E800">
        <v>56.3</v>
      </c>
      <c r="F800" s="11" t="s">
        <v>2332</v>
      </c>
      <c r="G800" s="22">
        <v>51</v>
      </c>
      <c r="H800" t="s">
        <v>106</v>
      </c>
      <c r="I800" s="11">
        <f t="shared" si="29"/>
        <v>146</v>
      </c>
    </row>
    <row r="801" spans="1:9" x14ac:dyDescent="0.2">
      <c r="A801" s="3">
        <v>44712</v>
      </c>
      <c r="B801" t="s">
        <v>105</v>
      </c>
      <c r="C801">
        <v>96.8</v>
      </c>
      <c r="D801" t="s">
        <v>2470</v>
      </c>
      <c r="E801">
        <v>56.6</v>
      </c>
      <c r="F801" s="11" t="s">
        <v>2471</v>
      </c>
      <c r="G801" s="22">
        <v>51.4</v>
      </c>
      <c r="H801" t="s">
        <v>106</v>
      </c>
      <c r="I801" s="11">
        <f t="shared" si="29"/>
        <v>174</v>
      </c>
    </row>
    <row r="802" spans="1:9" x14ac:dyDescent="0.2">
      <c r="A802" s="3">
        <v>44741</v>
      </c>
      <c r="B802" t="s">
        <v>105</v>
      </c>
      <c r="C802">
        <v>96.8</v>
      </c>
      <c r="D802" t="s">
        <v>2608</v>
      </c>
      <c r="E802">
        <v>56.8</v>
      </c>
      <c r="F802" s="11" t="s">
        <v>2609</v>
      </c>
      <c r="G802" s="22">
        <v>51.6</v>
      </c>
      <c r="H802" t="s">
        <v>106</v>
      </c>
      <c r="I802" s="11">
        <f t="shared" si="29"/>
        <v>105</v>
      </c>
    </row>
    <row r="803" spans="1:9" x14ac:dyDescent="0.2">
      <c r="A803" s="3">
        <v>44769</v>
      </c>
      <c r="B803" t="s">
        <v>105</v>
      </c>
      <c r="C803">
        <v>96.8</v>
      </c>
      <c r="D803" t="s">
        <v>2744</v>
      </c>
      <c r="E803">
        <v>57</v>
      </c>
      <c r="F803" s="11" t="s">
        <v>1721</v>
      </c>
      <c r="G803" s="22">
        <v>51.8</v>
      </c>
      <c r="H803" t="s">
        <v>106</v>
      </c>
      <c r="I803" s="11">
        <f t="shared" si="29"/>
        <v>83</v>
      </c>
    </row>
    <row r="804" spans="1:9" x14ac:dyDescent="0.2">
      <c r="A804" s="3">
        <v>44804</v>
      </c>
      <c r="B804" t="s">
        <v>105</v>
      </c>
      <c r="C804">
        <v>96.8</v>
      </c>
      <c r="D804" t="s">
        <v>2877</v>
      </c>
      <c r="E804">
        <v>57.2</v>
      </c>
      <c r="F804" s="11" t="s">
        <v>2878</v>
      </c>
      <c r="G804" s="22">
        <v>52</v>
      </c>
      <c r="H804" t="s">
        <v>106</v>
      </c>
      <c r="I804" s="11">
        <f t="shared" si="29"/>
        <v>87</v>
      </c>
    </row>
    <row r="805" spans="1:9" x14ac:dyDescent="0.2">
      <c r="A805" s="3">
        <v>44832</v>
      </c>
      <c r="B805" t="s">
        <v>105</v>
      </c>
      <c r="C805">
        <v>96.8</v>
      </c>
      <c r="D805" t="s">
        <v>3015</v>
      </c>
      <c r="E805">
        <v>57.4</v>
      </c>
      <c r="F805" s="11" t="s">
        <v>3016</v>
      </c>
      <c r="G805" s="22">
        <v>52.2</v>
      </c>
      <c r="H805" t="s">
        <v>106</v>
      </c>
      <c r="I805" s="11">
        <f t="shared" si="29"/>
        <v>75</v>
      </c>
    </row>
    <row r="806" spans="1:9" x14ac:dyDescent="0.2">
      <c r="A806" s="3">
        <v>44860</v>
      </c>
      <c r="B806" t="s">
        <v>105</v>
      </c>
      <c r="C806">
        <v>96.8</v>
      </c>
      <c r="D806" t="s">
        <v>3152</v>
      </c>
      <c r="E806">
        <v>57.6</v>
      </c>
      <c r="F806" s="11" t="s">
        <v>3153</v>
      </c>
      <c r="G806" s="22">
        <v>52.5</v>
      </c>
      <c r="H806" t="s">
        <v>106</v>
      </c>
      <c r="I806" s="11">
        <f t="shared" si="29"/>
        <v>144</v>
      </c>
    </row>
    <row r="807" spans="1:9" x14ac:dyDescent="0.2">
      <c r="A807" s="3">
        <v>44895</v>
      </c>
      <c r="B807" t="s">
        <v>105</v>
      </c>
      <c r="C807">
        <v>96.8</v>
      </c>
      <c r="D807" t="s">
        <v>3286</v>
      </c>
      <c r="E807">
        <v>58.2</v>
      </c>
      <c r="F807" s="11" t="s">
        <v>3287</v>
      </c>
      <c r="G807" s="22">
        <v>52.9</v>
      </c>
      <c r="H807" t="s">
        <v>106</v>
      </c>
      <c r="I807" s="11">
        <f t="shared" si="29"/>
        <v>161</v>
      </c>
    </row>
    <row r="808" spans="1:9" x14ac:dyDescent="0.2">
      <c r="A808" s="3">
        <v>44923</v>
      </c>
      <c r="B808" t="s">
        <v>105</v>
      </c>
      <c r="C808">
        <v>96.7</v>
      </c>
      <c r="D808" t="s">
        <v>3421</v>
      </c>
      <c r="E808">
        <v>58.3</v>
      </c>
      <c r="F808" s="11" t="s">
        <v>3422</v>
      </c>
      <c r="G808" s="22">
        <v>53</v>
      </c>
      <c r="H808" t="s">
        <v>106</v>
      </c>
      <c r="I808" s="11">
        <f t="shared" si="29"/>
        <v>70</v>
      </c>
    </row>
    <row r="809" spans="1:9" x14ac:dyDescent="0.2">
      <c r="A809" s="3">
        <v>44951</v>
      </c>
      <c r="B809" t="s">
        <v>105</v>
      </c>
      <c r="C809">
        <v>96.7</v>
      </c>
      <c r="D809" t="s">
        <v>3557</v>
      </c>
      <c r="E809">
        <v>58.4</v>
      </c>
      <c r="F809" s="11" t="s">
        <v>3558</v>
      </c>
      <c r="G809" s="22">
        <v>53.1</v>
      </c>
      <c r="H809" t="s">
        <v>106</v>
      </c>
      <c r="I809" s="11">
        <f t="shared" si="29"/>
        <v>34</v>
      </c>
    </row>
    <row r="810" spans="1:9" x14ac:dyDescent="0.2">
      <c r="A810" s="3">
        <v>44979</v>
      </c>
      <c r="B810" t="s">
        <v>105</v>
      </c>
      <c r="C810">
        <v>96.7</v>
      </c>
      <c r="D810" t="s">
        <v>3686</v>
      </c>
      <c r="E810">
        <v>58.5</v>
      </c>
      <c r="F810" s="11" t="s">
        <v>3687</v>
      </c>
      <c r="G810" s="22">
        <v>53.2</v>
      </c>
      <c r="H810" t="s">
        <v>106</v>
      </c>
      <c r="I810" s="11">
        <f t="shared" si="29"/>
        <v>18</v>
      </c>
    </row>
    <row r="811" spans="1:9" x14ac:dyDescent="0.2">
      <c r="A811" s="3">
        <v>44993</v>
      </c>
      <c r="B811" t="s">
        <v>105</v>
      </c>
      <c r="C811">
        <v>96.7</v>
      </c>
      <c r="D811" t="s">
        <v>3823</v>
      </c>
      <c r="E811">
        <v>58.5</v>
      </c>
      <c r="F811" s="11" t="s">
        <v>2211</v>
      </c>
      <c r="G811" s="22">
        <v>53.2</v>
      </c>
      <c r="H811" t="s">
        <v>106</v>
      </c>
      <c r="I811" s="11">
        <f t="shared" si="29"/>
        <v>6</v>
      </c>
    </row>
    <row r="812" spans="1:9" x14ac:dyDescent="0.2">
      <c r="A812" s="3">
        <v>44227</v>
      </c>
      <c r="B812" t="s">
        <v>107</v>
      </c>
      <c r="C812">
        <v>95.8</v>
      </c>
      <c r="D812" t="s">
        <v>238</v>
      </c>
      <c r="E812">
        <v>7.5</v>
      </c>
      <c r="F812" s="11" t="s">
        <v>239</v>
      </c>
      <c r="G812" s="22">
        <v>1</v>
      </c>
      <c r="H812" t="s">
        <v>108</v>
      </c>
      <c r="I812" s="11">
        <f>F812-0</f>
        <v>680</v>
      </c>
    </row>
    <row r="813" spans="1:9" x14ac:dyDescent="0.2">
      <c r="A813" s="3">
        <v>44255</v>
      </c>
      <c r="B813" t="s">
        <v>107</v>
      </c>
      <c r="C813">
        <v>97.6</v>
      </c>
      <c r="D813" t="s">
        <v>376</v>
      </c>
      <c r="E813">
        <v>12.2</v>
      </c>
      <c r="F813" s="11" t="s">
        <v>377</v>
      </c>
      <c r="G813" s="22">
        <v>5.8</v>
      </c>
      <c r="H813" t="s">
        <v>108</v>
      </c>
      <c r="I813" s="11">
        <f>F813-F812</f>
        <v>3459</v>
      </c>
    </row>
    <row r="814" spans="1:9" x14ac:dyDescent="0.2">
      <c r="A814" s="3">
        <v>44286</v>
      </c>
      <c r="B814" t="s">
        <v>107</v>
      </c>
      <c r="C814">
        <v>97.8</v>
      </c>
      <c r="D814" t="s">
        <v>518</v>
      </c>
      <c r="E814">
        <v>28.7</v>
      </c>
      <c r="F814" s="11" t="s">
        <v>519</v>
      </c>
      <c r="G814" s="22">
        <v>14.3</v>
      </c>
      <c r="H814" t="s">
        <v>108</v>
      </c>
      <c r="I814" s="11">
        <f t="shared" ref="I814:I838" si="30">F814-F813</f>
        <v>5975</v>
      </c>
    </row>
    <row r="815" spans="1:9" x14ac:dyDescent="0.2">
      <c r="A815" s="3">
        <v>44316</v>
      </c>
      <c r="B815" t="s">
        <v>107</v>
      </c>
      <c r="C815">
        <v>97.2</v>
      </c>
      <c r="D815" t="s">
        <v>660</v>
      </c>
      <c r="E815">
        <v>42.1</v>
      </c>
      <c r="F815" s="11" t="s">
        <v>661</v>
      </c>
      <c r="G815" s="22">
        <v>31.9</v>
      </c>
      <c r="H815" t="s">
        <v>108</v>
      </c>
      <c r="I815" s="11">
        <f t="shared" si="30"/>
        <v>12443</v>
      </c>
    </row>
    <row r="816" spans="1:9" x14ac:dyDescent="0.2">
      <c r="A816" s="3">
        <v>44347</v>
      </c>
      <c r="B816" t="s">
        <v>107</v>
      </c>
      <c r="C816">
        <v>97.1</v>
      </c>
      <c r="D816" t="s">
        <v>802</v>
      </c>
      <c r="E816">
        <v>47.1</v>
      </c>
      <c r="F816" s="11" t="s">
        <v>803</v>
      </c>
      <c r="G816" s="22">
        <v>42.3</v>
      </c>
      <c r="H816" t="s">
        <v>108</v>
      </c>
      <c r="I816" s="11">
        <f t="shared" si="30"/>
        <v>7414</v>
      </c>
    </row>
    <row r="817" spans="1:9" x14ac:dyDescent="0.2">
      <c r="A817" s="3">
        <v>44377</v>
      </c>
      <c r="B817" t="s">
        <v>107</v>
      </c>
      <c r="C817">
        <v>97.1</v>
      </c>
      <c r="D817" t="s">
        <v>946</v>
      </c>
      <c r="E817">
        <v>49.9</v>
      </c>
      <c r="F817" s="11" t="s">
        <v>947</v>
      </c>
      <c r="G817" s="22">
        <v>46.9</v>
      </c>
      <c r="H817" t="s">
        <v>108</v>
      </c>
      <c r="I817" s="11">
        <f t="shared" si="30"/>
        <v>3255</v>
      </c>
    </row>
    <row r="818" spans="1:9" x14ac:dyDescent="0.2">
      <c r="A818" s="3">
        <v>44408</v>
      </c>
      <c r="B818" t="s">
        <v>107</v>
      </c>
      <c r="C818">
        <v>97.1</v>
      </c>
      <c r="D818" t="s">
        <v>1088</v>
      </c>
      <c r="E818">
        <v>52.3</v>
      </c>
      <c r="F818" s="11" t="s">
        <v>1089</v>
      </c>
      <c r="G818" s="22">
        <v>49.3</v>
      </c>
      <c r="H818" t="s">
        <v>108</v>
      </c>
      <c r="I818" s="11">
        <f t="shared" si="30"/>
        <v>1666</v>
      </c>
    </row>
    <row r="819" spans="1:9" x14ac:dyDescent="0.2">
      <c r="A819" s="3">
        <v>44439</v>
      </c>
      <c r="B819" t="s">
        <v>107</v>
      </c>
      <c r="C819">
        <v>97.1</v>
      </c>
      <c r="D819" t="s">
        <v>1226</v>
      </c>
      <c r="E819">
        <v>55.3</v>
      </c>
      <c r="F819" s="11" t="s">
        <v>1227</v>
      </c>
      <c r="G819" s="22">
        <v>51.5</v>
      </c>
      <c r="H819" t="s">
        <v>108</v>
      </c>
      <c r="I819" s="11">
        <f t="shared" si="30"/>
        <v>1562</v>
      </c>
    </row>
    <row r="820" spans="1:9" x14ac:dyDescent="0.2">
      <c r="A820" s="3">
        <v>44469</v>
      </c>
      <c r="B820" t="s">
        <v>107</v>
      </c>
      <c r="C820">
        <v>97</v>
      </c>
      <c r="D820" t="s">
        <v>1365</v>
      </c>
      <c r="E820">
        <v>58.3</v>
      </c>
      <c r="F820" s="11" t="s">
        <v>1366</v>
      </c>
      <c r="G820" s="22">
        <v>54.3</v>
      </c>
      <c r="H820" t="s">
        <v>108</v>
      </c>
      <c r="I820" s="11">
        <f t="shared" si="30"/>
        <v>2003</v>
      </c>
    </row>
    <row r="821" spans="1:9" x14ac:dyDescent="0.2">
      <c r="A821" s="3">
        <v>44500</v>
      </c>
      <c r="B821" t="s">
        <v>107</v>
      </c>
      <c r="C821">
        <v>97</v>
      </c>
      <c r="D821" t="s">
        <v>1507</v>
      </c>
      <c r="E821">
        <v>60</v>
      </c>
      <c r="F821" s="11" t="s">
        <v>1508</v>
      </c>
      <c r="G821" s="22">
        <v>56</v>
      </c>
      <c r="H821" t="s">
        <v>108</v>
      </c>
      <c r="I821" s="11">
        <f t="shared" si="30"/>
        <v>1156</v>
      </c>
    </row>
    <row r="822" spans="1:9" x14ac:dyDescent="0.2">
      <c r="A822" s="3">
        <v>44530</v>
      </c>
      <c r="B822" t="s">
        <v>107</v>
      </c>
      <c r="C822">
        <v>96.8</v>
      </c>
      <c r="D822" t="s">
        <v>1645</v>
      </c>
      <c r="E822">
        <v>62.9</v>
      </c>
      <c r="F822" s="11" t="s">
        <v>1646</v>
      </c>
      <c r="G822" s="22">
        <v>57</v>
      </c>
      <c r="H822" t="s">
        <v>108</v>
      </c>
      <c r="I822" s="11">
        <f t="shared" si="30"/>
        <v>727</v>
      </c>
    </row>
    <row r="823" spans="1:9" x14ac:dyDescent="0.2">
      <c r="A823" s="3">
        <v>44561</v>
      </c>
      <c r="B823" t="s">
        <v>107</v>
      </c>
      <c r="C823">
        <v>96.8</v>
      </c>
      <c r="D823" t="s">
        <v>1786</v>
      </c>
      <c r="E823">
        <v>65.599999999999994</v>
      </c>
      <c r="F823" s="11" t="s">
        <v>1787</v>
      </c>
      <c r="G823" s="22">
        <v>59.3</v>
      </c>
      <c r="H823" t="s">
        <v>108</v>
      </c>
      <c r="I823" s="11">
        <f t="shared" si="30"/>
        <v>1597</v>
      </c>
    </row>
    <row r="824" spans="1:9" x14ac:dyDescent="0.2">
      <c r="A824" s="3">
        <v>44592</v>
      </c>
      <c r="B824" t="s">
        <v>107</v>
      </c>
      <c r="C824">
        <v>96.8</v>
      </c>
      <c r="D824" t="s">
        <v>1925</v>
      </c>
      <c r="E824">
        <v>67.7</v>
      </c>
      <c r="F824" s="11" t="s">
        <v>1926</v>
      </c>
      <c r="G824" s="22">
        <v>60.7</v>
      </c>
      <c r="H824" t="s">
        <v>108</v>
      </c>
      <c r="I824" s="11">
        <f t="shared" si="30"/>
        <v>1047</v>
      </c>
    </row>
    <row r="825" spans="1:9" x14ac:dyDescent="0.2">
      <c r="A825" s="3">
        <v>44620</v>
      </c>
      <c r="B825" t="s">
        <v>107</v>
      </c>
      <c r="C825">
        <v>96.9</v>
      </c>
      <c r="D825" t="s">
        <v>2062</v>
      </c>
      <c r="E825">
        <v>68.3</v>
      </c>
      <c r="F825" s="11" t="s">
        <v>2063</v>
      </c>
      <c r="G825" s="22">
        <v>61.7</v>
      </c>
      <c r="H825" t="s">
        <v>108</v>
      </c>
      <c r="I825" s="11">
        <f t="shared" si="30"/>
        <v>656</v>
      </c>
    </row>
    <row r="826" spans="1:9" x14ac:dyDescent="0.2">
      <c r="A826" s="3">
        <v>44651</v>
      </c>
      <c r="B826" t="s">
        <v>107</v>
      </c>
      <c r="C826">
        <v>96.9</v>
      </c>
      <c r="D826" t="s">
        <v>2196</v>
      </c>
      <c r="E826">
        <v>68.599999999999994</v>
      </c>
      <c r="F826" s="11" t="s">
        <v>2197</v>
      </c>
      <c r="G826" s="22">
        <v>62</v>
      </c>
      <c r="H826" t="s">
        <v>108</v>
      </c>
      <c r="I826" s="11">
        <f t="shared" si="30"/>
        <v>265</v>
      </c>
    </row>
    <row r="827" spans="1:9" x14ac:dyDescent="0.2">
      <c r="A827" s="3">
        <v>44681</v>
      </c>
      <c r="B827" t="s">
        <v>107</v>
      </c>
      <c r="C827">
        <v>96.8</v>
      </c>
      <c r="D827" t="s">
        <v>2333</v>
      </c>
      <c r="E827">
        <v>69</v>
      </c>
      <c r="F827" s="11" t="s">
        <v>2334</v>
      </c>
      <c r="G827" s="22">
        <v>62.6</v>
      </c>
      <c r="H827" t="s">
        <v>108</v>
      </c>
      <c r="I827" s="11">
        <f t="shared" si="30"/>
        <v>379</v>
      </c>
    </row>
    <row r="828" spans="1:9" x14ac:dyDescent="0.2">
      <c r="A828" s="3">
        <v>44712</v>
      </c>
      <c r="B828" t="s">
        <v>107</v>
      </c>
      <c r="C828">
        <v>96.8</v>
      </c>
      <c r="D828" t="s">
        <v>2472</v>
      </c>
      <c r="E828">
        <v>69.2</v>
      </c>
      <c r="F828" s="11" t="s">
        <v>2473</v>
      </c>
      <c r="G828" s="22">
        <v>62.9</v>
      </c>
      <c r="H828" t="s">
        <v>108</v>
      </c>
      <c r="I828" s="11">
        <f t="shared" si="30"/>
        <v>244</v>
      </c>
    </row>
    <row r="829" spans="1:9" x14ac:dyDescent="0.2">
      <c r="A829" s="3">
        <v>44741</v>
      </c>
      <c r="B829" t="s">
        <v>107</v>
      </c>
      <c r="C829">
        <v>96.8</v>
      </c>
      <c r="D829" t="s">
        <v>2610</v>
      </c>
      <c r="E829">
        <v>69.400000000000006</v>
      </c>
      <c r="F829" s="11" t="s">
        <v>2611</v>
      </c>
      <c r="G829" s="22">
        <v>63.2</v>
      </c>
      <c r="H829" t="s">
        <v>108</v>
      </c>
      <c r="I829" s="11">
        <f t="shared" si="30"/>
        <v>172</v>
      </c>
    </row>
    <row r="830" spans="1:9" x14ac:dyDescent="0.2">
      <c r="A830" s="3">
        <v>44769</v>
      </c>
      <c r="B830" t="s">
        <v>107</v>
      </c>
      <c r="C830">
        <v>96.8</v>
      </c>
      <c r="D830" t="s">
        <v>2745</v>
      </c>
      <c r="E830">
        <v>69.8</v>
      </c>
      <c r="F830" s="11" t="s">
        <v>2746</v>
      </c>
      <c r="G830" s="22">
        <v>63.3</v>
      </c>
      <c r="H830" t="s">
        <v>108</v>
      </c>
      <c r="I830" s="11">
        <f t="shared" si="30"/>
        <v>130</v>
      </c>
    </row>
    <row r="831" spans="1:9" x14ac:dyDescent="0.2">
      <c r="A831" s="3">
        <v>44804</v>
      </c>
      <c r="B831" t="s">
        <v>107</v>
      </c>
      <c r="C831">
        <v>96.8</v>
      </c>
      <c r="D831" t="s">
        <v>2879</v>
      </c>
      <c r="E831">
        <v>70.099999999999994</v>
      </c>
      <c r="F831" s="11" t="s">
        <v>2880</v>
      </c>
      <c r="G831" s="22">
        <v>63.6</v>
      </c>
      <c r="H831" t="s">
        <v>108</v>
      </c>
      <c r="I831" s="11">
        <f t="shared" si="30"/>
        <v>186</v>
      </c>
    </row>
    <row r="832" spans="1:9" x14ac:dyDescent="0.2">
      <c r="A832" s="3">
        <v>44832</v>
      </c>
      <c r="B832" t="s">
        <v>107</v>
      </c>
      <c r="C832">
        <v>96.8</v>
      </c>
      <c r="D832" t="s">
        <v>3017</v>
      </c>
      <c r="E832">
        <v>70.2</v>
      </c>
      <c r="F832" s="11" t="s">
        <v>3018</v>
      </c>
      <c r="G832" s="22">
        <v>63.8</v>
      </c>
      <c r="H832" t="s">
        <v>108</v>
      </c>
      <c r="I832" s="11">
        <f t="shared" si="30"/>
        <v>150</v>
      </c>
    </row>
    <row r="833" spans="1:9" x14ac:dyDescent="0.2">
      <c r="A833" s="3">
        <v>44860</v>
      </c>
      <c r="B833" t="s">
        <v>107</v>
      </c>
      <c r="C833">
        <v>96.8</v>
      </c>
      <c r="D833" t="s">
        <v>3154</v>
      </c>
      <c r="E833">
        <v>70.8</v>
      </c>
      <c r="F833" s="11" t="s">
        <v>2652</v>
      </c>
      <c r="G833" s="22">
        <v>64.3</v>
      </c>
      <c r="H833" t="s">
        <v>108</v>
      </c>
      <c r="I833" s="11">
        <f t="shared" si="30"/>
        <v>359</v>
      </c>
    </row>
    <row r="834" spans="1:9" x14ac:dyDescent="0.2">
      <c r="A834" s="3">
        <v>44895</v>
      </c>
      <c r="B834" t="s">
        <v>107</v>
      </c>
      <c r="C834">
        <v>96.8</v>
      </c>
      <c r="D834" t="s">
        <v>3288</v>
      </c>
      <c r="E834">
        <v>71.599999999999994</v>
      </c>
      <c r="F834" s="11" t="s">
        <v>3289</v>
      </c>
      <c r="G834" s="22">
        <v>64.7</v>
      </c>
      <c r="H834" t="s">
        <v>108</v>
      </c>
      <c r="I834" s="11">
        <f t="shared" si="30"/>
        <v>278</v>
      </c>
    </row>
    <row r="835" spans="1:9" x14ac:dyDescent="0.2">
      <c r="A835" s="3">
        <v>44923</v>
      </c>
      <c r="B835" t="s">
        <v>107</v>
      </c>
      <c r="C835">
        <v>96.7</v>
      </c>
      <c r="D835" t="s">
        <v>3423</v>
      </c>
      <c r="E835">
        <v>72</v>
      </c>
      <c r="F835" s="11" t="s">
        <v>3424</v>
      </c>
      <c r="G835" s="22">
        <v>64.900000000000006</v>
      </c>
      <c r="H835" t="s">
        <v>108</v>
      </c>
      <c r="I835" s="11">
        <f t="shared" si="30"/>
        <v>159</v>
      </c>
    </row>
    <row r="836" spans="1:9" x14ac:dyDescent="0.2">
      <c r="A836" s="3">
        <v>44951</v>
      </c>
      <c r="B836" t="s">
        <v>107</v>
      </c>
      <c r="C836">
        <v>96.7</v>
      </c>
      <c r="D836" t="s">
        <v>3559</v>
      </c>
      <c r="E836">
        <v>72.099999999999994</v>
      </c>
      <c r="F836" s="11" t="s">
        <v>3560</v>
      </c>
      <c r="G836" s="22">
        <v>65.099999999999994</v>
      </c>
      <c r="H836" t="s">
        <v>108</v>
      </c>
      <c r="I836" s="11">
        <f t="shared" si="30"/>
        <v>88</v>
      </c>
    </row>
    <row r="837" spans="1:9" x14ac:dyDescent="0.2">
      <c r="A837" s="3">
        <v>44979</v>
      </c>
      <c r="B837" t="s">
        <v>107</v>
      </c>
      <c r="C837">
        <v>96.7</v>
      </c>
      <c r="D837" t="s">
        <v>3688</v>
      </c>
      <c r="E837">
        <v>72.2</v>
      </c>
      <c r="F837" s="11" t="s">
        <v>3689</v>
      </c>
      <c r="G837" s="22">
        <v>65.099999999999994</v>
      </c>
      <c r="H837" t="s">
        <v>108</v>
      </c>
      <c r="I837" s="11">
        <f t="shared" si="30"/>
        <v>52</v>
      </c>
    </row>
    <row r="838" spans="1:9" x14ac:dyDescent="0.2">
      <c r="A838" s="3">
        <v>44993</v>
      </c>
      <c r="B838" t="s">
        <v>107</v>
      </c>
      <c r="C838">
        <v>96.7</v>
      </c>
      <c r="D838" t="s">
        <v>3824</v>
      </c>
      <c r="E838">
        <v>72.2</v>
      </c>
      <c r="F838" s="11" t="s">
        <v>3825</v>
      </c>
      <c r="G838" s="22">
        <v>65.2</v>
      </c>
      <c r="H838" t="s">
        <v>108</v>
      </c>
      <c r="I838" s="11">
        <f t="shared" si="30"/>
        <v>27</v>
      </c>
    </row>
    <row r="839" spans="1:9" x14ac:dyDescent="0.2">
      <c r="A839" s="3">
        <v>44227</v>
      </c>
      <c r="B839" t="s">
        <v>109</v>
      </c>
      <c r="C839">
        <v>95.8</v>
      </c>
      <c r="D839" t="s">
        <v>240</v>
      </c>
      <c r="E839">
        <v>7.5</v>
      </c>
      <c r="F839" s="11" t="s">
        <v>241</v>
      </c>
      <c r="G839" s="22">
        <v>1.3</v>
      </c>
      <c r="H839" t="s">
        <v>110</v>
      </c>
      <c r="I839" s="11">
        <f>F839-0</f>
        <v>174</v>
      </c>
    </row>
    <row r="840" spans="1:9" x14ac:dyDescent="0.2">
      <c r="A840" s="3">
        <v>44255</v>
      </c>
      <c r="B840" t="s">
        <v>109</v>
      </c>
      <c r="C840">
        <v>97.6</v>
      </c>
      <c r="D840" t="s">
        <v>319</v>
      </c>
      <c r="E840">
        <v>17.600000000000001</v>
      </c>
      <c r="F840" s="11" t="s">
        <v>378</v>
      </c>
      <c r="G840" s="22">
        <v>6.9</v>
      </c>
      <c r="H840" t="s">
        <v>110</v>
      </c>
      <c r="I840" s="11">
        <f>F840-F839</f>
        <v>752</v>
      </c>
    </row>
    <row r="841" spans="1:9" x14ac:dyDescent="0.2">
      <c r="A841" s="3">
        <v>44286</v>
      </c>
      <c r="B841" t="s">
        <v>109</v>
      </c>
      <c r="C841">
        <v>97.8</v>
      </c>
      <c r="D841" t="s">
        <v>520</v>
      </c>
      <c r="E841">
        <v>31.3</v>
      </c>
      <c r="F841" s="11" t="s">
        <v>521</v>
      </c>
      <c r="G841" s="22">
        <v>18.8</v>
      </c>
      <c r="H841" t="s">
        <v>110</v>
      </c>
      <c r="I841" s="11">
        <f t="shared" ref="I841:I865" si="31">F841-F840</f>
        <v>1585</v>
      </c>
    </row>
    <row r="842" spans="1:9" x14ac:dyDescent="0.2">
      <c r="A842" s="3">
        <v>44316</v>
      </c>
      <c r="B842" t="s">
        <v>109</v>
      </c>
      <c r="C842">
        <v>97.2</v>
      </c>
      <c r="D842" t="s">
        <v>662</v>
      </c>
      <c r="E842">
        <v>42</v>
      </c>
      <c r="F842" s="11" t="s">
        <v>663</v>
      </c>
      <c r="G842" s="22">
        <v>34.299999999999997</v>
      </c>
      <c r="H842" t="s">
        <v>110</v>
      </c>
      <c r="I842" s="11">
        <f t="shared" si="31"/>
        <v>2062</v>
      </c>
    </row>
    <row r="843" spans="1:9" x14ac:dyDescent="0.2">
      <c r="A843" s="3">
        <v>44347</v>
      </c>
      <c r="B843" t="s">
        <v>109</v>
      </c>
      <c r="C843">
        <v>97.1</v>
      </c>
      <c r="D843" t="s">
        <v>804</v>
      </c>
      <c r="E843">
        <v>47</v>
      </c>
      <c r="F843" s="11" t="s">
        <v>805</v>
      </c>
      <c r="G843" s="22">
        <v>44.3</v>
      </c>
      <c r="H843" t="s">
        <v>110</v>
      </c>
      <c r="I843" s="11">
        <f t="shared" si="31"/>
        <v>1342</v>
      </c>
    </row>
    <row r="844" spans="1:9" x14ac:dyDescent="0.2">
      <c r="A844" s="3">
        <v>44377</v>
      </c>
      <c r="B844" t="s">
        <v>109</v>
      </c>
      <c r="C844">
        <v>97.1</v>
      </c>
      <c r="D844" t="s">
        <v>948</v>
      </c>
      <c r="E844">
        <v>48.8</v>
      </c>
      <c r="F844" s="11" t="s">
        <v>949</v>
      </c>
      <c r="G844" s="22">
        <v>47.4</v>
      </c>
      <c r="H844" t="s">
        <v>110</v>
      </c>
      <c r="I844" s="11">
        <f t="shared" si="31"/>
        <v>417</v>
      </c>
    </row>
    <row r="845" spans="1:9" x14ac:dyDescent="0.2">
      <c r="A845" s="3">
        <v>44408</v>
      </c>
      <c r="B845" t="s">
        <v>109</v>
      </c>
      <c r="C845">
        <v>97.1</v>
      </c>
      <c r="D845" t="s">
        <v>1090</v>
      </c>
      <c r="E845">
        <v>51.1</v>
      </c>
      <c r="F845" s="11" t="s">
        <v>1091</v>
      </c>
      <c r="G845" s="22">
        <v>49.2</v>
      </c>
      <c r="H845" t="s">
        <v>110</v>
      </c>
      <c r="I845" s="11">
        <f t="shared" si="31"/>
        <v>240</v>
      </c>
    </row>
    <row r="846" spans="1:9" x14ac:dyDescent="0.2">
      <c r="A846" s="3">
        <v>44439</v>
      </c>
      <c r="B846" t="s">
        <v>109</v>
      </c>
      <c r="C846">
        <v>97.1</v>
      </c>
      <c r="D846" t="s">
        <v>1228</v>
      </c>
      <c r="E846">
        <v>54.5</v>
      </c>
      <c r="F846" s="11" t="s">
        <v>1229</v>
      </c>
      <c r="G846" s="22">
        <v>51.9</v>
      </c>
      <c r="H846" t="s">
        <v>110</v>
      </c>
      <c r="I846" s="11">
        <f t="shared" si="31"/>
        <v>360</v>
      </c>
    </row>
    <row r="847" spans="1:9" x14ac:dyDescent="0.2">
      <c r="A847" s="3">
        <v>44469</v>
      </c>
      <c r="B847" t="s">
        <v>109</v>
      </c>
      <c r="C847">
        <v>97</v>
      </c>
      <c r="D847" t="s">
        <v>1367</v>
      </c>
      <c r="E847">
        <v>57.8</v>
      </c>
      <c r="F847" s="11" t="s">
        <v>1368</v>
      </c>
      <c r="G847" s="22">
        <v>54.6</v>
      </c>
      <c r="H847" t="s">
        <v>110</v>
      </c>
      <c r="I847" s="11">
        <f t="shared" si="31"/>
        <v>354</v>
      </c>
    </row>
    <row r="848" spans="1:9" x14ac:dyDescent="0.2">
      <c r="A848" s="3">
        <v>44500</v>
      </c>
      <c r="B848" t="s">
        <v>109</v>
      </c>
      <c r="C848">
        <v>97</v>
      </c>
      <c r="D848" t="s">
        <v>1509</v>
      </c>
      <c r="E848">
        <v>59.4</v>
      </c>
      <c r="F848" s="11" t="s">
        <v>1510</v>
      </c>
      <c r="G848" s="22">
        <v>56.7</v>
      </c>
      <c r="H848" t="s">
        <v>110</v>
      </c>
      <c r="I848" s="11">
        <f t="shared" si="31"/>
        <v>290</v>
      </c>
    </row>
    <row r="849" spans="1:9" x14ac:dyDescent="0.2">
      <c r="A849" s="3">
        <v>44530</v>
      </c>
      <c r="B849" t="s">
        <v>109</v>
      </c>
      <c r="C849">
        <v>96.8</v>
      </c>
      <c r="D849" t="s">
        <v>1647</v>
      </c>
      <c r="E849">
        <v>61.5</v>
      </c>
      <c r="F849" s="11" t="s">
        <v>1648</v>
      </c>
      <c r="G849" s="22">
        <v>57.8</v>
      </c>
      <c r="H849" t="s">
        <v>110</v>
      </c>
      <c r="I849" s="11">
        <f t="shared" si="31"/>
        <v>136</v>
      </c>
    </row>
    <row r="850" spans="1:9" x14ac:dyDescent="0.2">
      <c r="A850" s="3">
        <v>44561</v>
      </c>
      <c r="B850" t="s">
        <v>109</v>
      </c>
      <c r="C850">
        <v>96.8</v>
      </c>
      <c r="D850" t="s">
        <v>1788</v>
      </c>
      <c r="E850">
        <v>63.5</v>
      </c>
      <c r="F850" s="11" t="s">
        <v>1789</v>
      </c>
      <c r="G850" s="22">
        <v>59.6</v>
      </c>
      <c r="H850" t="s">
        <v>110</v>
      </c>
      <c r="I850" s="11">
        <f t="shared" si="31"/>
        <v>250</v>
      </c>
    </row>
    <row r="851" spans="1:9" x14ac:dyDescent="0.2">
      <c r="A851" s="3">
        <v>44592</v>
      </c>
      <c r="B851" t="s">
        <v>109</v>
      </c>
      <c r="C851">
        <v>96.8</v>
      </c>
      <c r="D851" t="s">
        <v>1927</v>
      </c>
      <c r="E851">
        <v>64.900000000000006</v>
      </c>
      <c r="F851" s="11" t="s">
        <v>1928</v>
      </c>
      <c r="G851" s="22">
        <v>60.8</v>
      </c>
      <c r="H851" t="s">
        <v>110</v>
      </c>
      <c r="I851" s="11">
        <f t="shared" si="31"/>
        <v>160</v>
      </c>
    </row>
    <row r="852" spans="1:9" x14ac:dyDescent="0.2">
      <c r="A852" s="3">
        <v>44620</v>
      </c>
      <c r="B852" t="s">
        <v>109</v>
      </c>
      <c r="C852">
        <v>96.9</v>
      </c>
      <c r="D852" t="s">
        <v>2064</v>
      </c>
      <c r="E852">
        <v>65.400000000000006</v>
      </c>
      <c r="F852" s="11" t="s">
        <v>2065</v>
      </c>
      <c r="G852" s="22">
        <v>61.6</v>
      </c>
      <c r="H852" t="s">
        <v>110</v>
      </c>
      <c r="I852" s="11">
        <f t="shared" si="31"/>
        <v>101</v>
      </c>
    </row>
    <row r="853" spans="1:9" x14ac:dyDescent="0.2">
      <c r="A853" s="3">
        <v>44651</v>
      </c>
      <c r="B853" t="s">
        <v>109</v>
      </c>
      <c r="C853">
        <v>96.9</v>
      </c>
      <c r="D853" t="s">
        <v>2198</v>
      </c>
      <c r="E853">
        <v>65.7</v>
      </c>
      <c r="F853" s="11" t="s">
        <v>808</v>
      </c>
      <c r="G853" s="22">
        <v>62.1</v>
      </c>
      <c r="H853" t="s">
        <v>110</v>
      </c>
      <c r="I853" s="11">
        <f t="shared" si="31"/>
        <v>63</v>
      </c>
    </row>
    <row r="854" spans="1:9" x14ac:dyDescent="0.2">
      <c r="A854" s="3">
        <v>44681</v>
      </c>
      <c r="B854" t="s">
        <v>109</v>
      </c>
      <c r="C854">
        <v>96.8</v>
      </c>
      <c r="D854" t="s">
        <v>2335</v>
      </c>
      <c r="E854">
        <v>65.900000000000006</v>
      </c>
      <c r="F854" s="11" t="s">
        <v>2336</v>
      </c>
      <c r="G854" s="22">
        <v>62.3</v>
      </c>
      <c r="H854" t="s">
        <v>110</v>
      </c>
      <c r="I854" s="11">
        <f t="shared" si="31"/>
        <v>38</v>
      </c>
    </row>
    <row r="855" spans="1:9" x14ac:dyDescent="0.2">
      <c r="A855" s="3">
        <v>44712</v>
      </c>
      <c r="B855" t="s">
        <v>109</v>
      </c>
      <c r="C855">
        <v>96.8</v>
      </c>
      <c r="D855" t="s">
        <v>1190</v>
      </c>
      <c r="E855">
        <v>66.099999999999994</v>
      </c>
      <c r="F855" s="11" t="s">
        <v>2474</v>
      </c>
      <c r="G855" s="22">
        <v>62.5</v>
      </c>
      <c r="H855" t="s">
        <v>110</v>
      </c>
      <c r="I855" s="11">
        <f t="shared" si="31"/>
        <v>23</v>
      </c>
    </row>
    <row r="856" spans="1:9" x14ac:dyDescent="0.2">
      <c r="A856" s="3">
        <v>44741</v>
      </c>
      <c r="B856" t="s">
        <v>109</v>
      </c>
      <c r="C856">
        <v>96.8</v>
      </c>
      <c r="D856" t="s">
        <v>2612</v>
      </c>
      <c r="E856">
        <v>66.2</v>
      </c>
      <c r="F856" s="11" t="s">
        <v>2613</v>
      </c>
      <c r="G856" s="22">
        <v>62.7</v>
      </c>
      <c r="H856" t="s">
        <v>110</v>
      </c>
      <c r="I856" s="11">
        <f t="shared" si="31"/>
        <v>19</v>
      </c>
    </row>
    <row r="857" spans="1:9" x14ac:dyDescent="0.2">
      <c r="A857" s="3">
        <v>44769</v>
      </c>
      <c r="B857" t="s">
        <v>109</v>
      </c>
      <c r="C857">
        <v>96.8</v>
      </c>
      <c r="D857" t="s">
        <v>2588</v>
      </c>
      <c r="E857">
        <v>66.3</v>
      </c>
      <c r="F857" s="11" t="s">
        <v>2747</v>
      </c>
      <c r="G857" s="22">
        <v>62.9</v>
      </c>
      <c r="H857" t="s">
        <v>110</v>
      </c>
      <c r="I857" s="11">
        <f t="shared" si="31"/>
        <v>26</v>
      </c>
    </row>
    <row r="858" spans="1:9" x14ac:dyDescent="0.2">
      <c r="A858" s="3">
        <v>44804</v>
      </c>
      <c r="B858" t="s">
        <v>109</v>
      </c>
      <c r="C858">
        <v>96.8</v>
      </c>
      <c r="D858" t="s">
        <v>2881</v>
      </c>
      <c r="E858">
        <v>66.5</v>
      </c>
      <c r="F858" s="11" t="s">
        <v>912</v>
      </c>
      <c r="G858" s="22">
        <v>63</v>
      </c>
      <c r="H858" t="s">
        <v>110</v>
      </c>
      <c r="I858" s="11">
        <f t="shared" si="31"/>
        <v>24</v>
      </c>
    </row>
    <row r="859" spans="1:9" x14ac:dyDescent="0.2">
      <c r="A859" s="3">
        <v>44832</v>
      </c>
      <c r="B859" t="s">
        <v>109</v>
      </c>
      <c r="C859">
        <v>96.8</v>
      </c>
      <c r="D859" t="s">
        <v>3019</v>
      </c>
      <c r="E859">
        <v>66.599999999999994</v>
      </c>
      <c r="F859" s="11" t="s">
        <v>3020</v>
      </c>
      <c r="G859" s="22">
        <v>63.1</v>
      </c>
      <c r="H859" t="s">
        <v>110</v>
      </c>
      <c r="I859" s="11">
        <f t="shared" si="31"/>
        <v>13</v>
      </c>
    </row>
    <row r="860" spans="1:9" x14ac:dyDescent="0.2">
      <c r="A860" s="3">
        <v>44860</v>
      </c>
      <c r="B860" t="s">
        <v>109</v>
      </c>
      <c r="C860">
        <v>96.8</v>
      </c>
      <c r="D860" t="s">
        <v>3155</v>
      </c>
      <c r="E860">
        <v>66.8</v>
      </c>
      <c r="F860" s="11" t="s">
        <v>2859</v>
      </c>
      <c r="G860" s="22">
        <v>63.3</v>
      </c>
      <c r="H860" t="s">
        <v>110</v>
      </c>
      <c r="I860" s="11">
        <f t="shared" si="31"/>
        <v>26</v>
      </c>
    </row>
    <row r="861" spans="1:9" x14ac:dyDescent="0.2">
      <c r="A861" s="3">
        <v>44895</v>
      </c>
      <c r="B861" t="s">
        <v>109</v>
      </c>
      <c r="C861">
        <v>96.8</v>
      </c>
      <c r="D861" t="s">
        <v>3290</v>
      </c>
      <c r="E861">
        <v>67.099999999999994</v>
      </c>
      <c r="F861" s="11" t="s">
        <v>3291</v>
      </c>
      <c r="G861" s="22">
        <v>63.5</v>
      </c>
      <c r="H861" t="s">
        <v>110</v>
      </c>
      <c r="I861" s="11">
        <f t="shared" si="31"/>
        <v>28</v>
      </c>
    </row>
    <row r="862" spans="1:9" x14ac:dyDescent="0.2">
      <c r="A862" s="3">
        <v>44923</v>
      </c>
      <c r="B862" t="s">
        <v>109</v>
      </c>
      <c r="C862">
        <v>96.7</v>
      </c>
      <c r="D862" t="s">
        <v>3425</v>
      </c>
      <c r="E862">
        <v>67.400000000000006</v>
      </c>
      <c r="F862" s="11" t="s">
        <v>3426</v>
      </c>
      <c r="G862" s="22">
        <v>63.6</v>
      </c>
      <c r="H862" t="s">
        <v>110</v>
      </c>
      <c r="I862" s="11">
        <f t="shared" si="31"/>
        <v>10</v>
      </c>
    </row>
    <row r="863" spans="1:9" x14ac:dyDescent="0.2">
      <c r="A863" s="3">
        <v>44951</v>
      </c>
      <c r="B863" t="s">
        <v>109</v>
      </c>
      <c r="C863">
        <v>96.7</v>
      </c>
      <c r="D863" t="s">
        <v>3561</v>
      </c>
      <c r="E863">
        <v>67.5</v>
      </c>
      <c r="F863" s="11" t="s">
        <v>3562</v>
      </c>
      <c r="G863" s="22">
        <v>63.7</v>
      </c>
      <c r="H863" t="s">
        <v>110</v>
      </c>
      <c r="I863" s="11">
        <f t="shared" si="31"/>
        <v>9</v>
      </c>
    </row>
    <row r="864" spans="1:9" x14ac:dyDescent="0.2">
      <c r="A864" s="3">
        <v>44979</v>
      </c>
      <c r="B864" t="s">
        <v>109</v>
      </c>
      <c r="C864">
        <v>96.7</v>
      </c>
      <c r="D864" t="s">
        <v>3690</v>
      </c>
      <c r="E864">
        <v>67.599999999999994</v>
      </c>
      <c r="F864" s="11" t="s">
        <v>3691</v>
      </c>
      <c r="G864" s="22">
        <v>63.7</v>
      </c>
      <c r="H864" t="s">
        <v>110</v>
      </c>
      <c r="I864" s="11">
        <f t="shared" si="31"/>
        <v>2</v>
      </c>
    </row>
    <row r="865" spans="1:9" x14ac:dyDescent="0.2">
      <c r="A865" s="3">
        <v>44993</v>
      </c>
      <c r="B865" t="s">
        <v>109</v>
      </c>
      <c r="C865">
        <v>96.7</v>
      </c>
      <c r="D865" t="s">
        <v>3826</v>
      </c>
      <c r="E865">
        <v>67.599999999999994</v>
      </c>
      <c r="F865" s="11" t="s">
        <v>1052</v>
      </c>
      <c r="G865" s="22">
        <v>63.7</v>
      </c>
      <c r="H865" t="s">
        <v>110</v>
      </c>
      <c r="I865" s="11">
        <f t="shared" si="31"/>
        <v>1</v>
      </c>
    </row>
    <row r="866" spans="1:9" x14ac:dyDescent="0.2">
      <c r="A866" s="3">
        <v>44227</v>
      </c>
      <c r="B866" t="s">
        <v>113</v>
      </c>
      <c r="C866">
        <v>95.8</v>
      </c>
      <c r="D866" t="s">
        <v>244</v>
      </c>
      <c r="E866">
        <v>8.6</v>
      </c>
      <c r="F866" s="11" t="s">
        <v>237</v>
      </c>
      <c r="G866" s="22">
        <v>1.9</v>
      </c>
      <c r="H866" t="s">
        <v>114</v>
      </c>
      <c r="I866" s="11">
        <f>F866-0</f>
        <v>322</v>
      </c>
    </row>
    <row r="867" spans="1:9" x14ac:dyDescent="0.2">
      <c r="A867" s="3">
        <v>44255</v>
      </c>
      <c r="B867" t="s">
        <v>113</v>
      </c>
      <c r="C867">
        <v>97.6</v>
      </c>
      <c r="D867" t="s">
        <v>381</v>
      </c>
      <c r="E867">
        <v>21.6</v>
      </c>
      <c r="F867" s="11" t="s">
        <v>382</v>
      </c>
      <c r="G867" s="22">
        <v>13.2</v>
      </c>
      <c r="H867" t="s">
        <v>114</v>
      </c>
      <c r="I867" s="11">
        <f>F867-F866</f>
        <v>1959</v>
      </c>
    </row>
    <row r="868" spans="1:9" x14ac:dyDescent="0.2">
      <c r="A868" s="3">
        <v>44286</v>
      </c>
      <c r="B868" t="s">
        <v>113</v>
      </c>
      <c r="C868">
        <v>97.8</v>
      </c>
      <c r="D868" t="s">
        <v>524</v>
      </c>
      <c r="E868">
        <v>32.200000000000003</v>
      </c>
      <c r="F868" s="11" t="s">
        <v>525</v>
      </c>
      <c r="G868" s="22">
        <v>24.2</v>
      </c>
      <c r="H868" t="s">
        <v>114</v>
      </c>
      <c r="I868" s="11">
        <f t="shared" ref="I868:I892" si="32">F868-F867</f>
        <v>1890</v>
      </c>
    </row>
    <row r="869" spans="1:9" x14ac:dyDescent="0.2">
      <c r="A869" s="3">
        <v>44316</v>
      </c>
      <c r="B869" t="s">
        <v>113</v>
      </c>
      <c r="C869">
        <v>97.2</v>
      </c>
      <c r="D869" t="s">
        <v>666</v>
      </c>
      <c r="E869">
        <v>43.7</v>
      </c>
      <c r="F869" s="11" t="s">
        <v>639</v>
      </c>
      <c r="G869" s="22">
        <v>34.799999999999997</v>
      </c>
      <c r="H869" t="s">
        <v>114</v>
      </c>
      <c r="I869" s="11">
        <f t="shared" si="32"/>
        <v>1836</v>
      </c>
    </row>
    <row r="870" spans="1:9" x14ac:dyDescent="0.2">
      <c r="A870" s="3">
        <v>44347</v>
      </c>
      <c r="B870" t="s">
        <v>113</v>
      </c>
      <c r="C870">
        <v>97.1</v>
      </c>
      <c r="D870" t="s">
        <v>808</v>
      </c>
      <c r="E870">
        <v>48</v>
      </c>
      <c r="F870" s="11" t="s">
        <v>809</v>
      </c>
      <c r="G870" s="22">
        <v>43.5</v>
      </c>
      <c r="H870" t="s">
        <v>114</v>
      </c>
      <c r="I870" s="11">
        <f t="shared" si="32"/>
        <v>1492</v>
      </c>
    </row>
    <row r="871" spans="1:9" x14ac:dyDescent="0.2">
      <c r="A871" s="3">
        <v>44377</v>
      </c>
      <c r="B871" t="s">
        <v>113</v>
      </c>
      <c r="C871">
        <v>97.1</v>
      </c>
      <c r="D871" t="s">
        <v>952</v>
      </c>
      <c r="E871">
        <v>49.9</v>
      </c>
      <c r="F871" s="11" t="s">
        <v>953</v>
      </c>
      <c r="G871" s="22">
        <v>46.6</v>
      </c>
      <c r="H871" t="s">
        <v>114</v>
      </c>
      <c r="I871" s="11">
        <f t="shared" si="32"/>
        <v>549</v>
      </c>
    </row>
    <row r="872" spans="1:9" x14ac:dyDescent="0.2">
      <c r="A872" s="3">
        <v>44408</v>
      </c>
      <c r="B872" t="s">
        <v>113</v>
      </c>
      <c r="C872">
        <v>97.1</v>
      </c>
      <c r="D872" t="s">
        <v>1094</v>
      </c>
      <c r="E872">
        <v>51.8</v>
      </c>
      <c r="F872" s="11" t="s">
        <v>1095</v>
      </c>
      <c r="G872" s="22">
        <v>48.1</v>
      </c>
      <c r="H872" t="s">
        <v>114</v>
      </c>
      <c r="I872" s="11">
        <f t="shared" si="32"/>
        <v>247</v>
      </c>
    </row>
    <row r="873" spans="1:9" x14ac:dyDescent="0.2">
      <c r="A873" s="3">
        <v>44439</v>
      </c>
      <c r="B873" t="s">
        <v>113</v>
      </c>
      <c r="C873">
        <v>97.1</v>
      </c>
      <c r="D873" t="s">
        <v>1232</v>
      </c>
      <c r="E873">
        <v>54</v>
      </c>
      <c r="F873" s="11" t="s">
        <v>1233</v>
      </c>
      <c r="G873" s="22">
        <v>50.1</v>
      </c>
      <c r="H873" t="s">
        <v>114</v>
      </c>
      <c r="I873" s="11">
        <f t="shared" si="32"/>
        <v>347</v>
      </c>
    </row>
    <row r="874" spans="1:9" x14ac:dyDescent="0.2">
      <c r="A874" s="3">
        <v>44469</v>
      </c>
      <c r="B874" t="s">
        <v>113</v>
      </c>
      <c r="C874">
        <v>97</v>
      </c>
      <c r="D874" t="s">
        <v>1371</v>
      </c>
      <c r="E874">
        <v>55.9</v>
      </c>
      <c r="F874" s="11" t="s">
        <v>1372</v>
      </c>
      <c r="G874" s="22">
        <v>52.1</v>
      </c>
      <c r="H874" t="s">
        <v>114</v>
      </c>
      <c r="I874" s="11">
        <f t="shared" si="32"/>
        <v>349</v>
      </c>
    </row>
    <row r="875" spans="1:9" x14ac:dyDescent="0.2">
      <c r="A875" s="3">
        <v>44500</v>
      </c>
      <c r="B875" t="s">
        <v>113</v>
      </c>
      <c r="C875">
        <v>97</v>
      </c>
      <c r="D875" t="s">
        <v>1513</v>
      </c>
      <c r="E875">
        <v>57.1</v>
      </c>
      <c r="F875" s="11" t="s">
        <v>1514</v>
      </c>
      <c r="G875" s="22">
        <v>53.5</v>
      </c>
      <c r="H875" t="s">
        <v>114</v>
      </c>
      <c r="I875" s="11">
        <f t="shared" si="32"/>
        <v>243</v>
      </c>
    </row>
    <row r="876" spans="1:9" x14ac:dyDescent="0.2">
      <c r="A876" s="3">
        <v>44530</v>
      </c>
      <c r="B876" t="s">
        <v>113</v>
      </c>
      <c r="C876">
        <v>96.8</v>
      </c>
      <c r="D876" t="s">
        <v>1651</v>
      </c>
      <c r="E876">
        <v>59</v>
      </c>
      <c r="F876" s="11" t="s">
        <v>1652</v>
      </c>
      <c r="G876" s="22">
        <v>54.4</v>
      </c>
      <c r="H876" t="s">
        <v>114</v>
      </c>
      <c r="I876" s="11">
        <f t="shared" si="32"/>
        <v>155</v>
      </c>
    </row>
    <row r="877" spans="1:9" x14ac:dyDescent="0.2">
      <c r="A877" s="3">
        <v>44561</v>
      </c>
      <c r="B877" t="s">
        <v>113</v>
      </c>
      <c r="C877">
        <v>96.8</v>
      </c>
      <c r="D877" t="s">
        <v>1792</v>
      </c>
      <c r="E877">
        <v>60.6</v>
      </c>
      <c r="F877" s="11" t="s">
        <v>1793</v>
      </c>
      <c r="G877" s="22">
        <v>56.3</v>
      </c>
      <c r="H877" t="s">
        <v>114</v>
      </c>
      <c r="I877" s="11">
        <f t="shared" si="32"/>
        <v>317</v>
      </c>
    </row>
    <row r="878" spans="1:9" x14ac:dyDescent="0.2">
      <c r="A878" s="3">
        <v>44592</v>
      </c>
      <c r="B878" t="s">
        <v>113</v>
      </c>
      <c r="C878">
        <v>96.8</v>
      </c>
      <c r="D878" t="s">
        <v>1931</v>
      </c>
      <c r="E878">
        <v>61.8</v>
      </c>
      <c r="F878" s="11" t="s">
        <v>1932</v>
      </c>
      <c r="G878" s="22">
        <v>57.6</v>
      </c>
      <c r="H878" t="s">
        <v>114</v>
      </c>
      <c r="I878" s="11">
        <f t="shared" si="32"/>
        <v>225</v>
      </c>
    </row>
    <row r="879" spans="1:9" x14ac:dyDescent="0.2">
      <c r="A879" s="3">
        <v>44620</v>
      </c>
      <c r="B879" t="s">
        <v>113</v>
      </c>
      <c r="C879">
        <v>96.9</v>
      </c>
      <c r="D879" t="s">
        <v>2068</v>
      </c>
      <c r="E879">
        <v>62.2</v>
      </c>
      <c r="F879" s="11" t="s">
        <v>2069</v>
      </c>
      <c r="G879" s="22">
        <v>58.3</v>
      </c>
      <c r="H879" t="s">
        <v>114</v>
      </c>
      <c r="I879" s="11">
        <f t="shared" si="32"/>
        <v>132</v>
      </c>
    </row>
    <row r="880" spans="1:9" x14ac:dyDescent="0.2">
      <c r="A880" s="3">
        <v>44651</v>
      </c>
      <c r="B880" t="s">
        <v>113</v>
      </c>
      <c r="C880">
        <v>96.9</v>
      </c>
      <c r="D880" t="s">
        <v>2201</v>
      </c>
      <c r="E880">
        <v>62.4</v>
      </c>
      <c r="F880" s="11" t="s">
        <v>2202</v>
      </c>
      <c r="G880" s="22">
        <v>58.6</v>
      </c>
      <c r="H880" t="s">
        <v>114</v>
      </c>
      <c r="I880" s="11">
        <f t="shared" si="32"/>
        <v>53</v>
      </c>
    </row>
    <row r="881" spans="1:9" x14ac:dyDescent="0.2">
      <c r="A881" s="3">
        <v>44681</v>
      </c>
      <c r="B881" t="s">
        <v>113</v>
      </c>
      <c r="C881">
        <v>96.8</v>
      </c>
      <c r="D881" t="s">
        <v>2339</v>
      </c>
      <c r="E881">
        <v>62.6</v>
      </c>
      <c r="F881" s="11" t="s">
        <v>1685</v>
      </c>
      <c r="G881" s="22">
        <v>58.9</v>
      </c>
      <c r="H881" t="s">
        <v>114</v>
      </c>
      <c r="I881" s="11">
        <f t="shared" si="32"/>
        <v>44</v>
      </c>
    </row>
    <row r="882" spans="1:9" x14ac:dyDescent="0.2">
      <c r="A882" s="3">
        <v>44712</v>
      </c>
      <c r="B882" t="s">
        <v>113</v>
      </c>
      <c r="C882">
        <v>96.8</v>
      </c>
      <c r="D882" t="s">
        <v>2477</v>
      </c>
      <c r="E882">
        <v>62.7</v>
      </c>
      <c r="F882" s="11" t="s">
        <v>2478</v>
      </c>
      <c r="G882" s="22">
        <v>59</v>
      </c>
      <c r="H882" t="s">
        <v>114</v>
      </c>
      <c r="I882" s="11">
        <f t="shared" si="32"/>
        <v>22</v>
      </c>
    </row>
    <row r="883" spans="1:9" x14ac:dyDescent="0.2">
      <c r="A883" s="3">
        <v>44741</v>
      </c>
      <c r="B883" t="s">
        <v>113</v>
      </c>
      <c r="C883">
        <v>96.8</v>
      </c>
      <c r="D883" t="s">
        <v>854</v>
      </c>
      <c r="E883">
        <v>62.8</v>
      </c>
      <c r="F883" s="11" t="s">
        <v>2616</v>
      </c>
      <c r="G883" s="22">
        <v>59.1</v>
      </c>
      <c r="H883" t="s">
        <v>114</v>
      </c>
      <c r="I883" s="11">
        <f t="shared" si="32"/>
        <v>21</v>
      </c>
    </row>
    <row r="884" spans="1:9" x14ac:dyDescent="0.2">
      <c r="A884" s="3">
        <v>44769</v>
      </c>
      <c r="B884" t="s">
        <v>113</v>
      </c>
      <c r="C884">
        <v>96.8</v>
      </c>
      <c r="D884" t="s">
        <v>2750</v>
      </c>
      <c r="E884">
        <v>63.1</v>
      </c>
      <c r="F884" s="11" t="s">
        <v>2751</v>
      </c>
      <c r="G884" s="22">
        <v>59.3</v>
      </c>
      <c r="H884" t="s">
        <v>114</v>
      </c>
      <c r="I884" s="11">
        <f t="shared" si="32"/>
        <v>19</v>
      </c>
    </row>
    <row r="885" spans="1:9" x14ac:dyDescent="0.2">
      <c r="A885" s="3">
        <v>44804</v>
      </c>
      <c r="B885" t="s">
        <v>113</v>
      </c>
      <c r="C885">
        <v>96.8</v>
      </c>
      <c r="D885" t="s">
        <v>2884</v>
      </c>
      <c r="E885">
        <v>63.3</v>
      </c>
      <c r="F885" s="11" t="s">
        <v>2885</v>
      </c>
      <c r="G885" s="22">
        <v>59.4</v>
      </c>
      <c r="H885" t="s">
        <v>114</v>
      </c>
      <c r="I885" s="11">
        <f t="shared" si="32"/>
        <v>26</v>
      </c>
    </row>
    <row r="886" spans="1:9" x14ac:dyDescent="0.2">
      <c r="A886" s="3">
        <v>44832</v>
      </c>
      <c r="B886" t="s">
        <v>113</v>
      </c>
      <c r="C886">
        <v>96.8</v>
      </c>
      <c r="D886" t="s">
        <v>3023</v>
      </c>
      <c r="E886">
        <v>63.5</v>
      </c>
      <c r="F886" s="11" t="s">
        <v>3024</v>
      </c>
      <c r="G886" s="22">
        <v>59.5</v>
      </c>
      <c r="H886" t="s">
        <v>114</v>
      </c>
      <c r="I886" s="11">
        <f t="shared" si="32"/>
        <v>12</v>
      </c>
    </row>
    <row r="887" spans="1:9" x14ac:dyDescent="0.2">
      <c r="A887" s="3">
        <v>44860</v>
      </c>
      <c r="B887" t="s">
        <v>113</v>
      </c>
      <c r="C887">
        <v>96.8</v>
      </c>
      <c r="D887" t="s">
        <v>3158</v>
      </c>
      <c r="E887">
        <v>63.7</v>
      </c>
      <c r="F887" s="11" t="s">
        <v>3159</v>
      </c>
      <c r="G887" s="22">
        <v>59.7</v>
      </c>
      <c r="H887" t="s">
        <v>114</v>
      </c>
      <c r="I887" s="11">
        <f t="shared" si="32"/>
        <v>44</v>
      </c>
    </row>
    <row r="888" spans="1:9" x14ac:dyDescent="0.2">
      <c r="A888" s="3">
        <v>44895</v>
      </c>
      <c r="B888" t="s">
        <v>113</v>
      </c>
      <c r="C888">
        <v>96.8</v>
      </c>
      <c r="D888" t="s">
        <v>2983</v>
      </c>
      <c r="E888">
        <v>64.099999999999994</v>
      </c>
      <c r="F888" s="11" t="s">
        <v>3294</v>
      </c>
      <c r="G888" s="22">
        <v>60</v>
      </c>
      <c r="H888" t="s">
        <v>114</v>
      </c>
      <c r="I888" s="11">
        <f t="shared" si="32"/>
        <v>45</v>
      </c>
    </row>
    <row r="889" spans="1:9" x14ac:dyDescent="0.2">
      <c r="A889" s="3">
        <v>44923</v>
      </c>
      <c r="B889" t="s">
        <v>113</v>
      </c>
      <c r="C889">
        <v>96.7</v>
      </c>
      <c r="D889" t="s">
        <v>3429</v>
      </c>
      <c r="E889">
        <v>64.2</v>
      </c>
      <c r="F889" s="11" t="s">
        <v>3430</v>
      </c>
      <c r="G889" s="22">
        <v>60.1</v>
      </c>
      <c r="H889" t="s">
        <v>114</v>
      </c>
      <c r="I889" s="11">
        <f t="shared" si="32"/>
        <v>21</v>
      </c>
    </row>
    <row r="890" spans="1:9" x14ac:dyDescent="0.2">
      <c r="A890" s="3">
        <v>44951</v>
      </c>
      <c r="B890" t="s">
        <v>113</v>
      </c>
      <c r="C890">
        <v>96.7</v>
      </c>
      <c r="D890" t="s">
        <v>3565</v>
      </c>
      <c r="E890">
        <v>64.3</v>
      </c>
      <c r="F890" s="11" t="s">
        <v>3566</v>
      </c>
      <c r="G890" s="22">
        <v>60.2</v>
      </c>
      <c r="H890" t="s">
        <v>114</v>
      </c>
      <c r="I890" s="11">
        <f t="shared" si="32"/>
        <v>17</v>
      </c>
    </row>
    <row r="891" spans="1:9" x14ac:dyDescent="0.2">
      <c r="A891" s="3">
        <v>44979</v>
      </c>
      <c r="B891" t="s">
        <v>113</v>
      </c>
      <c r="C891">
        <v>96.7</v>
      </c>
      <c r="D891" t="s">
        <v>3694</v>
      </c>
      <c r="E891">
        <v>64.400000000000006</v>
      </c>
      <c r="F891" s="11" t="s">
        <v>3695</v>
      </c>
      <c r="G891" s="22">
        <v>60.3</v>
      </c>
      <c r="H891" t="s">
        <v>114</v>
      </c>
      <c r="I891" s="11">
        <f t="shared" si="32"/>
        <v>10</v>
      </c>
    </row>
    <row r="892" spans="1:9" x14ac:dyDescent="0.2">
      <c r="A892" s="3">
        <v>44993</v>
      </c>
      <c r="B892" t="s">
        <v>113</v>
      </c>
      <c r="C892">
        <v>96.7</v>
      </c>
      <c r="D892" t="s">
        <v>3829</v>
      </c>
      <c r="E892">
        <v>64.400000000000006</v>
      </c>
      <c r="F892" s="11" t="s">
        <v>3830</v>
      </c>
      <c r="G892" s="22">
        <v>60.3</v>
      </c>
      <c r="H892" t="s">
        <v>114</v>
      </c>
      <c r="I892" s="11">
        <f t="shared" si="32"/>
        <v>4</v>
      </c>
    </row>
    <row r="893" spans="1:9" x14ac:dyDescent="0.2">
      <c r="A893" s="3">
        <v>44227</v>
      </c>
      <c r="B893" t="s">
        <v>117</v>
      </c>
      <c r="C893">
        <v>95.8</v>
      </c>
      <c r="D893" t="s">
        <v>247</v>
      </c>
      <c r="E893">
        <v>8.3000000000000007</v>
      </c>
      <c r="F893" s="11" t="s">
        <v>248</v>
      </c>
      <c r="G893" s="22">
        <v>0.7</v>
      </c>
      <c r="H893" t="s">
        <v>118</v>
      </c>
      <c r="I893" s="11">
        <f>F893-0</f>
        <v>100</v>
      </c>
    </row>
    <row r="894" spans="1:9" x14ac:dyDescent="0.2">
      <c r="A894" s="3">
        <v>44255</v>
      </c>
      <c r="B894" t="s">
        <v>117</v>
      </c>
      <c r="C894">
        <v>97.6</v>
      </c>
      <c r="D894" t="s">
        <v>385</v>
      </c>
      <c r="E894">
        <v>10.9</v>
      </c>
      <c r="F894" s="11" t="s">
        <v>386</v>
      </c>
      <c r="G894" s="22">
        <v>3.3</v>
      </c>
      <c r="H894" t="s">
        <v>118</v>
      </c>
      <c r="I894" s="11">
        <f>F894-F893</f>
        <v>371</v>
      </c>
    </row>
    <row r="895" spans="1:9" x14ac:dyDescent="0.2">
      <c r="A895" s="3">
        <v>44286</v>
      </c>
      <c r="B895" t="s">
        <v>117</v>
      </c>
      <c r="C895">
        <v>97.8</v>
      </c>
      <c r="D895" t="s">
        <v>528</v>
      </c>
      <c r="E895">
        <v>21.4</v>
      </c>
      <c r="F895" s="11" t="s">
        <v>529</v>
      </c>
      <c r="G895" s="22">
        <v>12.4</v>
      </c>
      <c r="H895" t="s">
        <v>118</v>
      </c>
      <c r="I895" s="11">
        <f t="shared" ref="I895:I919" si="33">F895-F894</f>
        <v>1286</v>
      </c>
    </row>
    <row r="896" spans="1:9" x14ac:dyDescent="0.2">
      <c r="A896" s="3">
        <v>44316</v>
      </c>
      <c r="B896" t="s">
        <v>117</v>
      </c>
      <c r="C896">
        <v>97.2</v>
      </c>
      <c r="D896" t="s">
        <v>669</v>
      </c>
      <c r="E896">
        <v>28.2</v>
      </c>
      <c r="F896" s="11" t="s">
        <v>670</v>
      </c>
      <c r="G896" s="22">
        <v>23.3</v>
      </c>
      <c r="H896" t="s">
        <v>118</v>
      </c>
      <c r="I896" s="11">
        <f t="shared" si="33"/>
        <v>1550</v>
      </c>
    </row>
    <row r="897" spans="1:9" x14ac:dyDescent="0.2">
      <c r="A897" s="3">
        <v>44347</v>
      </c>
      <c r="B897" t="s">
        <v>117</v>
      </c>
      <c r="C897">
        <v>97.1</v>
      </c>
      <c r="D897" t="s">
        <v>812</v>
      </c>
      <c r="E897">
        <v>31.5</v>
      </c>
      <c r="F897" s="11" t="s">
        <v>813</v>
      </c>
      <c r="G897" s="22">
        <v>28.4</v>
      </c>
      <c r="H897" t="s">
        <v>118</v>
      </c>
      <c r="I897" s="11">
        <f t="shared" si="33"/>
        <v>726</v>
      </c>
    </row>
    <row r="898" spans="1:9" x14ac:dyDescent="0.2">
      <c r="A898" s="3">
        <v>44377</v>
      </c>
      <c r="B898" t="s">
        <v>117</v>
      </c>
      <c r="C898">
        <v>97.1</v>
      </c>
      <c r="D898" t="s">
        <v>956</v>
      </c>
      <c r="E898">
        <v>33.200000000000003</v>
      </c>
      <c r="F898" s="11" t="s">
        <v>957</v>
      </c>
      <c r="G898" s="22">
        <v>31.1</v>
      </c>
      <c r="H898" t="s">
        <v>118</v>
      </c>
      <c r="I898" s="11">
        <f t="shared" si="33"/>
        <v>373</v>
      </c>
    </row>
    <row r="899" spans="1:9" x14ac:dyDescent="0.2">
      <c r="A899" s="3">
        <v>44408</v>
      </c>
      <c r="B899" t="s">
        <v>117</v>
      </c>
      <c r="C899">
        <v>97.1</v>
      </c>
      <c r="D899" t="s">
        <v>1098</v>
      </c>
      <c r="E899">
        <v>34.700000000000003</v>
      </c>
      <c r="F899" s="11" t="s">
        <v>1099</v>
      </c>
      <c r="G899" s="22">
        <v>32.200000000000003</v>
      </c>
      <c r="H899" t="s">
        <v>118</v>
      </c>
      <c r="I899" s="11">
        <f t="shared" si="33"/>
        <v>161</v>
      </c>
    </row>
    <row r="900" spans="1:9" x14ac:dyDescent="0.2">
      <c r="A900" s="3">
        <v>44439</v>
      </c>
      <c r="B900" t="s">
        <v>117</v>
      </c>
      <c r="C900">
        <v>97.1</v>
      </c>
      <c r="D900" t="s">
        <v>1236</v>
      </c>
      <c r="E900">
        <v>36.6</v>
      </c>
      <c r="F900" s="11" t="s">
        <v>1237</v>
      </c>
      <c r="G900" s="22">
        <v>33.799999999999997</v>
      </c>
      <c r="H900" t="s">
        <v>118</v>
      </c>
      <c r="I900" s="11">
        <f t="shared" si="33"/>
        <v>230</v>
      </c>
    </row>
    <row r="901" spans="1:9" x14ac:dyDescent="0.2">
      <c r="A901" s="3">
        <v>44469</v>
      </c>
      <c r="B901" t="s">
        <v>117</v>
      </c>
      <c r="C901">
        <v>97</v>
      </c>
      <c r="D901" t="s">
        <v>1375</v>
      </c>
      <c r="E901">
        <v>38.9</v>
      </c>
      <c r="F901" s="11" t="s">
        <v>1376</v>
      </c>
      <c r="G901" s="22">
        <v>35.700000000000003</v>
      </c>
      <c r="H901" t="s">
        <v>118</v>
      </c>
      <c r="I901" s="11">
        <f t="shared" si="33"/>
        <v>270</v>
      </c>
    </row>
    <row r="902" spans="1:9" x14ac:dyDescent="0.2">
      <c r="A902" s="3">
        <v>44500</v>
      </c>
      <c r="B902" t="s">
        <v>117</v>
      </c>
      <c r="C902">
        <v>97</v>
      </c>
      <c r="D902" t="s">
        <v>1517</v>
      </c>
      <c r="E902">
        <v>39.9</v>
      </c>
      <c r="F902" s="11" t="s">
        <v>1518</v>
      </c>
      <c r="G902" s="22">
        <v>37.4</v>
      </c>
      <c r="H902" t="s">
        <v>118</v>
      </c>
      <c r="I902" s="11">
        <f t="shared" si="33"/>
        <v>242</v>
      </c>
    </row>
    <row r="903" spans="1:9" x14ac:dyDescent="0.2">
      <c r="A903" s="3">
        <v>44530</v>
      </c>
      <c r="B903" t="s">
        <v>117</v>
      </c>
      <c r="C903">
        <v>96.8</v>
      </c>
      <c r="D903" t="s">
        <v>1655</v>
      </c>
      <c r="E903">
        <v>41.1</v>
      </c>
      <c r="F903" s="11" t="s">
        <v>1656</v>
      </c>
      <c r="G903" s="22">
        <v>38.1</v>
      </c>
      <c r="H903" t="s">
        <v>118</v>
      </c>
      <c r="I903" s="11">
        <f t="shared" si="33"/>
        <v>89</v>
      </c>
    </row>
    <row r="904" spans="1:9" x14ac:dyDescent="0.2">
      <c r="A904" s="3">
        <v>44561</v>
      </c>
      <c r="B904" t="s">
        <v>117</v>
      </c>
      <c r="C904">
        <v>96.8</v>
      </c>
      <c r="D904" t="s">
        <v>1796</v>
      </c>
      <c r="E904">
        <v>42.4</v>
      </c>
      <c r="F904" s="11" t="s">
        <v>1797</v>
      </c>
      <c r="G904" s="22">
        <v>39.200000000000003</v>
      </c>
      <c r="H904" t="s">
        <v>118</v>
      </c>
      <c r="I904" s="11">
        <f t="shared" si="33"/>
        <v>156</v>
      </c>
    </row>
    <row r="905" spans="1:9" x14ac:dyDescent="0.2">
      <c r="A905" s="3">
        <v>44592</v>
      </c>
      <c r="B905" t="s">
        <v>117</v>
      </c>
      <c r="C905">
        <v>96.8</v>
      </c>
      <c r="D905" t="s">
        <v>1935</v>
      </c>
      <c r="E905">
        <v>43.5</v>
      </c>
      <c r="F905" s="11" t="s">
        <v>1936</v>
      </c>
      <c r="G905" s="22">
        <v>40.299999999999997</v>
      </c>
      <c r="H905" t="s">
        <v>118</v>
      </c>
      <c r="I905" s="11">
        <f t="shared" si="33"/>
        <v>156</v>
      </c>
    </row>
    <row r="906" spans="1:9" x14ac:dyDescent="0.2">
      <c r="A906" s="3">
        <v>44620</v>
      </c>
      <c r="B906" t="s">
        <v>117</v>
      </c>
      <c r="C906">
        <v>96.9</v>
      </c>
      <c r="D906" t="s">
        <v>2072</v>
      </c>
      <c r="E906">
        <v>43.8</v>
      </c>
      <c r="F906" s="11" t="s">
        <v>1282</v>
      </c>
      <c r="G906" s="22">
        <v>40.9</v>
      </c>
      <c r="H906" t="s">
        <v>118</v>
      </c>
      <c r="I906" s="11">
        <f t="shared" si="33"/>
        <v>84</v>
      </c>
    </row>
    <row r="907" spans="1:9" x14ac:dyDescent="0.2">
      <c r="A907" s="3">
        <v>44651</v>
      </c>
      <c r="B907" t="s">
        <v>117</v>
      </c>
      <c r="C907">
        <v>96.9</v>
      </c>
      <c r="D907" t="s">
        <v>2205</v>
      </c>
      <c r="E907">
        <v>44</v>
      </c>
      <c r="F907" s="11" t="s">
        <v>2206</v>
      </c>
      <c r="G907" s="22">
        <v>41.1</v>
      </c>
      <c r="H907" t="s">
        <v>118</v>
      </c>
      <c r="I907" s="11">
        <f t="shared" si="33"/>
        <v>37</v>
      </c>
    </row>
    <row r="908" spans="1:9" x14ac:dyDescent="0.2">
      <c r="A908" s="3">
        <v>44681</v>
      </c>
      <c r="B908" t="s">
        <v>117</v>
      </c>
      <c r="C908">
        <v>96.8</v>
      </c>
      <c r="D908" t="s">
        <v>2342</v>
      </c>
      <c r="E908">
        <v>44.3</v>
      </c>
      <c r="F908" s="11" t="s">
        <v>2343</v>
      </c>
      <c r="G908" s="22">
        <v>41.3</v>
      </c>
      <c r="H908" t="s">
        <v>118</v>
      </c>
      <c r="I908" s="11">
        <f t="shared" si="33"/>
        <v>18</v>
      </c>
    </row>
    <row r="909" spans="1:9" x14ac:dyDescent="0.2">
      <c r="A909" s="3">
        <v>44712</v>
      </c>
      <c r="B909" t="s">
        <v>117</v>
      </c>
      <c r="C909">
        <v>96.8</v>
      </c>
      <c r="D909" t="s">
        <v>545</v>
      </c>
      <c r="E909">
        <v>44.4</v>
      </c>
      <c r="F909" s="11" t="s">
        <v>2481</v>
      </c>
      <c r="G909" s="22">
        <v>41.4</v>
      </c>
      <c r="H909" t="s">
        <v>118</v>
      </c>
      <c r="I909" s="11">
        <f t="shared" si="33"/>
        <v>27</v>
      </c>
    </row>
    <row r="910" spans="1:9" x14ac:dyDescent="0.2">
      <c r="A910" s="3">
        <v>44741</v>
      </c>
      <c r="B910" t="s">
        <v>117</v>
      </c>
      <c r="C910">
        <v>96.8</v>
      </c>
      <c r="D910" t="s">
        <v>2619</v>
      </c>
      <c r="E910">
        <v>44.6</v>
      </c>
      <c r="F910" s="11" t="s">
        <v>2620</v>
      </c>
      <c r="G910" s="22">
        <v>41.6</v>
      </c>
      <c r="H910" t="s">
        <v>118</v>
      </c>
      <c r="I910" s="11">
        <f t="shared" si="33"/>
        <v>15</v>
      </c>
    </row>
    <row r="911" spans="1:9" x14ac:dyDescent="0.2">
      <c r="A911" s="3">
        <v>44769</v>
      </c>
      <c r="B911" t="s">
        <v>117</v>
      </c>
      <c r="C911">
        <v>96.8</v>
      </c>
      <c r="D911" t="s">
        <v>2754</v>
      </c>
      <c r="E911">
        <v>44.7</v>
      </c>
      <c r="F911" s="11" t="s">
        <v>2755</v>
      </c>
      <c r="G911" s="22">
        <v>41.7</v>
      </c>
      <c r="H911" t="s">
        <v>118</v>
      </c>
      <c r="I911" s="11">
        <f t="shared" si="33"/>
        <v>22</v>
      </c>
    </row>
    <row r="912" spans="1:9" x14ac:dyDescent="0.2">
      <c r="A912" s="3">
        <v>44804</v>
      </c>
      <c r="B912" t="s">
        <v>117</v>
      </c>
      <c r="C912">
        <v>96.8</v>
      </c>
      <c r="D912" t="s">
        <v>2888</v>
      </c>
      <c r="E912">
        <v>44.9</v>
      </c>
      <c r="F912" s="11" t="s">
        <v>2889</v>
      </c>
      <c r="G912" s="22">
        <v>41.9</v>
      </c>
      <c r="H912" t="s">
        <v>118</v>
      </c>
      <c r="I912" s="11">
        <f t="shared" si="33"/>
        <v>21</v>
      </c>
    </row>
    <row r="913" spans="1:9" x14ac:dyDescent="0.2">
      <c r="A913" s="3">
        <v>44832</v>
      </c>
      <c r="B913" t="s">
        <v>117</v>
      </c>
      <c r="C913">
        <v>96.8</v>
      </c>
      <c r="D913" t="s">
        <v>3027</v>
      </c>
      <c r="E913">
        <v>45</v>
      </c>
      <c r="F913" s="11" t="s">
        <v>3028</v>
      </c>
      <c r="G913" s="22">
        <v>41.9</v>
      </c>
      <c r="H913" t="s">
        <v>118</v>
      </c>
      <c r="I913" s="11">
        <f t="shared" si="33"/>
        <v>10</v>
      </c>
    </row>
    <row r="914" spans="1:9" x14ac:dyDescent="0.2">
      <c r="A914" s="3">
        <v>44860</v>
      </c>
      <c r="B914" t="s">
        <v>117</v>
      </c>
      <c r="C914">
        <v>96.8</v>
      </c>
      <c r="D914" t="s">
        <v>3162</v>
      </c>
      <c r="E914">
        <v>45.2</v>
      </c>
      <c r="F914" s="11" t="s">
        <v>1422</v>
      </c>
      <c r="G914" s="22">
        <v>42.1</v>
      </c>
      <c r="H914" t="s">
        <v>118</v>
      </c>
      <c r="I914" s="11">
        <f t="shared" si="33"/>
        <v>24</v>
      </c>
    </row>
    <row r="915" spans="1:9" x14ac:dyDescent="0.2">
      <c r="A915" s="3">
        <v>44895</v>
      </c>
      <c r="B915" t="s">
        <v>117</v>
      </c>
      <c r="C915">
        <v>96.8</v>
      </c>
      <c r="D915" t="s">
        <v>3297</v>
      </c>
      <c r="E915">
        <v>45.5</v>
      </c>
      <c r="F915" s="11" t="s">
        <v>3298</v>
      </c>
      <c r="G915" s="22">
        <v>42.2</v>
      </c>
      <c r="H915" t="s">
        <v>118</v>
      </c>
      <c r="I915" s="11">
        <f t="shared" si="33"/>
        <v>22</v>
      </c>
    </row>
    <row r="916" spans="1:9" x14ac:dyDescent="0.2">
      <c r="A916" s="3">
        <v>44923</v>
      </c>
      <c r="B916" t="s">
        <v>117</v>
      </c>
      <c r="C916">
        <v>96.7</v>
      </c>
      <c r="D916" t="s">
        <v>3433</v>
      </c>
      <c r="E916">
        <v>45.6</v>
      </c>
      <c r="F916" s="11" t="s">
        <v>587</v>
      </c>
      <c r="G916" s="22">
        <v>42.3</v>
      </c>
      <c r="H916" t="s">
        <v>118</v>
      </c>
      <c r="I916" s="11">
        <f t="shared" si="33"/>
        <v>14</v>
      </c>
    </row>
    <row r="917" spans="1:9" x14ac:dyDescent="0.2">
      <c r="A917" s="3">
        <v>44951</v>
      </c>
      <c r="B917" t="s">
        <v>117</v>
      </c>
      <c r="C917">
        <v>96.7</v>
      </c>
      <c r="D917" t="s">
        <v>3569</v>
      </c>
      <c r="E917">
        <v>45.6</v>
      </c>
      <c r="F917" s="11" t="s">
        <v>3570</v>
      </c>
      <c r="G917" s="22">
        <v>42.4</v>
      </c>
      <c r="H917" t="s">
        <v>118</v>
      </c>
      <c r="I917" s="11">
        <f t="shared" si="33"/>
        <v>10</v>
      </c>
    </row>
    <row r="918" spans="1:9" x14ac:dyDescent="0.2">
      <c r="A918" s="3">
        <v>44979</v>
      </c>
      <c r="B918" t="s">
        <v>117</v>
      </c>
      <c r="C918">
        <v>96.7</v>
      </c>
      <c r="D918" t="s">
        <v>3698</v>
      </c>
      <c r="E918">
        <v>45.7</v>
      </c>
      <c r="F918" s="11" t="s">
        <v>3699</v>
      </c>
      <c r="G918" s="22">
        <v>42.5</v>
      </c>
      <c r="H918" t="s">
        <v>118</v>
      </c>
      <c r="I918" s="11">
        <f t="shared" si="33"/>
        <v>8</v>
      </c>
    </row>
    <row r="919" spans="1:9" x14ac:dyDescent="0.2">
      <c r="A919" s="3">
        <v>44993</v>
      </c>
      <c r="B919" t="s">
        <v>117</v>
      </c>
      <c r="C919">
        <v>96.7</v>
      </c>
      <c r="D919" t="s">
        <v>3833</v>
      </c>
      <c r="E919">
        <v>45.7</v>
      </c>
      <c r="F919" s="11" t="s">
        <v>3834</v>
      </c>
      <c r="G919" s="22">
        <v>42.5</v>
      </c>
      <c r="H919" t="s">
        <v>118</v>
      </c>
      <c r="I919" s="11">
        <f t="shared" si="33"/>
        <v>2</v>
      </c>
    </row>
    <row r="920" spans="1:9" x14ac:dyDescent="0.2">
      <c r="A920" s="3">
        <v>44227</v>
      </c>
      <c r="B920" t="s">
        <v>119</v>
      </c>
      <c r="C920">
        <v>95.8</v>
      </c>
      <c r="D920" t="s">
        <v>249</v>
      </c>
      <c r="E920">
        <v>8.3000000000000007</v>
      </c>
      <c r="F920" s="11" t="s">
        <v>250</v>
      </c>
      <c r="G920" s="22">
        <v>1.8</v>
      </c>
      <c r="H920" t="s">
        <v>120</v>
      </c>
      <c r="I920" s="11">
        <f>F920-0</f>
        <v>1137</v>
      </c>
    </row>
    <row r="921" spans="1:9" x14ac:dyDescent="0.2">
      <c r="A921" s="3">
        <v>44255</v>
      </c>
      <c r="B921" t="s">
        <v>119</v>
      </c>
      <c r="C921">
        <v>97.6</v>
      </c>
      <c r="D921" t="s">
        <v>387</v>
      </c>
      <c r="E921">
        <v>19.7</v>
      </c>
      <c r="F921" s="11" t="s">
        <v>388</v>
      </c>
      <c r="G921" s="22">
        <v>9.6999999999999993</v>
      </c>
      <c r="H921" t="s">
        <v>120</v>
      </c>
      <c r="I921" s="11">
        <f>F921-F920</f>
        <v>5126</v>
      </c>
    </row>
    <row r="922" spans="1:9" x14ac:dyDescent="0.2">
      <c r="A922" s="3">
        <v>44286</v>
      </c>
      <c r="B922" t="s">
        <v>119</v>
      </c>
      <c r="C922">
        <v>97.8</v>
      </c>
      <c r="D922" t="s">
        <v>530</v>
      </c>
      <c r="E922">
        <v>33.1</v>
      </c>
      <c r="F922" s="11" t="s">
        <v>531</v>
      </c>
      <c r="G922" s="22">
        <v>21.3</v>
      </c>
      <c r="H922" t="s">
        <v>120</v>
      </c>
      <c r="I922" s="11">
        <f t="shared" ref="I922:I946" si="34">F922-F921</f>
        <v>7464</v>
      </c>
    </row>
    <row r="923" spans="1:9" x14ac:dyDescent="0.2">
      <c r="A923" s="3">
        <v>44316</v>
      </c>
      <c r="B923" t="s">
        <v>119</v>
      </c>
      <c r="C923">
        <v>97.2</v>
      </c>
      <c r="D923" t="s">
        <v>671</v>
      </c>
      <c r="E923">
        <v>44.7</v>
      </c>
      <c r="F923" s="11" t="s">
        <v>672</v>
      </c>
      <c r="G923" s="22">
        <v>34.799999999999997</v>
      </c>
      <c r="H923" t="s">
        <v>120</v>
      </c>
      <c r="I923" s="11">
        <f t="shared" si="34"/>
        <v>8687</v>
      </c>
    </row>
    <row r="924" spans="1:9" x14ac:dyDescent="0.2">
      <c r="A924" s="3">
        <v>44347</v>
      </c>
      <c r="B924" t="s">
        <v>119</v>
      </c>
      <c r="C924">
        <v>97.1</v>
      </c>
      <c r="D924" t="s">
        <v>814</v>
      </c>
      <c r="E924">
        <v>50.1</v>
      </c>
      <c r="F924" s="11" t="s">
        <v>815</v>
      </c>
      <c r="G924" s="22">
        <v>44.2</v>
      </c>
      <c r="H924" t="s">
        <v>120</v>
      </c>
      <c r="I924" s="11">
        <f t="shared" si="34"/>
        <v>6048</v>
      </c>
    </row>
    <row r="925" spans="1:9" x14ac:dyDescent="0.2">
      <c r="A925" s="3">
        <v>44377</v>
      </c>
      <c r="B925" t="s">
        <v>119</v>
      </c>
      <c r="C925">
        <v>97.1</v>
      </c>
      <c r="D925" t="s">
        <v>958</v>
      </c>
      <c r="E925">
        <v>52.9</v>
      </c>
      <c r="F925" s="11" t="s">
        <v>959</v>
      </c>
      <c r="G925" s="22">
        <v>49.2</v>
      </c>
      <c r="H925" t="s">
        <v>120</v>
      </c>
      <c r="I925" s="11">
        <f t="shared" si="34"/>
        <v>3220</v>
      </c>
    </row>
    <row r="926" spans="1:9" x14ac:dyDescent="0.2">
      <c r="A926" s="3">
        <v>44408</v>
      </c>
      <c r="B926" t="s">
        <v>119</v>
      </c>
      <c r="C926">
        <v>97.1</v>
      </c>
      <c r="D926" t="s">
        <v>1100</v>
      </c>
      <c r="E926">
        <v>55.2</v>
      </c>
      <c r="F926" s="11" t="s">
        <v>1101</v>
      </c>
      <c r="G926" s="22">
        <v>51.3</v>
      </c>
      <c r="H926" t="s">
        <v>120</v>
      </c>
      <c r="I926" s="11">
        <f t="shared" si="34"/>
        <v>1368</v>
      </c>
    </row>
    <row r="927" spans="1:9" x14ac:dyDescent="0.2">
      <c r="A927" s="3">
        <v>44439</v>
      </c>
      <c r="B927" t="s">
        <v>119</v>
      </c>
      <c r="C927">
        <v>97.1</v>
      </c>
      <c r="D927" t="s">
        <v>1238</v>
      </c>
      <c r="E927">
        <v>58</v>
      </c>
      <c r="F927" s="11" t="s">
        <v>1239</v>
      </c>
      <c r="G927" s="22">
        <v>53.5</v>
      </c>
      <c r="H927" t="s">
        <v>120</v>
      </c>
      <c r="I927" s="11">
        <f t="shared" si="34"/>
        <v>1443</v>
      </c>
    </row>
    <row r="928" spans="1:9" x14ac:dyDescent="0.2">
      <c r="A928" s="3">
        <v>44469</v>
      </c>
      <c r="B928" t="s">
        <v>119</v>
      </c>
      <c r="C928">
        <v>97</v>
      </c>
      <c r="D928" t="s">
        <v>1377</v>
      </c>
      <c r="E928">
        <v>59.8</v>
      </c>
      <c r="F928" s="11" t="s">
        <v>1378</v>
      </c>
      <c r="G928" s="22">
        <v>55.7</v>
      </c>
      <c r="H928" t="s">
        <v>120</v>
      </c>
      <c r="I928" s="11">
        <f t="shared" si="34"/>
        <v>1403</v>
      </c>
    </row>
    <row r="929" spans="1:9" x14ac:dyDescent="0.2">
      <c r="A929" s="3">
        <v>44500</v>
      </c>
      <c r="B929" t="s">
        <v>119</v>
      </c>
      <c r="C929">
        <v>97</v>
      </c>
      <c r="D929" t="s">
        <v>1519</v>
      </c>
      <c r="E929">
        <v>61</v>
      </c>
      <c r="F929" s="11" t="s">
        <v>1520</v>
      </c>
      <c r="G929" s="22">
        <v>57.1</v>
      </c>
      <c r="H929" t="s">
        <v>120</v>
      </c>
      <c r="I929" s="11">
        <f t="shared" si="34"/>
        <v>917</v>
      </c>
    </row>
    <row r="930" spans="1:9" x14ac:dyDescent="0.2">
      <c r="A930" s="3">
        <v>44530</v>
      </c>
      <c r="B930" t="s">
        <v>119</v>
      </c>
      <c r="C930">
        <v>96.8</v>
      </c>
      <c r="D930" t="s">
        <v>1657</v>
      </c>
      <c r="E930">
        <v>63.6</v>
      </c>
      <c r="F930" s="11" t="s">
        <v>1658</v>
      </c>
      <c r="G930" s="22">
        <v>58.1</v>
      </c>
      <c r="H930" t="s">
        <v>120</v>
      </c>
      <c r="I930" s="11">
        <f t="shared" si="34"/>
        <v>631</v>
      </c>
    </row>
    <row r="931" spans="1:9" x14ac:dyDescent="0.2">
      <c r="A931" s="3">
        <v>44561</v>
      </c>
      <c r="B931" t="s">
        <v>119</v>
      </c>
      <c r="C931">
        <v>96.8</v>
      </c>
      <c r="D931" t="s">
        <v>1798</v>
      </c>
      <c r="E931">
        <v>65.599999999999994</v>
      </c>
      <c r="F931" s="11" t="s">
        <v>1799</v>
      </c>
      <c r="G931" s="22">
        <v>60.6</v>
      </c>
      <c r="H931" t="s">
        <v>120</v>
      </c>
      <c r="I931" s="11">
        <f t="shared" si="34"/>
        <v>1610</v>
      </c>
    </row>
    <row r="932" spans="1:9" x14ac:dyDescent="0.2">
      <c r="A932" s="3">
        <v>44592</v>
      </c>
      <c r="B932" t="s">
        <v>119</v>
      </c>
      <c r="C932">
        <v>96.8</v>
      </c>
      <c r="D932" t="s">
        <v>1481</v>
      </c>
      <c r="E932">
        <v>67</v>
      </c>
      <c r="F932" s="11" t="s">
        <v>1937</v>
      </c>
      <c r="G932" s="22">
        <v>62</v>
      </c>
      <c r="H932" t="s">
        <v>120</v>
      </c>
      <c r="I932" s="11">
        <f t="shared" si="34"/>
        <v>917</v>
      </c>
    </row>
    <row r="933" spans="1:9" x14ac:dyDescent="0.2">
      <c r="A933" s="3">
        <v>44620</v>
      </c>
      <c r="B933" t="s">
        <v>119</v>
      </c>
      <c r="C933">
        <v>96.9</v>
      </c>
      <c r="D933" t="s">
        <v>2073</v>
      </c>
      <c r="E933">
        <v>67.599999999999994</v>
      </c>
      <c r="F933" s="11" t="s">
        <v>2074</v>
      </c>
      <c r="G933" s="22">
        <v>62.9</v>
      </c>
      <c r="H933" t="s">
        <v>120</v>
      </c>
      <c r="I933" s="11">
        <f t="shared" si="34"/>
        <v>541</v>
      </c>
    </row>
    <row r="934" spans="1:9" x14ac:dyDescent="0.2">
      <c r="A934" s="3">
        <v>44651</v>
      </c>
      <c r="B934" t="s">
        <v>119</v>
      </c>
      <c r="C934">
        <v>96.9</v>
      </c>
      <c r="D934" t="s">
        <v>2207</v>
      </c>
      <c r="E934">
        <v>67.900000000000006</v>
      </c>
      <c r="F934" s="11" t="s">
        <v>2208</v>
      </c>
      <c r="G934" s="22">
        <v>63.4</v>
      </c>
      <c r="H934" t="s">
        <v>120</v>
      </c>
      <c r="I934" s="11">
        <f t="shared" si="34"/>
        <v>322</v>
      </c>
    </row>
    <row r="935" spans="1:9" x14ac:dyDescent="0.2">
      <c r="A935" s="3">
        <v>44681</v>
      </c>
      <c r="B935" t="s">
        <v>119</v>
      </c>
      <c r="C935">
        <v>96.8</v>
      </c>
      <c r="D935" t="s">
        <v>2344</v>
      </c>
      <c r="E935">
        <v>68.2</v>
      </c>
      <c r="F935" s="11" t="s">
        <v>2345</v>
      </c>
      <c r="G935" s="22">
        <v>63.8</v>
      </c>
      <c r="H935" t="s">
        <v>120</v>
      </c>
      <c r="I935" s="11">
        <f t="shared" si="34"/>
        <v>258</v>
      </c>
    </row>
    <row r="936" spans="1:9" x14ac:dyDescent="0.2">
      <c r="A936" s="3">
        <v>44712</v>
      </c>
      <c r="B936" t="s">
        <v>119</v>
      </c>
      <c r="C936">
        <v>96.8</v>
      </c>
      <c r="D936" t="s">
        <v>2482</v>
      </c>
      <c r="E936">
        <v>68.400000000000006</v>
      </c>
      <c r="F936" s="11" t="s">
        <v>2483</v>
      </c>
      <c r="G936" s="22">
        <v>64</v>
      </c>
      <c r="H936" t="s">
        <v>120</v>
      </c>
      <c r="I936" s="11">
        <f t="shared" si="34"/>
        <v>159</v>
      </c>
    </row>
    <row r="937" spans="1:9" x14ac:dyDescent="0.2">
      <c r="A937" s="3">
        <v>44741</v>
      </c>
      <c r="B937" t="s">
        <v>119</v>
      </c>
      <c r="C937">
        <v>96.8</v>
      </c>
      <c r="D937" t="s">
        <v>2621</v>
      </c>
      <c r="E937">
        <v>68.599999999999994</v>
      </c>
      <c r="F937" s="11" t="s">
        <v>2622</v>
      </c>
      <c r="G937" s="22">
        <v>64.2</v>
      </c>
      <c r="H937" t="s">
        <v>120</v>
      </c>
      <c r="I937" s="11">
        <f t="shared" si="34"/>
        <v>129</v>
      </c>
    </row>
    <row r="938" spans="1:9" x14ac:dyDescent="0.2">
      <c r="A938" s="3">
        <v>44769</v>
      </c>
      <c r="B938" t="s">
        <v>119</v>
      </c>
      <c r="C938">
        <v>96.8</v>
      </c>
      <c r="D938" t="s">
        <v>2756</v>
      </c>
      <c r="E938">
        <v>68.8</v>
      </c>
      <c r="F938" s="11" t="s">
        <v>2757</v>
      </c>
      <c r="G938" s="22">
        <v>64.400000000000006</v>
      </c>
      <c r="H938" t="s">
        <v>120</v>
      </c>
      <c r="I938" s="11">
        <f t="shared" si="34"/>
        <v>112</v>
      </c>
    </row>
    <row r="939" spans="1:9" x14ac:dyDescent="0.2">
      <c r="A939" s="3">
        <v>44804</v>
      </c>
      <c r="B939" t="s">
        <v>119</v>
      </c>
      <c r="C939">
        <v>96.8</v>
      </c>
      <c r="D939" t="s">
        <v>2890</v>
      </c>
      <c r="E939">
        <v>69.099999999999994</v>
      </c>
      <c r="F939" s="11" t="s">
        <v>2891</v>
      </c>
      <c r="G939" s="22">
        <v>64.599999999999994</v>
      </c>
      <c r="H939" t="s">
        <v>120</v>
      </c>
      <c r="I939" s="11">
        <f t="shared" si="34"/>
        <v>122</v>
      </c>
    </row>
    <row r="940" spans="1:9" x14ac:dyDescent="0.2">
      <c r="A940" s="3">
        <v>44832</v>
      </c>
      <c r="B940" t="s">
        <v>119</v>
      </c>
      <c r="C940">
        <v>96.8</v>
      </c>
      <c r="D940" t="s">
        <v>3029</v>
      </c>
      <c r="E940">
        <v>69.3</v>
      </c>
      <c r="F940" s="11" t="s">
        <v>3030</v>
      </c>
      <c r="G940" s="22">
        <v>64.7</v>
      </c>
      <c r="H940" t="s">
        <v>120</v>
      </c>
      <c r="I940" s="11">
        <f t="shared" si="34"/>
        <v>109</v>
      </c>
    </row>
    <row r="941" spans="1:9" x14ac:dyDescent="0.2">
      <c r="A941" s="3">
        <v>44860</v>
      </c>
      <c r="B941" t="s">
        <v>119</v>
      </c>
      <c r="C941">
        <v>96.8</v>
      </c>
      <c r="D941" t="s">
        <v>3163</v>
      </c>
      <c r="E941">
        <v>69.599999999999994</v>
      </c>
      <c r="F941" s="11" t="s">
        <v>3164</v>
      </c>
      <c r="G941" s="22">
        <v>65</v>
      </c>
      <c r="H941" t="s">
        <v>120</v>
      </c>
      <c r="I941" s="11">
        <f t="shared" si="34"/>
        <v>181</v>
      </c>
    </row>
    <row r="942" spans="1:9" x14ac:dyDescent="0.2">
      <c r="A942" s="3">
        <v>44895</v>
      </c>
      <c r="B942" t="s">
        <v>119</v>
      </c>
      <c r="C942">
        <v>96.8</v>
      </c>
      <c r="D942" t="s">
        <v>3299</v>
      </c>
      <c r="E942">
        <v>70</v>
      </c>
      <c r="F942" s="11" t="s">
        <v>3300</v>
      </c>
      <c r="G942" s="22">
        <v>65.3</v>
      </c>
      <c r="H942" t="s">
        <v>120</v>
      </c>
      <c r="I942" s="11">
        <f t="shared" si="34"/>
        <v>166</v>
      </c>
    </row>
    <row r="943" spans="1:9" x14ac:dyDescent="0.2">
      <c r="A943" s="3">
        <v>44923</v>
      </c>
      <c r="B943" t="s">
        <v>119</v>
      </c>
      <c r="C943">
        <v>96.7</v>
      </c>
      <c r="D943" t="s">
        <v>3434</v>
      </c>
      <c r="E943">
        <v>70.2</v>
      </c>
      <c r="F943" s="11" t="s">
        <v>3435</v>
      </c>
      <c r="G943" s="22">
        <v>65.400000000000006</v>
      </c>
      <c r="H943" t="s">
        <v>120</v>
      </c>
      <c r="I943" s="11">
        <f t="shared" si="34"/>
        <v>68</v>
      </c>
    </row>
    <row r="944" spans="1:9" x14ac:dyDescent="0.2">
      <c r="A944" s="3">
        <v>44951</v>
      </c>
      <c r="B944" t="s">
        <v>119</v>
      </c>
      <c r="C944">
        <v>96.7</v>
      </c>
      <c r="D944" t="s">
        <v>3571</v>
      </c>
      <c r="E944">
        <v>70.3</v>
      </c>
      <c r="F944" s="11" t="s">
        <v>3572</v>
      </c>
      <c r="G944" s="22">
        <v>65.5</v>
      </c>
      <c r="H944" t="s">
        <v>120</v>
      </c>
      <c r="I944" s="11">
        <f t="shared" si="34"/>
        <v>54</v>
      </c>
    </row>
    <row r="945" spans="1:9" x14ac:dyDescent="0.2">
      <c r="A945" s="3">
        <v>44979</v>
      </c>
      <c r="B945" t="s">
        <v>119</v>
      </c>
      <c r="C945">
        <v>96.7</v>
      </c>
      <c r="D945" t="s">
        <v>3700</v>
      </c>
      <c r="E945">
        <v>70.400000000000006</v>
      </c>
      <c r="F945" s="11" t="s">
        <v>3701</v>
      </c>
      <c r="G945" s="22">
        <v>65.5</v>
      </c>
      <c r="H945" t="s">
        <v>120</v>
      </c>
      <c r="I945" s="11">
        <f t="shared" si="34"/>
        <v>29</v>
      </c>
    </row>
    <row r="946" spans="1:9" x14ac:dyDescent="0.2">
      <c r="A946" s="3">
        <v>44993</v>
      </c>
      <c r="B946" t="s">
        <v>119</v>
      </c>
      <c r="C946">
        <v>96.7</v>
      </c>
      <c r="D946" t="s">
        <v>3835</v>
      </c>
      <c r="E946">
        <v>70.400000000000006</v>
      </c>
      <c r="F946" s="11" t="s">
        <v>3836</v>
      </c>
      <c r="G946" s="22">
        <v>65.5</v>
      </c>
      <c r="H946" t="s">
        <v>120</v>
      </c>
      <c r="I946" s="11">
        <f t="shared" si="34"/>
        <v>17</v>
      </c>
    </row>
    <row r="947" spans="1:9" x14ac:dyDescent="0.2">
      <c r="A947" s="3">
        <v>44227</v>
      </c>
      <c r="B947" t="s">
        <v>121</v>
      </c>
      <c r="C947">
        <v>95.8</v>
      </c>
      <c r="D947" t="s">
        <v>251</v>
      </c>
      <c r="E947">
        <v>7.6</v>
      </c>
      <c r="F947" s="11" t="s">
        <v>252</v>
      </c>
      <c r="G947" s="22">
        <v>1.7</v>
      </c>
      <c r="H947" t="s">
        <v>122</v>
      </c>
      <c r="I947" s="11">
        <f>F947-0</f>
        <v>278</v>
      </c>
    </row>
    <row r="948" spans="1:9" x14ac:dyDescent="0.2">
      <c r="A948" s="3">
        <v>44255</v>
      </c>
      <c r="B948" t="s">
        <v>121</v>
      </c>
      <c r="C948">
        <v>97.6</v>
      </c>
      <c r="D948" t="s">
        <v>389</v>
      </c>
      <c r="E948">
        <v>20.3</v>
      </c>
      <c r="F948" s="11" t="s">
        <v>390</v>
      </c>
      <c r="G948" s="22">
        <v>8.1</v>
      </c>
      <c r="H948" t="s">
        <v>122</v>
      </c>
      <c r="I948" s="11">
        <f>F948-F947</f>
        <v>1055</v>
      </c>
    </row>
    <row r="949" spans="1:9" x14ac:dyDescent="0.2">
      <c r="A949" s="3">
        <v>44286</v>
      </c>
      <c r="B949" t="s">
        <v>121</v>
      </c>
      <c r="C949">
        <v>97.8</v>
      </c>
      <c r="D949" t="s">
        <v>532</v>
      </c>
      <c r="E949">
        <v>34.1</v>
      </c>
      <c r="F949" s="11" t="s">
        <v>533</v>
      </c>
      <c r="G949" s="22">
        <v>22.7</v>
      </c>
      <c r="H949" t="s">
        <v>122</v>
      </c>
      <c r="I949" s="11">
        <f t="shared" ref="I949:I973" si="35">F949-F948</f>
        <v>2433</v>
      </c>
    </row>
    <row r="950" spans="1:9" x14ac:dyDescent="0.2">
      <c r="A950" s="3">
        <v>44316</v>
      </c>
      <c r="B950" t="s">
        <v>121</v>
      </c>
      <c r="C950">
        <v>97.2</v>
      </c>
      <c r="D950" t="s">
        <v>673</v>
      </c>
      <c r="E950">
        <v>43.8</v>
      </c>
      <c r="F950" s="11" t="s">
        <v>674</v>
      </c>
      <c r="G950" s="22">
        <v>36</v>
      </c>
      <c r="H950" t="s">
        <v>122</v>
      </c>
      <c r="I950" s="11">
        <f t="shared" si="35"/>
        <v>2199</v>
      </c>
    </row>
    <row r="951" spans="1:9" x14ac:dyDescent="0.2">
      <c r="A951" s="3">
        <v>44347</v>
      </c>
      <c r="B951" t="s">
        <v>121</v>
      </c>
      <c r="C951">
        <v>97.1</v>
      </c>
      <c r="D951" t="s">
        <v>816</v>
      </c>
      <c r="E951">
        <v>48.1</v>
      </c>
      <c r="F951" s="11" t="s">
        <v>817</v>
      </c>
      <c r="G951" s="22">
        <v>43.5</v>
      </c>
      <c r="H951" t="s">
        <v>122</v>
      </c>
      <c r="I951" s="11">
        <f t="shared" si="35"/>
        <v>1239</v>
      </c>
    </row>
    <row r="952" spans="1:9" x14ac:dyDescent="0.2">
      <c r="A952" s="3">
        <v>44377</v>
      </c>
      <c r="B952" t="s">
        <v>121</v>
      </c>
      <c r="C952">
        <v>97.1</v>
      </c>
      <c r="D952" t="s">
        <v>960</v>
      </c>
      <c r="E952">
        <v>50.4</v>
      </c>
      <c r="F952" s="11" t="s">
        <v>961</v>
      </c>
      <c r="G952" s="22">
        <v>46.9</v>
      </c>
      <c r="H952" t="s">
        <v>122</v>
      </c>
      <c r="I952" s="11">
        <f t="shared" si="35"/>
        <v>566</v>
      </c>
    </row>
    <row r="953" spans="1:9" x14ac:dyDescent="0.2">
      <c r="A953" s="3">
        <v>44408</v>
      </c>
      <c r="B953" t="s">
        <v>121</v>
      </c>
      <c r="C953">
        <v>97.1</v>
      </c>
      <c r="D953" t="s">
        <v>1102</v>
      </c>
      <c r="E953">
        <v>52.1</v>
      </c>
      <c r="F953" s="11" t="s">
        <v>1103</v>
      </c>
      <c r="G953" s="22">
        <v>48.4</v>
      </c>
      <c r="H953" t="s">
        <v>122</v>
      </c>
      <c r="I953" s="11">
        <f t="shared" si="35"/>
        <v>242</v>
      </c>
    </row>
    <row r="954" spans="1:9" x14ac:dyDescent="0.2">
      <c r="A954" s="3">
        <v>44439</v>
      </c>
      <c r="B954" t="s">
        <v>121</v>
      </c>
      <c r="C954">
        <v>97.1</v>
      </c>
      <c r="D954" t="s">
        <v>1240</v>
      </c>
      <c r="E954">
        <v>54.2</v>
      </c>
      <c r="F954" s="11" t="s">
        <v>1241</v>
      </c>
      <c r="G954" s="22">
        <v>50</v>
      </c>
      <c r="H954" t="s">
        <v>122</v>
      </c>
      <c r="I954" s="11">
        <f t="shared" si="35"/>
        <v>259</v>
      </c>
    </row>
    <row r="955" spans="1:9" x14ac:dyDescent="0.2">
      <c r="A955" s="3">
        <v>44469</v>
      </c>
      <c r="B955" t="s">
        <v>121</v>
      </c>
      <c r="C955">
        <v>97</v>
      </c>
      <c r="D955" t="s">
        <v>1379</v>
      </c>
      <c r="E955">
        <v>55.9</v>
      </c>
      <c r="F955" s="11" t="s">
        <v>1380</v>
      </c>
      <c r="G955" s="22">
        <v>51.8</v>
      </c>
      <c r="H955" t="s">
        <v>122</v>
      </c>
      <c r="I955" s="11">
        <f t="shared" si="35"/>
        <v>312</v>
      </c>
    </row>
    <row r="956" spans="1:9" x14ac:dyDescent="0.2">
      <c r="A956" s="3">
        <v>44500</v>
      </c>
      <c r="B956" t="s">
        <v>121</v>
      </c>
      <c r="C956">
        <v>97</v>
      </c>
      <c r="D956" t="s">
        <v>1521</v>
      </c>
      <c r="E956">
        <v>59.3</v>
      </c>
      <c r="F956" s="11" t="s">
        <v>1522</v>
      </c>
      <c r="G956" s="22">
        <v>53.8</v>
      </c>
      <c r="H956" t="s">
        <v>122</v>
      </c>
      <c r="I956" s="11">
        <f t="shared" si="35"/>
        <v>328</v>
      </c>
    </row>
    <row r="957" spans="1:9" x14ac:dyDescent="0.2">
      <c r="A957" s="3">
        <v>44530</v>
      </c>
      <c r="B957" t="s">
        <v>121</v>
      </c>
      <c r="C957">
        <v>96.8</v>
      </c>
      <c r="D957" t="s">
        <v>1659</v>
      </c>
      <c r="E957">
        <v>64.7</v>
      </c>
      <c r="F957" s="11" t="s">
        <v>1660</v>
      </c>
      <c r="G957" s="22">
        <v>54.9</v>
      </c>
      <c r="H957" t="s">
        <v>122</v>
      </c>
      <c r="I957" s="11">
        <f t="shared" si="35"/>
        <v>187</v>
      </c>
    </row>
    <row r="958" spans="1:9" x14ac:dyDescent="0.2">
      <c r="A958" s="3">
        <v>44561</v>
      </c>
      <c r="B958" t="s">
        <v>121</v>
      </c>
      <c r="C958">
        <v>96.8</v>
      </c>
      <c r="D958" t="s">
        <v>1800</v>
      </c>
      <c r="E958">
        <v>67.400000000000006</v>
      </c>
      <c r="F958" s="11" t="s">
        <v>1801</v>
      </c>
      <c r="G958" s="22">
        <v>57.6</v>
      </c>
      <c r="H958" t="s">
        <v>122</v>
      </c>
      <c r="I958" s="11">
        <f t="shared" si="35"/>
        <v>441</v>
      </c>
    </row>
    <row r="959" spans="1:9" x14ac:dyDescent="0.2">
      <c r="A959" s="3">
        <v>44592</v>
      </c>
      <c r="B959" t="s">
        <v>121</v>
      </c>
      <c r="C959">
        <v>96.8</v>
      </c>
      <c r="D959" t="s">
        <v>1938</v>
      </c>
      <c r="E959">
        <v>68.8</v>
      </c>
      <c r="F959" s="11" t="s">
        <v>1939</v>
      </c>
      <c r="G959" s="22">
        <v>58.8</v>
      </c>
      <c r="H959" t="s">
        <v>122</v>
      </c>
      <c r="I959" s="11">
        <f t="shared" si="35"/>
        <v>201</v>
      </c>
    </row>
    <row r="960" spans="1:9" x14ac:dyDescent="0.2">
      <c r="A960" s="3">
        <v>44620</v>
      </c>
      <c r="B960" t="s">
        <v>121</v>
      </c>
      <c r="C960">
        <v>96.9</v>
      </c>
      <c r="D960" t="s">
        <v>2075</v>
      </c>
      <c r="E960">
        <v>69.3</v>
      </c>
      <c r="F960" s="11" t="s">
        <v>2076</v>
      </c>
      <c r="G960" s="22">
        <v>59.4</v>
      </c>
      <c r="H960" t="s">
        <v>122</v>
      </c>
      <c r="I960" s="11">
        <f t="shared" si="35"/>
        <v>101</v>
      </c>
    </row>
    <row r="961" spans="1:9" x14ac:dyDescent="0.2">
      <c r="A961" s="3">
        <v>44651</v>
      </c>
      <c r="B961" t="s">
        <v>121</v>
      </c>
      <c r="C961">
        <v>96.9</v>
      </c>
      <c r="D961" t="s">
        <v>2209</v>
      </c>
      <c r="E961">
        <v>69.5</v>
      </c>
      <c r="F961" s="11" t="s">
        <v>2210</v>
      </c>
      <c r="G961" s="22">
        <v>59.7</v>
      </c>
      <c r="H961" t="s">
        <v>122</v>
      </c>
      <c r="I961" s="11">
        <f t="shared" si="35"/>
        <v>52</v>
      </c>
    </row>
    <row r="962" spans="1:9" x14ac:dyDescent="0.2">
      <c r="A962" s="3">
        <v>44681</v>
      </c>
      <c r="B962" t="s">
        <v>121</v>
      </c>
      <c r="C962">
        <v>96.8</v>
      </c>
      <c r="D962" t="s">
        <v>2346</v>
      </c>
      <c r="E962">
        <v>69.8</v>
      </c>
      <c r="F962" s="11" t="s">
        <v>2347</v>
      </c>
      <c r="G962" s="22">
        <v>60.2</v>
      </c>
      <c r="H962" t="s">
        <v>122</v>
      </c>
      <c r="I962" s="11">
        <f t="shared" si="35"/>
        <v>71</v>
      </c>
    </row>
    <row r="963" spans="1:9" x14ac:dyDescent="0.2">
      <c r="A963" s="3">
        <v>44712</v>
      </c>
      <c r="B963" t="s">
        <v>121</v>
      </c>
      <c r="C963">
        <v>96.8</v>
      </c>
      <c r="D963" t="s">
        <v>2484</v>
      </c>
      <c r="E963">
        <v>70.2</v>
      </c>
      <c r="F963" s="11" t="s">
        <v>2485</v>
      </c>
      <c r="G963" s="22">
        <v>60.5</v>
      </c>
      <c r="H963" t="s">
        <v>122</v>
      </c>
      <c r="I963" s="11">
        <f t="shared" si="35"/>
        <v>55</v>
      </c>
    </row>
    <row r="964" spans="1:9" x14ac:dyDescent="0.2">
      <c r="A964" s="3">
        <v>44741</v>
      </c>
      <c r="B964" t="s">
        <v>121</v>
      </c>
      <c r="C964">
        <v>96.8</v>
      </c>
      <c r="D964" t="s">
        <v>2623</v>
      </c>
      <c r="E964">
        <v>70.400000000000006</v>
      </c>
      <c r="F964" s="11" t="s">
        <v>2624</v>
      </c>
      <c r="G964" s="22">
        <v>60.7</v>
      </c>
      <c r="H964" t="s">
        <v>122</v>
      </c>
      <c r="I964" s="11">
        <f t="shared" si="35"/>
        <v>35</v>
      </c>
    </row>
    <row r="965" spans="1:9" x14ac:dyDescent="0.2">
      <c r="A965" s="3">
        <v>44769</v>
      </c>
      <c r="B965" t="s">
        <v>121</v>
      </c>
      <c r="C965">
        <v>96.8</v>
      </c>
      <c r="D965" t="s">
        <v>2758</v>
      </c>
      <c r="E965">
        <v>70.7</v>
      </c>
      <c r="F965" s="11" t="s">
        <v>2759</v>
      </c>
      <c r="G965" s="22">
        <v>60.9</v>
      </c>
      <c r="H965" t="s">
        <v>122</v>
      </c>
      <c r="I965" s="11">
        <f t="shared" si="35"/>
        <v>26</v>
      </c>
    </row>
    <row r="966" spans="1:9" x14ac:dyDescent="0.2">
      <c r="A966" s="3">
        <v>44804</v>
      </c>
      <c r="B966" t="s">
        <v>121</v>
      </c>
      <c r="C966">
        <v>96.8</v>
      </c>
      <c r="D966" t="s">
        <v>2892</v>
      </c>
      <c r="E966">
        <v>71</v>
      </c>
      <c r="F966" s="11" t="s">
        <v>2893</v>
      </c>
      <c r="G966" s="22">
        <v>61.2</v>
      </c>
      <c r="H966" t="s">
        <v>122</v>
      </c>
      <c r="I966" s="11">
        <f t="shared" si="35"/>
        <v>57</v>
      </c>
    </row>
    <row r="967" spans="1:9" x14ac:dyDescent="0.2">
      <c r="A967" s="3">
        <v>44832</v>
      </c>
      <c r="B967" t="s">
        <v>121</v>
      </c>
      <c r="C967">
        <v>96.8</v>
      </c>
      <c r="D967" t="s">
        <v>3031</v>
      </c>
      <c r="E967">
        <v>71.2</v>
      </c>
      <c r="F967" s="11" t="s">
        <v>3032</v>
      </c>
      <c r="G967" s="22">
        <v>61.5</v>
      </c>
      <c r="H967" t="s">
        <v>122</v>
      </c>
      <c r="I967" s="11">
        <f t="shared" si="35"/>
        <v>39</v>
      </c>
    </row>
    <row r="968" spans="1:9" x14ac:dyDescent="0.2">
      <c r="A968" s="3">
        <v>44860</v>
      </c>
      <c r="B968" t="s">
        <v>121</v>
      </c>
      <c r="C968">
        <v>96.8</v>
      </c>
      <c r="D968" t="s">
        <v>1690</v>
      </c>
      <c r="E968">
        <v>71.5</v>
      </c>
      <c r="F968" s="11" t="s">
        <v>3165</v>
      </c>
      <c r="G968" s="22">
        <v>61.9</v>
      </c>
      <c r="H968" t="s">
        <v>122</v>
      </c>
      <c r="I968" s="11">
        <f t="shared" si="35"/>
        <v>81</v>
      </c>
    </row>
    <row r="969" spans="1:9" x14ac:dyDescent="0.2">
      <c r="A969" s="3">
        <v>44895</v>
      </c>
      <c r="B969" t="s">
        <v>121</v>
      </c>
      <c r="C969">
        <v>96.8</v>
      </c>
      <c r="D969" t="s">
        <v>3301</v>
      </c>
      <c r="E969">
        <v>72.099999999999994</v>
      </c>
      <c r="F969" s="11" t="s">
        <v>3302</v>
      </c>
      <c r="G969" s="22">
        <v>62.3</v>
      </c>
      <c r="H969" t="s">
        <v>122</v>
      </c>
      <c r="I969" s="11">
        <f t="shared" si="35"/>
        <v>65</v>
      </c>
    </row>
    <row r="970" spans="1:9" x14ac:dyDescent="0.2">
      <c r="A970" s="3">
        <v>44923</v>
      </c>
      <c r="B970" t="s">
        <v>121</v>
      </c>
      <c r="C970">
        <v>96.7</v>
      </c>
      <c r="D970" t="s">
        <v>3436</v>
      </c>
      <c r="E970">
        <v>72.2</v>
      </c>
      <c r="F970" s="11" t="s">
        <v>3437</v>
      </c>
      <c r="G970" s="22">
        <v>62.5</v>
      </c>
      <c r="H970" t="s">
        <v>122</v>
      </c>
      <c r="I970" s="11">
        <f t="shared" si="35"/>
        <v>20</v>
      </c>
    </row>
    <row r="971" spans="1:9" x14ac:dyDescent="0.2">
      <c r="A971" s="3">
        <v>44951</v>
      </c>
      <c r="B971" t="s">
        <v>121</v>
      </c>
      <c r="C971">
        <v>96.7</v>
      </c>
      <c r="D971" t="s">
        <v>3573</v>
      </c>
      <c r="E971">
        <v>72.2</v>
      </c>
      <c r="F971" s="11" t="s">
        <v>3072</v>
      </c>
      <c r="G971" s="22">
        <v>62.5</v>
      </c>
      <c r="H971" t="s">
        <v>122</v>
      </c>
      <c r="I971" s="11">
        <f t="shared" si="35"/>
        <v>9</v>
      </c>
    </row>
    <row r="972" spans="1:9" x14ac:dyDescent="0.2">
      <c r="A972" s="3">
        <v>44979</v>
      </c>
      <c r="B972" t="s">
        <v>121</v>
      </c>
      <c r="C972">
        <v>96.7</v>
      </c>
      <c r="D972" t="s">
        <v>3702</v>
      </c>
      <c r="E972">
        <v>72.3</v>
      </c>
      <c r="F972" s="11" t="s">
        <v>3703</v>
      </c>
      <c r="G972" s="22">
        <v>62.6</v>
      </c>
      <c r="H972" t="s">
        <v>122</v>
      </c>
      <c r="I972" s="11">
        <f t="shared" si="35"/>
        <v>10</v>
      </c>
    </row>
    <row r="973" spans="1:9" x14ac:dyDescent="0.2">
      <c r="A973" s="3">
        <v>44993</v>
      </c>
      <c r="B973" t="s">
        <v>121</v>
      </c>
      <c r="C973">
        <v>96.7</v>
      </c>
      <c r="D973" t="s">
        <v>3702</v>
      </c>
      <c r="E973">
        <v>72.3</v>
      </c>
      <c r="F973" s="11" t="s">
        <v>3837</v>
      </c>
      <c r="G973" s="22">
        <v>62.6</v>
      </c>
      <c r="H973" t="s">
        <v>122</v>
      </c>
      <c r="I973" s="11">
        <f t="shared" si="35"/>
        <v>4</v>
      </c>
    </row>
    <row r="974" spans="1:9" x14ac:dyDescent="0.2">
      <c r="A974" s="3">
        <v>44227</v>
      </c>
      <c r="B974" t="s">
        <v>123</v>
      </c>
      <c r="C974">
        <v>95.8</v>
      </c>
      <c r="D974" t="s">
        <v>253</v>
      </c>
      <c r="E974">
        <v>7.2</v>
      </c>
      <c r="F974" s="11" t="s">
        <v>254</v>
      </c>
      <c r="G974" s="22">
        <v>1.9</v>
      </c>
      <c r="H974" t="s">
        <v>124</v>
      </c>
      <c r="I974" s="11">
        <f>F974-0</f>
        <v>785</v>
      </c>
    </row>
    <row r="975" spans="1:9" x14ac:dyDescent="0.2">
      <c r="A975" s="3">
        <v>44255</v>
      </c>
      <c r="B975" t="s">
        <v>123</v>
      </c>
      <c r="C975">
        <v>97.6</v>
      </c>
      <c r="D975" t="s">
        <v>391</v>
      </c>
      <c r="E975">
        <v>17.399999999999999</v>
      </c>
      <c r="F975" s="11" t="s">
        <v>392</v>
      </c>
      <c r="G975" s="22">
        <v>7.8</v>
      </c>
      <c r="H975" t="s">
        <v>124</v>
      </c>
      <c r="I975" s="11">
        <f>F975-F974</f>
        <v>2385</v>
      </c>
    </row>
    <row r="976" spans="1:9" x14ac:dyDescent="0.2">
      <c r="A976" s="3">
        <v>44286</v>
      </c>
      <c r="B976" t="s">
        <v>123</v>
      </c>
      <c r="C976">
        <v>97.8</v>
      </c>
      <c r="D976" t="s">
        <v>534</v>
      </c>
      <c r="E976">
        <v>30.6</v>
      </c>
      <c r="F976" s="11" t="s">
        <v>535</v>
      </c>
      <c r="G976" s="22">
        <v>18.600000000000001</v>
      </c>
      <c r="H976" t="s">
        <v>124</v>
      </c>
      <c r="I976" s="11">
        <f t="shared" ref="I976:I1000" si="36">F976-F975</f>
        <v>4423</v>
      </c>
    </row>
    <row r="977" spans="1:9" x14ac:dyDescent="0.2">
      <c r="A977" s="3">
        <v>44316</v>
      </c>
      <c r="B977" t="s">
        <v>123</v>
      </c>
      <c r="C977">
        <v>97.2</v>
      </c>
      <c r="D977" t="s">
        <v>675</v>
      </c>
      <c r="E977">
        <v>37.5</v>
      </c>
      <c r="F977" s="11" t="s">
        <v>676</v>
      </c>
      <c r="G977" s="22">
        <v>31.5</v>
      </c>
      <c r="H977" t="s">
        <v>124</v>
      </c>
      <c r="I977" s="11">
        <f t="shared" si="36"/>
        <v>5278</v>
      </c>
    </row>
    <row r="978" spans="1:9" x14ac:dyDescent="0.2">
      <c r="A978" s="3">
        <v>44347</v>
      </c>
      <c r="B978" t="s">
        <v>123</v>
      </c>
      <c r="C978">
        <v>97.1</v>
      </c>
      <c r="D978" t="s">
        <v>818</v>
      </c>
      <c r="E978">
        <v>41.3</v>
      </c>
      <c r="F978" s="11" t="s">
        <v>819</v>
      </c>
      <c r="G978" s="22">
        <v>37.4</v>
      </c>
      <c r="H978" t="s">
        <v>124</v>
      </c>
      <c r="I978" s="11">
        <f t="shared" si="36"/>
        <v>2442</v>
      </c>
    </row>
    <row r="979" spans="1:9" x14ac:dyDescent="0.2">
      <c r="A979" s="3">
        <v>44377</v>
      </c>
      <c r="B979" t="s">
        <v>123</v>
      </c>
      <c r="C979">
        <v>97.1</v>
      </c>
      <c r="D979" t="s">
        <v>962</v>
      </c>
      <c r="E979">
        <v>43.3</v>
      </c>
      <c r="F979" s="11" t="s">
        <v>963</v>
      </c>
      <c r="G979" s="22">
        <v>40.4</v>
      </c>
      <c r="H979" t="s">
        <v>124</v>
      </c>
      <c r="I979" s="11">
        <f t="shared" si="36"/>
        <v>1199</v>
      </c>
    </row>
    <row r="980" spans="1:9" x14ac:dyDescent="0.2">
      <c r="A980" s="3">
        <v>44408</v>
      </c>
      <c r="B980" t="s">
        <v>123</v>
      </c>
      <c r="C980">
        <v>97.1</v>
      </c>
      <c r="D980" t="s">
        <v>1104</v>
      </c>
      <c r="E980">
        <v>45.2</v>
      </c>
      <c r="F980" s="11" t="s">
        <v>1105</v>
      </c>
      <c r="G980" s="22">
        <v>42.1</v>
      </c>
      <c r="H980" t="s">
        <v>124</v>
      </c>
      <c r="I980" s="11">
        <f t="shared" si="36"/>
        <v>687</v>
      </c>
    </row>
    <row r="981" spans="1:9" x14ac:dyDescent="0.2">
      <c r="A981" s="3">
        <v>44439</v>
      </c>
      <c r="B981" t="s">
        <v>123</v>
      </c>
      <c r="C981">
        <v>97.1</v>
      </c>
      <c r="D981" t="s">
        <v>1242</v>
      </c>
      <c r="E981">
        <v>47.8</v>
      </c>
      <c r="F981" s="11" t="s">
        <v>1243</v>
      </c>
      <c r="G981" s="22">
        <v>43.8</v>
      </c>
      <c r="H981" t="s">
        <v>124</v>
      </c>
      <c r="I981" s="11">
        <f t="shared" si="36"/>
        <v>699</v>
      </c>
    </row>
    <row r="982" spans="1:9" x14ac:dyDescent="0.2">
      <c r="A982" s="3">
        <v>44469</v>
      </c>
      <c r="B982" t="s">
        <v>123</v>
      </c>
      <c r="C982">
        <v>97</v>
      </c>
      <c r="D982" t="s">
        <v>1381</v>
      </c>
      <c r="E982">
        <v>49.9</v>
      </c>
      <c r="F982" s="11" t="s">
        <v>1382</v>
      </c>
      <c r="G982" s="22">
        <v>46.2</v>
      </c>
      <c r="H982" t="s">
        <v>124</v>
      </c>
      <c r="I982" s="11">
        <f t="shared" si="36"/>
        <v>991</v>
      </c>
    </row>
    <row r="983" spans="1:9" x14ac:dyDescent="0.2">
      <c r="A983" s="3">
        <v>44500</v>
      </c>
      <c r="B983" t="s">
        <v>123</v>
      </c>
      <c r="C983">
        <v>97</v>
      </c>
      <c r="D983" t="s">
        <v>1523</v>
      </c>
      <c r="E983">
        <v>51.3</v>
      </c>
      <c r="F983" s="11" t="s">
        <v>1524</v>
      </c>
      <c r="G983" s="22">
        <v>48.1</v>
      </c>
      <c r="H983" t="s">
        <v>124</v>
      </c>
      <c r="I983" s="11">
        <f t="shared" si="36"/>
        <v>792</v>
      </c>
    </row>
    <row r="984" spans="1:9" x14ac:dyDescent="0.2">
      <c r="A984" s="3">
        <v>44530</v>
      </c>
      <c r="B984" t="s">
        <v>123</v>
      </c>
      <c r="C984">
        <v>96.8</v>
      </c>
      <c r="D984" t="s">
        <v>1661</v>
      </c>
      <c r="E984">
        <v>53</v>
      </c>
      <c r="F984" s="11" t="s">
        <v>1662</v>
      </c>
      <c r="G984" s="22">
        <v>49.1</v>
      </c>
      <c r="H984" t="s">
        <v>124</v>
      </c>
      <c r="I984" s="11">
        <f t="shared" si="36"/>
        <v>398</v>
      </c>
    </row>
    <row r="985" spans="1:9" x14ac:dyDescent="0.2">
      <c r="A985" s="3">
        <v>44561</v>
      </c>
      <c r="B985" t="s">
        <v>123</v>
      </c>
      <c r="C985">
        <v>96.8</v>
      </c>
      <c r="D985" t="s">
        <v>1802</v>
      </c>
      <c r="E985">
        <v>54.9</v>
      </c>
      <c r="F985" s="11" t="s">
        <v>1803</v>
      </c>
      <c r="G985" s="22">
        <v>51</v>
      </c>
      <c r="H985" t="s">
        <v>124</v>
      </c>
      <c r="I985" s="11">
        <f t="shared" si="36"/>
        <v>796</v>
      </c>
    </row>
    <row r="986" spans="1:9" x14ac:dyDescent="0.2">
      <c r="A986" s="3">
        <v>44592</v>
      </c>
      <c r="B986" t="s">
        <v>123</v>
      </c>
      <c r="C986">
        <v>96.8</v>
      </c>
      <c r="D986" t="s">
        <v>1940</v>
      </c>
      <c r="E986">
        <v>56.1</v>
      </c>
      <c r="F986" s="11" t="s">
        <v>1941</v>
      </c>
      <c r="G986" s="22">
        <v>52.3</v>
      </c>
      <c r="H986" t="s">
        <v>124</v>
      </c>
      <c r="I986" s="11">
        <f t="shared" si="36"/>
        <v>512</v>
      </c>
    </row>
    <row r="987" spans="1:9" x14ac:dyDescent="0.2">
      <c r="A987" s="3">
        <v>44620</v>
      </c>
      <c r="B987" t="s">
        <v>123</v>
      </c>
      <c r="C987">
        <v>96.9</v>
      </c>
      <c r="D987" t="s">
        <v>2077</v>
      </c>
      <c r="E987">
        <v>56.7</v>
      </c>
      <c r="F987" s="11" t="s">
        <v>2078</v>
      </c>
      <c r="G987" s="22">
        <v>53</v>
      </c>
      <c r="H987" t="s">
        <v>124</v>
      </c>
      <c r="I987" s="11">
        <f t="shared" si="36"/>
        <v>301</v>
      </c>
    </row>
    <row r="988" spans="1:9" x14ac:dyDescent="0.2">
      <c r="A988" s="3">
        <v>44651</v>
      </c>
      <c r="B988" t="s">
        <v>123</v>
      </c>
      <c r="C988">
        <v>96.9</v>
      </c>
      <c r="D988" t="s">
        <v>2211</v>
      </c>
      <c r="E988">
        <v>56.9</v>
      </c>
      <c r="F988" s="11" t="s">
        <v>2212</v>
      </c>
      <c r="G988" s="22">
        <v>53.5</v>
      </c>
      <c r="H988" t="s">
        <v>124</v>
      </c>
      <c r="I988" s="11">
        <f t="shared" si="36"/>
        <v>177</v>
      </c>
    </row>
    <row r="989" spans="1:9" x14ac:dyDescent="0.2">
      <c r="A989" s="3">
        <v>44681</v>
      </c>
      <c r="B989" t="s">
        <v>123</v>
      </c>
      <c r="C989">
        <v>96.8</v>
      </c>
      <c r="D989" t="s">
        <v>2348</v>
      </c>
      <c r="E989">
        <v>57.1</v>
      </c>
      <c r="F989" s="11" t="s">
        <v>2349</v>
      </c>
      <c r="G989" s="22">
        <v>53.8</v>
      </c>
      <c r="H989" t="s">
        <v>124</v>
      </c>
      <c r="I989" s="11">
        <f t="shared" si="36"/>
        <v>125</v>
      </c>
    </row>
    <row r="990" spans="1:9" x14ac:dyDescent="0.2">
      <c r="A990" s="3">
        <v>44712</v>
      </c>
      <c r="B990" t="s">
        <v>123</v>
      </c>
      <c r="C990">
        <v>96.8</v>
      </c>
      <c r="D990" t="s">
        <v>2486</v>
      </c>
      <c r="E990">
        <v>57.3</v>
      </c>
      <c r="F990" s="11" t="s">
        <v>2487</v>
      </c>
      <c r="G990" s="22">
        <v>54</v>
      </c>
      <c r="H990" t="s">
        <v>124</v>
      </c>
      <c r="I990" s="11">
        <f t="shared" si="36"/>
        <v>82</v>
      </c>
    </row>
    <row r="991" spans="1:9" x14ac:dyDescent="0.2">
      <c r="A991" s="3">
        <v>44741</v>
      </c>
      <c r="B991" t="s">
        <v>123</v>
      </c>
      <c r="C991">
        <v>96.8</v>
      </c>
      <c r="D991" t="s">
        <v>2001</v>
      </c>
      <c r="E991">
        <v>57.5</v>
      </c>
      <c r="F991" s="11" t="s">
        <v>2625</v>
      </c>
      <c r="G991" s="22">
        <v>54.1</v>
      </c>
      <c r="H991" t="s">
        <v>124</v>
      </c>
      <c r="I991" s="11">
        <f t="shared" si="36"/>
        <v>52</v>
      </c>
    </row>
    <row r="992" spans="1:9" x14ac:dyDescent="0.2">
      <c r="A992" s="3">
        <v>44769</v>
      </c>
      <c r="B992" t="s">
        <v>123</v>
      </c>
      <c r="C992">
        <v>96.8</v>
      </c>
      <c r="D992" t="s">
        <v>2760</v>
      </c>
      <c r="E992">
        <v>57.7</v>
      </c>
      <c r="F992" s="11" t="s">
        <v>2761</v>
      </c>
      <c r="G992" s="22">
        <v>54.2</v>
      </c>
      <c r="H992" t="s">
        <v>124</v>
      </c>
      <c r="I992" s="11">
        <f t="shared" si="36"/>
        <v>54</v>
      </c>
    </row>
    <row r="993" spans="1:9" x14ac:dyDescent="0.2">
      <c r="A993" s="3">
        <v>44804</v>
      </c>
      <c r="B993" t="s">
        <v>123</v>
      </c>
      <c r="C993">
        <v>96.8</v>
      </c>
      <c r="D993" t="s">
        <v>2894</v>
      </c>
      <c r="E993">
        <v>57.9</v>
      </c>
      <c r="F993" s="11" t="s">
        <v>2895</v>
      </c>
      <c r="G993" s="22">
        <v>54.4</v>
      </c>
      <c r="H993" t="s">
        <v>124</v>
      </c>
      <c r="I993" s="11">
        <f t="shared" si="36"/>
        <v>75</v>
      </c>
    </row>
    <row r="994" spans="1:9" x14ac:dyDescent="0.2">
      <c r="A994" s="3">
        <v>44832</v>
      </c>
      <c r="B994" t="s">
        <v>123</v>
      </c>
      <c r="C994">
        <v>96.8</v>
      </c>
      <c r="D994" t="s">
        <v>3033</v>
      </c>
      <c r="E994">
        <v>58</v>
      </c>
      <c r="F994" s="11" t="s">
        <v>1454</v>
      </c>
      <c r="G994" s="22">
        <v>54.5</v>
      </c>
      <c r="H994" t="s">
        <v>124</v>
      </c>
      <c r="I994" s="11">
        <f t="shared" si="36"/>
        <v>41</v>
      </c>
    </row>
    <row r="995" spans="1:9" x14ac:dyDescent="0.2">
      <c r="A995" s="3">
        <v>44860</v>
      </c>
      <c r="B995" t="s">
        <v>123</v>
      </c>
      <c r="C995">
        <v>96.8</v>
      </c>
      <c r="D995" t="s">
        <v>3166</v>
      </c>
      <c r="E995">
        <v>58.4</v>
      </c>
      <c r="F995" s="11" t="s">
        <v>3167</v>
      </c>
      <c r="G995" s="22">
        <v>54.7</v>
      </c>
      <c r="H995" t="s">
        <v>124</v>
      </c>
      <c r="I995" s="11">
        <f t="shared" si="36"/>
        <v>59</v>
      </c>
    </row>
    <row r="996" spans="1:9" x14ac:dyDescent="0.2">
      <c r="A996" s="3">
        <v>44895</v>
      </c>
      <c r="B996" t="s">
        <v>123</v>
      </c>
      <c r="C996">
        <v>96.8</v>
      </c>
      <c r="D996" t="s">
        <v>3303</v>
      </c>
      <c r="E996">
        <v>58.8</v>
      </c>
      <c r="F996" s="11" t="s">
        <v>3304</v>
      </c>
      <c r="G996" s="22">
        <v>54.8</v>
      </c>
      <c r="H996" t="s">
        <v>124</v>
      </c>
      <c r="I996" s="11">
        <f t="shared" si="36"/>
        <v>71</v>
      </c>
    </row>
    <row r="997" spans="1:9" x14ac:dyDescent="0.2">
      <c r="A997" s="3">
        <v>44923</v>
      </c>
      <c r="B997" t="s">
        <v>123</v>
      </c>
      <c r="C997">
        <v>96.7</v>
      </c>
      <c r="D997" t="s">
        <v>3438</v>
      </c>
      <c r="E997">
        <v>59</v>
      </c>
      <c r="F997" s="11" t="s">
        <v>3439</v>
      </c>
      <c r="G997" s="22">
        <v>54.9</v>
      </c>
      <c r="H997" t="s">
        <v>124</v>
      </c>
      <c r="I997" s="11">
        <f t="shared" si="36"/>
        <v>35</v>
      </c>
    </row>
    <row r="998" spans="1:9" x14ac:dyDescent="0.2">
      <c r="A998" s="3">
        <v>44951</v>
      </c>
      <c r="B998" t="s">
        <v>123</v>
      </c>
      <c r="C998">
        <v>96.7</v>
      </c>
      <c r="D998" t="s">
        <v>3574</v>
      </c>
      <c r="E998">
        <v>59.2</v>
      </c>
      <c r="F998" s="11" t="s">
        <v>553</v>
      </c>
      <c r="G998" s="22">
        <v>55</v>
      </c>
      <c r="H998" t="s">
        <v>124</v>
      </c>
      <c r="I998" s="11">
        <f t="shared" si="36"/>
        <v>32</v>
      </c>
    </row>
    <row r="999" spans="1:9" x14ac:dyDescent="0.2">
      <c r="A999" s="3">
        <v>44979</v>
      </c>
      <c r="B999" t="s">
        <v>123</v>
      </c>
      <c r="C999">
        <v>96.7</v>
      </c>
      <c r="D999" t="s">
        <v>3704</v>
      </c>
      <c r="E999">
        <v>59.3</v>
      </c>
      <c r="F999" s="11" t="s">
        <v>3705</v>
      </c>
      <c r="G999" s="22">
        <v>55</v>
      </c>
      <c r="H999" t="s">
        <v>124</v>
      </c>
      <c r="I999" s="11">
        <f t="shared" si="36"/>
        <v>16</v>
      </c>
    </row>
    <row r="1000" spans="1:9" x14ac:dyDescent="0.2">
      <c r="A1000" s="3">
        <v>44993</v>
      </c>
      <c r="B1000" t="s">
        <v>123</v>
      </c>
      <c r="C1000">
        <v>96.7</v>
      </c>
      <c r="D1000" t="s">
        <v>3838</v>
      </c>
      <c r="E1000">
        <v>59.3</v>
      </c>
      <c r="F1000" s="11" t="s">
        <v>3839</v>
      </c>
      <c r="G1000" s="22">
        <v>55</v>
      </c>
      <c r="H1000" t="s">
        <v>124</v>
      </c>
      <c r="I1000" s="11">
        <f t="shared" si="36"/>
        <v>7</v>
      </c>
    </row>
    <row r="1001" spans="1:9" x14ac:dyDescent="0.2">
      <c r="A1001" s="3">
        <v>44227</v>
      </c>
      <c r="B1001" t="s">
        <v>129</v>
      </c>
      <c r="C1001">
        <v>95.8</v>
      </c>
      <c r="D1001" t="s">
        <v>259</v>
      </c>
      <c r="E1001">
        <v>8.1</v>
      </c>
      <c r="F1001" s="11" t="s">
        <v>202</v>
      </c>
      <c r="G1001" s="22">
        <v>1</v>
      </c>
      <c r="H1001" t="s">
        <v>130</v>
      </c>
      <c r="I1001" s="11">
        <f>F1001-0</f>
        <v>212</v>
      </c>
    </row>
    <row r="1002" spans="1:9" x14ac:dyDescent="0.2">
      <c r="A1002" s="3">
        <v>44255</v>
      </c>
      <c r="B1002" t="s">
        <v>129</v>
      </c>
      <c r="C1002">
        <v>97.6</v>
      </c>
      <c r="D1002" t="s">
        <v>397</v>
      </c>
      <c r="E1002">
        <v>9.8000000000000007</v>
      </c>
      <c r="F1002" s="11" t="s">
        <v>398</v>
      </c>
      <c r="G1002" s="22">
        <v>3.7</v>
      </c>
      <c r="H1002" t="s">
        <v>130</v>
      </c>
      <c r="I1002" s="11">
        <f>F1002-F1001</f>
        <v>545</v>
      </c>
    </row>
    <row r="1003" spans="1:9" x14ac:dyDescent="0.2">
      <c r="A1003" s="3">
        <v>44286</v>
      </c>
      <c r="B1003" t="s">
        <v>129</v>
      </c>
      <c r="C1003">
        <v>97.8</v>
      </c>
      <c r="D1003" t="s">
        <v>540</v>
      </c>
      <c r="E1003">
        <v>18.5</v>
      </c>
      <c r="F1003" s="11" t="s">
        <v>541</v>
      </c>
      <c r="G1003" s="22">
        <v>11.1</v>
      </c>
      <c r="H1003" t="s">
        <v>130</v>
      </c>
      <c r="I1003" s="11">
        <f t="shared" ref="I1003:I1027" si="37">F1003-F1002</f>
        <v>1508</v>
      </c>
    </row>
    <row r="1004" spans="1:9" x14ac:dyDescent="0.2">
      <c r="A1004" s="3">
        <v>44316</v>
      </c>
      <c r="B1004" t="s">
        <v>129</v>
      </c>
      <c r="C1004">
        <v>97.2</v>
      </c>
      <c r="D1004" t="s">
        <v>681</v>
      </c>
      <c r="E1004">
        <v>24.3</v>
      </c>
      <c r="F1004" s="11" t="s">
        <v>682</v>
      </c>
      <c r="G1004" s="22">
        <v>19.5</v>
      </c>
      <c r="H1004" t="s">
        <v>130</v>
      </c>
      <c r="I1004" s="11">
        <f t="shared" si="37"/>
        <v>1705</v>
      </c>
    </row>
    <row r="1005" spans="1:9" x14ac:dyDescent="0.2">
      <c r="A1005" s="3">
        <v>44347</v>
      </c>
      <c r="B1005" t="s">
        <v>129</v>
      </c>
      <c r="C1005">
        <v>97.1</v>
      </c>
      <c r="D1005" t="s">
        <v>824</v>
      </c>
      <c r="E1005">
        <v>27.1</v>
      </c>
      <c r="F1005" s="11" t="s">
        <v>825</v>
      </c>
      <c r="G1005" s="22">
        <v>25.2</v>
      </c>
      <c r="H1005" t="s">
        <v>130</v>
      </c>
      <c r="I1005" s="11">
        <f t="shared" si="37"/>
        <v>1165</v>
      </c>
    </row>
    <row r="1006" spans="1:9" x14ac:dyDescent="0.2">
      <c r="A1006" s="3">
        <v>44377</v>
      </c>
      <c r="B1006" t="s">
        <v>129</v>
      </c>
      <c r="C1006">
        <v>97.1</v>
      </c>
      <c r="D1006" t="s">
        <v>968</v>
      </c>
      <c r="E1006">
        <v>28</v>
      </c>
      <c r="F1006" s="11" t="s">
        <v>969</v>
      </c>
      <c r="G1006" s="22">
        <v>26.9</v>
      </c>
      <c r="H1006" t="s">
        <v>130</v>
      </c>
      <c r="I1006" s="11">
        <f t="shared" si="37"/>
        <v>337</v>
      </c>
    </row>
    <row r="1007" spans="1:9" x14ac:dyDescent="0.2">
      <c r="A1007" s="3">
        <v>44408</v>
      </c>
      <c r="B1007" t="s">
        <v>129</v>
      </c>
      <c r="C1007">
        <v>97.1</v>
      </c>
      <c r="D1007" t="s">
        <v>805</v>
      </c>
      <c r="E1007">
        <v>29.1</v>
      </c>
      <c r="F1007" s="11" t="s">
        <v>1109</v>
      </c>
      <c r="G1007" s="22">
        <v>27.7</v>
      </c>
      <c r="H1007" t="s">
        <v>130</v>
      </c>
      <c r="I1007" s="11">
        <f t="shared" si="37"/>
        <v>162</v>
      </c>
    </row>
    <row r="1008" spans="1:9" x14ac:dyDescent="0.2">
      <c r="A1008" s="3">
        <v>44439</v>
      </c>
      <c r="B1008" t="s">
        <v>129</v>
      </c>
      <c r="C1008">
        <v>97.1</v>
      </c>
      <c r="D1008" t="s">
        <v>1248</v>
      </c>
      <c r="E1008">
        <v>31</v>
      </c>
      <c r="F1008" s="11" t="s">
        <v>1249</v>
      </c>
      <c r="G1008" s="22">
        <v>28.8</v>
      </c>
      <c r="H1008" t="s">
        <v>130</v>
      </c>
      <c r="I1008" s="11">
        <f t="shared" si="37"/>
        <v>233</v>
      </c>
    </row>
    <row r="1009" spans="1:9" x14ac:dyDescent="0.2">
      <c r="A1009" s="3">
        <v>44469</v>
      </c>
      <c r="B1009" t="s">
        <v>129</v>
      </c>
      <c r="C1009">
        <v>97</v>
      </c>
      <c r="D1009" t="s">
        <v>1387</v>
      </c>
      <c r="E1009">
        <v>32.799999999999997</v>
      </c>
      <c r="F1009" s="11" t="s">
        <v>1388</v>
      </c>
      <c r="G1009" s="22">
        <v>30.9</v>
      </c>
      <c r="H1009" t="s">
        <v>130</v>
      </c>
      <c r="I1009" s="11">
        <f t="shared" si="37"/>
        <v>418</v>
      </c>
    </row>
    <row r="1010" spans="1:9" x14ac:dyDescent="0.2">
      <c r="A1010" s="3">
        <v>44500</v>
      </c>
      <c r="B1010" t="s">
        <v>129</v>
      </c>
      <c r="C1010">
        <v>97</v>
      </c>
      <c r="D1010" t="s">
        <v>1529</v>
      </c>
      <c r="E1010">
        <v>33.5</v>
      </c>
      <c r="F1010" s="11" t="s">
        <v>1530</v>
      </c>
      <c r="G1010" s="22">
        <v>32.1</v>
      </c>
      <c r="H1010" t="s">
        <v>130</v>
      </c>
      <c r="I1010" s="11">
        <f t="shared" si="37"/>
        <v>247</v>
      </c>
    </row>
    <row r="1011" spans="1:9" x14ac:dyDescent="0.2">
      <c r="A1011" s="3">
        <v>44530</v>
      </c>
      <c r="B1011" t="s">
        <v>129</v>
      </c>
      <c r="C1011">
        <v>96.8</v>
      </c>
      <c r="D1011" t="s">
        <v>1667</v>
      </c>
      <c r="E1011">
        <v>34.700000000000003</v>
      </c>
      <c r="F1011" s="11" t="s">
        <v>1668</v>
      </c>
      <c r="G1011" s="22">
        <v>32.700000000000003</v>
      </c>
      <c r="H1011" t="s">
        <v>130</v>
      </c>
      <c r="I1011" s="11">
        <f t="shared" si="37"/>
        <v>130</v>
      </c>
    </row>
    <row r="1012" spans="1:9" x14ac:dyDescent="0.2">
      <c r="A1012" s="3">
        <v>44561</v>
      </c>
      <c r="B1012" t="s">
        <v>129</v>
      </c>
      <c r="C1012">
        <v>96.8</v>
      </c>
      <c r="D1012" t="s">
        <v>757</v>
      </c>
      <c r="E1012">
        <v>36.1</v>
      </c>
      <c r="F1012" s="11" t="s">
        <v>1807</v>
      </c>
      <c r="G1012" s="22">
        <v>33.9</v>
      </c>
      <c r="H1012" t="s">
        <v>130</v>
      </c>
      <c r="I1012" s="11">
        <f t="shared" si="37"/>
        <v>233</v>
      </c>
    </row>
    <row r="1013" spans="1:9" x14ac:dyDescent="0.2">
      <c r="A1013" s="3">
        <v>44592</v>
      </c>
      <c r="B1013" t="s">
        <v>129</v>
      </c>
      <c r="C1013">
        <v>96.8</v>
      </c>
      <c r="D1013" t="s">
        <v>1946</v>
      </c>
      <c r="E1013">
        <v>36.799999999999997</v>
      </c>
      <c r="F1013" s="11" t="s">
        <v>1947</v>
      </c>
      <c r="G1013" s="22">
        <v>34.799999999999997</v>
      </c>
      <c r="H1013" t="s">
        <v>130</v>
      </c>
      <c r="I1013" s="11">
        <f t="shared" si="37"/>
        <v>180</v>
      </c>
    </row>
    <row r="1014" spans="1:9" x14ac:dyDescent="0.2">
      <c r="A1014" s="3">
        <v>44620</v>
      </c>
      <c r="B1014" t="s">
        <v>129</v>
      </c>
      <c r="C1014">
        <v>96.9</v>
      </c>
      <c r="D1014" t="s">
        <v>691</v>
      </c>
      <c r="E1014">
        <v>37.1</v>
      </c>
      <c r="F1014" s="11" t="s">
        <v>1066</v>
      </c>
      <c r="G1014" s="22">
        <v>35.1</v>
      </c>
      <c r="H1014" t="s">
        <v>130</v>
      </c>
      <c r="I1014" s="11">
        <f t="shared" si="37"/>
        <v>74</v>
      </c>
    </row>
    <row r="1015" spans="1:9" x14ac:dyDescent="0.2">
      <c r="A1015" s="3">
        <v>44651</v>
      </c>
      <c r="B1015" t="s">
        <v>129</v>
      </c>
      <c r="C1015">
        <v>96.9</v>
      </c>
      <c r="D1015" t="s">
        <v>2217</v>
      </c>
      <c r="E1015">
        <v>37.200000000000003</v>
      </c>
      <c r="F1015" s="11" t="s">
        <v>2218</v>
      </c>
      <c r="G1015" s="22">
        <v>35.4</v>
      </c>
      <c r="H1015" t="s">
        <v>130</v>
      </c>
      <c r="I1015" s="11">
        <f t="shared" si="37"/>
        <v>49</v>
      </c>
    </row>
    <row r="1016" spans="1:9" x14ac:dyDescent="0.2">
      <c r="A1016" s="3">
        <v>44681</v>
      </c>
      <c r="B1016" t="s">
        <v>129</v>
      </c>
      <c r="C1016">
        <v>96.8</v>
      </c>
      <c r="D1016" t="s">
        <v>2354</v>
      </c>
      <c r="E1016">
        <v>37.4</v>
      </c>
      <c r="F1016" s="11" t="s">
        <v>2355</v>
      </c>
      <c r="G1016" s="22">
        <v>35.6</v>
      </c>
      <c r="H1016" t="s">
        <v>130</v>
      </c>
      <c r="I1016" s="11">
        <f t="shared" si="37"/>
        <v>38</v>
      </c>
    </row>
    <row r="1017" spans="1:9" x14ac:dyDescent="0.2">
      <c r="A1017" s="3">
        <v>44712</v>
      </c>
      <c r="B1017" t="s">
        <v>129</v>
      </c>
      <c r="C1017">
        <v>96.8</v>
      </c>
      <c r="D1017" t="s">
        <v>2492</v>
      </c>
      <c r="E1017">
        <v>37.5</v>
      </c>
      <c r="F1017" s="11" t="s">
        <v>2493</v>
      </c>
      <c r="G1017" s="22">
        <v>35.700000000000003</v>
      </c>
      <c r="H1017" t="s">
        <v>130</v>
      </c>
      <c r="I1017" s="11">
        <f t="shared" si="37"/>
        <v>26</v>
      </c>
    </row>
    <row r="1018" spans="1:9" x14ac:dyDescent="0.2">
      <c r="A1018" s="3">
        <v>44741</v>
      </c>
      <c r="B1018" t="s">
        <v>129</v>
      </c>
      <c r="C1018">
        <v>96.8</v>
      </c>
      <c r="D1018" t="s">
        <v>2630</v>
      </c>
      <c r="E1018">
        <v>37.6</v>
      </c>
      <c r="F1018" s="11" t="s">
        <v>2631</v>
      </c>
      <c r="G1018" s="22">
        <v>35.799999999999997</v>
      </c>
      <c r="H1018" t="s">
        <v>130</v>
      </c>
      <c r="I1018" s="11">
        <f t="shared" si="37"/>
        <v>20</v>
      </c>
    </row>
    <row r="1019" spans="1:9" x14ac:dyDescent="0.2">
      <c r="A1019" s="3">
        <v>44769</v>
      </c>
      <c r="B1019" t="s">
        <v>129</v>
      </c>
      <c r="C1019">
        <v>96.8</v>
      </c>
      <c r="D1019" t="s">
        <v>2766</v>
      </c>
      <c r="E1019">
        <v>37.700000000000003</v>
      </c>
      <c r="F1019" s="11" t="s">
        <v>2767</v>
      </c>
      <c r="G1019" s="22">
        <v>35.9</v>
      </c>
      <c r="H1019" t="s">
        <v>130</v>
      </c>
      <c r="I1019" s="11">
        <f t="shared" si="37"/>
        <v>18</v>
      </c>
    </row>
    <row r="1020" spans="1:9" x14ac:dyDescent="0.2">
      <c r="A1020" s="3">
        <v>44804</v>
      </c>
      <c r="B1020" t="s">
        <v>129</v>
      </c>
      <c r="C1020">
        <v>96.8</v>
      </c>
      <c r="D1020" t="s">
        <v>2900</v>
      </c>
      <c r="E1020">
        <v>37.799999999999997</v>
      </c>
      <c r="F1020" s="11" t="s">
        <v>2901</v>
      </c>
      <c r="G1020" s="22">
        <v>36</v>
      </c>
      <c r="H1020" t="s">
        <v>130</v>
      </c>
      <c r="I1020" s="11">
        <f t="shared" si="37"/>
        <v>15</v>
      </c>
    </row>
    <row r="1021" spans="1:9" x14ac:dyDescent="0.2">
      <c r="A1021" s="3">
        <v>44832</v>
      </c>
      <c r="B1021" t="s">
        <v>129</v>
      </c>
      <c r="C1021">
        <v>96.8</v>
      </c>
      <c r="D1021" t="s">
        <v>3038</v>
      </c>
      <c r="E1021">
        <v>37.9</v>
      </c>
      <c r="F1021" s="11" t="s">
        <v>3039</v>
      </c>
      <c r="G1021" s="22">
        <v>36</v>
      </c>
      <c r="H1021" t="s">
        <v>130</v>
      </c>
      <c r="I1021" s="11">
        <f t="shared" si="37"/>
        <v>14</v>
      </c>
    </row>
    <row r="1022" spans="1:9" x14ac:dyDescent="0.2">
      <c r="A1022" s="3">
        <v>44860</v>
      </c>
      <c r="B1022" t="s">
        <v>129</v>
      </c>
      <c r="C1022">
        <v>96.8</v>
      </c>
      <c r="D1022" t="s">
        <v>3172</v>
      </c>
      <c r="E1022">
        <v>38</v>
      </c>
      <c r="F1022" s="11" t="s">
        <v>751</v>
      </c>
      <c r="G1022" s="22">
        <v>36.1</v>
      </c>
      <c r="H1022" t="s">
        <v>130</v>
      </c>
      <c r="I1022" s="11">
        <f t="shared" si="37"/>
        <v>18</v>
      </c>
    </row>
    <row r="1023" spans="1:9" x14ac:dyDescent="0.2">
      <c r="A1023" s="3">
        <v>44895</v>
      </c>
      <c r="B1023" t="s">
        <v>129</v>
      </c>
      <c r="C1023">
        <v>96.8</v>
      </c>
      <c r="D1023" t="s">
        <v>3309</v>
      </c>
      <c r="E1023">
        <v>38.200000000000003</v>
      </c>
      <c r="F1023" s="11" t="s">
        <v>3310</v>
      </c>
      <c r="G1023" s="22">
        <v>36.200000000000003</v>
      </c>
      <c r="H1023" t="s">
        <v>130</v>
      </c>
      <c r="I1023" s="11">
        <f t="shared" si="37"/>
        <v>26</v>
      </c>
    </row>
    <row r="1024" spans="1:9" x14ac:dyDescent="0.2">
      <c r="A1024" s="3">
        <v>44923</v>
      </c>
      <c r="B1024" t="s">
        <v>129</v>
      </c>
      <c r="C1024">
        <v>96.7</v>
      </c>
      <c r="D1024" t="s">
        <v>961</v>
      </c>
      <c r="E1024">
        <v>38.200000000000003</v>
      </c>
      <c r="F1024" s="11" t="s">
        <v>3444</v>
      </c>
      <c r="G1024" s="22">
        <v>36.299999999999997</v>
      </c>
      <c r="H1024" t="s">
        <v>130</v>
      </c>
      <c r="I1024" s="11">
        <f t="shared" si="37"/>
        <v>11</v>
      </c>
    </row>
    <row r="1025" spans="1:9" x14ac:dyDescent="0.2">
      <c r="A1025" s="3">
        <v>44951</v>
      </c>
      <c r="B1025" t="s">
        <v>129</v>
      </c>
      <c r="C1025">
        <v>96.7</v>
      </c>
      <c r="D1025" t="s">
        <v>3579</v>
      </c>
      <c r="E1025">
        <v>38.299999999999997</v>
      </c>
      <c r="F1025" s="11" t="s">
        <v>3580</v>
      </c>
      <c r="G1025" s="22">
        <v>36.299999999999997</v>
      </c>
      <c r="H1025" t="s">
        <v>130</v>
      </c>
      <c r="I1025" s="11">
        <f t="shared" si="37"/>
        <v>7</v>
      </c>
    </row>
    <row r="1026" spans="1:9" x14ac:dyDescent="0.2">
      <c r="A1026" s="3">
        <v>44979</v>
      </c>
      <c r="B1026" t="s">
        <v>129</v>
      </c>
      <c r="C1026">
        <v>96.7</v>
      </c>
      <c r="D1026" t="s">
        <v>3710</v>
      </c>
      <c r="E1026">
        <v>38.299999999999997</v>
      </c>
      <c r="F1026" s="11" t="s">
        <v>3711</v>
      </c>
      <c r="G1026" s="22">
        <v>36.4</v>
      </c>
      <c r="H1026" t="s">
        <v>130</v>
      </c>
      <c r="I1026" s="11">
        <f t="shared" si="37"/>
        <v>6</v>
      </c>
    </row>
    <row r="1027" spans="1:9" x14ac:dyDescent="0.2">
      <c r="A1027" s="3">
        <v>44993</v>
      </c>
      <c r="B1027" t="s">
        <v>129</v>
      </c>
      <c r="C1027">
        <v>96.7</v>
      </c>
      <c r="D1027" t="s">
        <v>3844</v>
      </c>
      <c r="E1027">
        <v>38.299999999999997</v>
      </c>
      <c r="F1027" s="11" t="s">
        <v>3845</v>
      </c>
      <c r="G1027" s="22">
        <v>36.4</v>
      </c>
      <c r="H1027" t="s">
        <v>130</v>
      </c>
      <c r="I1027" s="11">
        <f t="shared" si="37"/>
        <v>2</v>
      </c>
    </row>
    <row r="1028" spans="1:9" x14ac:dyDescent="0.2">
      <c r="A1028" s="3">
        <v>44227</v>
      </c>
      <c r="B1028" t="s">
        <v>131</v>
      </c>
      <c r="C1028">
        <v>95.8</v>
      </c>
      <c r="D1028" t="s">
        <v>260</v>
      </c>
      <c r="E1028">
        <v>0</v>
      </c>
      <c r="F1028" s="11" t="s">
        <v>261</v>
      </c>
      <c r="G1028" s="22">
        <v>1.6</v>
      </c>
      <c r="H1028" t="s">
        <v>132</v>
      </c>
      <c r="I1028" s="11">
        <f>F1028-0</f>
        <v>486</v>
      </c>
    </row>
    <row r="1029" spans="1:9" x14ac:dyDescent="0.2">
      <c r="A1029" s="3">
        <v>44255</v>
      </c>
      <c r="B1029" t="s">
        <v>131</v>
      </c>
      <c r="C1029">
        <v>97.6</v>
      </c>
      <c r="D1029" t="s">
        <v>399</v>
      </c>
      <c r="E1029">
        <v>20.5</v>
      </c>
      <c r="F1029" s="11" t="s">
        <v>400</v>
      </c>
      <c r="G1029" s="22">
        <v>9.1999999999999993</v>
      </c>
      <c r="H1029" t="s">
        <v>132</v>
      </c>
      <c r="I1029" s="11">
        <f>F1029-F1028</f>
        <v>2247</v>
      </c>
    </row>
    <row r="1030" spans="1:9" x14ac:dyDescent="0.2">
      <c r="A1030" s="3">
        <v>44286</v>
      </c>
      <c r="B1030" t="s">
        <v>131</v>
      </c>
      <c r="C1030">
        <v>97.8</v>
      </c>
      <c r="D1030" t="s">
        <v>542</v>
      </c>
      <c r="E1030">
        <v>34.6</v>
      </c>
      <c r="F1030" s="11" t="s">
        <v>543</v>
      </c>
      <c r="G1030" s="22">
        <v>23.4</v>
      </c>
      <c r="H1030" t="s">
        <v>132</v>
      </c>
      <c r="I1030" s="11">
        <f t="shared" ref="I1030:I1054" si="38">F1030-F1029</f>
        <v>4211</v>
      </c>
    </row>
    <row r="1031" spans="1:9" x14ac:dyDescent="0.2">
      <c r="A1031" s="3">
        <v>44316</v>
      </c>
      <c r="B1031" t="s">
        <v>131</v>
      </c>
      <c r="C1031">
        <v>97.2</v>
      </c>
      <c r="D1031" t="s">
        <v>683</v>
      </c>
      <c r="E1031">
        <v>45.5</v>
      </c>
      <c r="F1031" s="11" t="s">
        <v>684</v>
      </c>
      <c r="G1031" s="22">
        <v>37.4</v>
      </c>
      <c r="H1031" t="s">
        <v>132</v>
      </c>
      <c r="I1031" s="11">
        <f t="shared" si="38"/>
        <v>4158</v>
      </c>
    </row>
    <row r="1032" spans="1:9" x14ac:dyDescent="0.2">
      <c r="A1032" s="3">
        <v>44347</v>
      </c>
      <c r="B1032" t="s">
        <v>131</v>
      </c>
      <c r="C1032">
        <v>97.1</v>
      </c>
      <c r="D1032" t="s">
        <v>826</v>
      </c>
      <c r="E1032">
        <v>50.4</v>
      </c>
      <c r="F1032" s="11" t="s">
        <v>827</v>
      </c>
      <c r="G1032" s="22">
        <v>45.6</v>
      </c>
      <c r="H1032" t="s">
        <v>132</v>
      </c>
      <c r="I1032" s="11">
        <f t="shared" si="38"/>
        <v>2409</v>
      </c>
    </row>
    <row r="1033" spans="1:9" x14ac:dyDescent="0.2">
      <c r="A1033" s="3">
        <v>44377</v>
      </c>
      <c r="B1033" t="s">
        <v>131</v>
      </c>
      <c r="C1033">
        <v>97.1</v>
      </c>
      <c r="D1033" t="s">
        <v>970</v>
      </c>
      <c r="E1033">
        <v>52.7</v>
      </c>
      <c r="F1033" s="11" t="s">
        <v>971</v>
      </c>
      <c r="G1033" s="22">
        <v>49.5</v>
      </c>
      <c r="H1033" t="s">
        <v>132</v>
      </c>
      <c r="I1033" s="11">
        <f t="shared" si="38"/>
        <v>1165</v>
      </c>
    </row>
    <row r="1034" spans="1:9" x14ac:dyDescent="0.2">
      <c r="A1034" s="3">
        <v>44408</v>
      </c>
      <c r="B1034" t="s">
        <v>131</v>
      </c>
      <c r="C1034">
        <v>97.1</v>
      </c>
      <c r="D1034" t="s">
        <v>1110</v>
      </c>
      <c r="E1034">
        <v>55.1</v>
      </c>
      <c r="F1034" s="11" t="s">
        <v>1111</v>
      </c>
      <c r="G1034" s="22">
        <v>51.4</v>
      </c>
      <c r="H1034" t="s">
        <v>132</v>
      </c>
      <c r="I1034" s="11">
        <f t="shared" si="38"/>
        <v>567</v>
      </c>
    </row>
    <row r="1035" spans="1:9" x14ac:dyDescent="0.2">
      <c r="A1035" s="3">
        <v>44439</v>
      </c>
      <c r="B1035" t="s">
        <v>131</v>
      </c>
      <c r="C1035">
        <v>97.1</v>
      </c>
      <c r="D1035" t="s">
        <v>1250</v>
      </c>
      <c r="E1035">
        <v>58.1</v>
      </c>
      <c r="F1035" s="11" t="s">
        <v>734</v>
      </c>
      <c r="G1035" s="22">
        <v>53.7</v>
      </c>
      <c r="H1035" t="s">
        <v>132</v>
      </c>
      <c r="I1035" s="11">
        <f t="shared" si="38"/>
        <v>678</v>
      </c>
    </row>
    <row r="1036" spans="1:9" x14ac:dyDescent="0.2">
      <c r="A1036" s="3">
        <v>44469</v>
      </c>
      <c r="B1036" t="s">
        <v>131</v>
      </c>
      <c r="C1036">
        <v>97</v>
      </c>
      <c r="D1036" t="s">
        <v>1389</v>
      </c>
      <c r="E1036">
        <v>60.9</v>
      </c>
      <c r="F1036" s="11" t="s">
        <v>1390</v>
      </c>
      <c r="G1036" s="22">
        <v>56.7</v>
      </c>
      <c r="H1036" t="s">
        <v>132</v>
      </c>
      <c r="I1036" s="11">
        <f t="shared" si="38"/>
        <v>900</v>
      </c>
    </row>
    <row r="1037" spans="1:9" x14ac:dyDescent="0.2">
      <c r="A1037" s="3">
        <v>44500</v>
      </c>
      <c r="B1037" t="s">
        <v>131</v>
      </c>
      <c r="C1037">
        <v>97</v>
      </c>
      <c r="D1037" t="s">
        <v>1531</v>
      </c>
      <c r="E1037">
        <v>62.8</v>
      </c>
      <c r="F1037" s="11" t="s">
        <v>1532</v>
      </c>
      <c r="G1037" s="22">
        <v>59.1</v>
      </c>
      <c r="H1037" t="s">
        <v>132</v>
      </c>
      <c r="I1037" s="11">
        <f t="shared" si="38"/>
        <v>701</v>
      </c>
    </row>
    <row r="1038" spans="1:9" x14ac:dyDescent="0.2">
      <c r="A1038" s="3">
        <v>44530</v>
      </c>
      <c r="B1038" t="s">
        <v>131</v>
      </c>
      <c r="C1038">
        <v>96.8</v>
      </c>
      <c r="D1038" t="s">
        <v>1669</v>
      </c>
      <c r="E1038">
        <v>65.400000000000006</v>
      </c>
      <c r="F1038" s="11" t="s">
        <v>1670</v>
      </c>
      <c r="G1038" s="22">
        <v>60.3</v>
      </c>
      <c r="H1038" t="s">
        <v>132</v>
      </c>
      <c r="I1038" s="11">
        <f t="shared" si="38"/>
        <v>371</v>
      </c>
    </row>
    <row r="1039" spans="1:9" x14ac:dyDescent="0.2">
      <c r="A1039" s="3">
        <v>44561</v>
      </c>
      <c r="B1039" t="s">
        <v>131</v>
      </c>
      <c r="C1039">
        <v>96.8</v>
      </c>
      <c r="D1039" t="s">
        <v>1808</v>
      </c>
      <c r="E1039">
        <v>67.599999999999994</v>
      </c>
      <c r="F1039" s="11" t="s">
        <v>1809</v>
      </c>
      <c r="G1039" s="22">
        <v>62.9</v>
      </c>
      <c r="H1039" t="s">
        <v>132</v>
      </c>
      <c r="I1039" s="11">
        <f t="shared" si="38"/>
        <v>753</v>
      </c>
    </row>
    <row r="1040" spans="1:9" x14ac:dyDescent="0.2">
      <c r="A1040" s="3">
        <v>44592</v>
      </c>
      <c r="B1040" t="s">
        <v>131</v>
      </c>
      <c r="C1040">
        <v>96.8</v>
      </c>
      <c r="D1040" t="s">
        <v>1948</v>
      </c>
      <c r="E1040">
        <v>69.3</v>
      </c>
      <c r="F1040" s="11" t="s">
        <v>1949</v>
      </c>
      <c r="G1040" s="22">
        <v>64.400000000000006</v>
      </c>
      <c r="H1040" t="s">
        <v>132</v>
      </c>
      <c r="I1040" s="11">
        <f t="shared" si="38"/>
        <v>441</v>
      </c>
    </row>
    <row r="1041" spans="1:9" x14ac:dyDescent="0.2">
      <c r="A1041" s="3">
        <v>44620</v>
      </c>
      <c r="B1041" t="s">
        <v>131</v>
      </c>
      <c r="C1041">
        <v>96.9</v>
      </c>
      <c r="D1041" t="s">
        <v>2083</v>
      </c>
      <c r="E1041">
        <v>69.900000000000006</v>
      </c>
      <c r="F1041" s="11" t="s">
        <v>2084</v>
      </c>
      <c r="G1041" s="22">
        <v>65.400000000000006</v>
      </c>
      <c r="H1041" t="s">
        <v>132</v>
      </c>
      <c r="I1041" s="11">
        <f t="shared" si="38"/>
        <v>307</v>
      </c>
    </row>
    <row r="1042" spans="1:9" x14ac:dyDescent="0.2">
      <c r="A1042" s="3">
        <v>44651</v>
      </c>
      <c r="B1042" t="s">
        <v>131</v>
      </c>
      <c r="C1042">
        <v>96.9</v>
      </c>
      <c r="D1042" t="s">
        <v>2219</v>
      </c>
      <c r="E1042">
        <v>70.2</v>
      </c>
      <c r="F1042" s="11" t="s">
        <v>2220</v>
      </c>
      <c r="G1042" s="22">
        <v>65.900000000000006</v>
      </c>
      <c r="H1042" t="s">
        <v>132</v>
      </c>
      <c r="I1042" s="11">
        <f t="shared" si="38"/>
        <v>144</v>
      </c>
    </row>
    <row r="1043" spans="1:9" x14ac:dyDescent="0.2">
      <c r="A1043" s="3">
        <v>44681</v>
      </c>
      <c r="B1043" t="s">
        <v>131</v>
      </c>
      <c r="C1043">
        <v>96.8</v>
      </c>
      <c r="D1043" t="s">
        <v>2356</v>
      </c>
      <c r="E1043">
        <v>70.599999999999994</v>
      </c>
      <c r="F1043" s="11" t="s">
        <v>2357</v>
      </c>
      <c r="G1043" s="22">
        <v>66.3</v>
      </c>
      <c r="H1043" t="s">
        <v>132</v>
      </c>
      <c r="I1043" s="11">
        <f t="shared" si="38"/>
        <v>112</v>
      </c>
    </row>
    <row r="1044" spans="1:9" x14ac:dyDescent="0.2">
      <c r="A1044" s="3">
        <v>44712</v>
      </c>
      <c r="B1044" t="s">
        <v>131</v>
      </c>
      <c r="C1044">
        <v>96.8</v>
      </c>
      <c r="D1044" t="s">
        <v>2494</v>
      </c>
      <c r="E1044">
        <v>70.900000000000006</v>
      </c>
      <c r="F1044" s="11" t="s">
        <v>2495</v>
      </c>
      <c r="G1044" s="22">
        <v>66.599999999999994</v>
      </c>
      <c r="H1044" t="s">
        <v>132</v>
      </c>
      <c r="I1044" s="11">
        <f t="shared" si="38"/>
        <v>87</v>
      </c>
    </row>
    <row r="1045" spans="1:9" x14ac:dyDescent="0.2">
      <c r="A1045" s="3">
        <v>44741</v>
      </c>
      <c r="B1045" t="s">
        <v>131</v>
      </c>
      <c r="C1045">
        <v>96.8</v>
      </c>
      <c r="D1045" t="s">
        <v>2632</v>
      </c>
      <c r="E1045">
        <v>71.099999999999994</v>
      </c>
      <c r="F1045" s="11" t="s">
        <v>2633</v>
      </c>
      <c r="G1045" s="22">
        <v>66.8</v>
      </c>
      <c r="H1045" t="s">
        <v>132</v>
      </c>
      <c r="I1045" s="11">
        <f t="shared" si="38"/>
        <v>83</v>
      </c>
    </row>
    <row r="1046" spans="1:9" x14ac:dyDescent="0.2">
      <c r="A1046" s="3">
        <v>44769</v>
      </c>
      <c r="B1046" t="s">
        <v>131</v>
      </c>
      <c r="C1046">
        <v>96.8</v>
      </c>
      <c r="D1046" t="s">
        <v>2768</v>
      </c>
      <c r="E1046">
        <v>71.5</v>
      </c>
      <c r="F1046" s="11" t="s">
        <v>2769</v>
      </c>
      <c r="G1046" s="22">
        <v>67</v>
      </c>
      <c r="H1046" t="s">
        <v>132</v>
      </c>
      <c r="I1046" s="11">
        <f t="shared" si="38"/>
        <v>49</v>
      </c>
    </row>
    <row r="1047" spans="1:9" x14ac:dyDescent="0.2">
      <c r="A1047" s="3">
        <v>44804</v>
      </c>
      <c r="B1047" t="s">
        <v>131</v>
      </c>
      <c r="C1047">
        <v>96.8</v>
      </c>
      <c r="D1047" t="s">
        <v>2902</v>
      </c>
      <c r="E1047">
        <v>71.900000000000006</v>
      </c>
      <c r="F1047" s="11" t="s">
        <v>2903</v>
      </c>
      <c r="G1047" s="22">
        <v>67.3</v>
      </c>
      <c r="H1047" t="s">
        <v>132</v>
      </c>
      <c r="I1047" s="11">
        <f t="shared" si="38"/>
        <v>84</v>
      </c>
    </row>
    <row r="1048" spans="1:9" x14ac:dyDescent="0.2">
      <c r="A1048" s="3">
        <v>44832</v>
      </c>
      <c r="B1048" t="s">
        <v>131</v>
      </c>
      <c r="C1048">
        <v>96.8</v>
      </c>
      <c r="D1048" t="s">
        <v>3040</v>
      </c>
      <c r="E1048">
        <v>72.099999999999994</v>
      </c>
      <c r="F1048" s="11" t="s">
        <v>3041</v>
      </c>
      <c r="G1048" s="22">
        <v>67.400000000000006</v>
      </c>
      <c r="H1048" t="s">
        <v>132</v>
      </c>
      <c r="I1048" s="11">
        <f t="shared" si="38"/>
        <v>36</v>
      </c>
    </row>
    <row r="1049" spans="1:9" x14ac:dyDescent="0.2">
      <c r="A1049" s="3">
        <v>44860</v>
      </c>
      <c r="B1049" t="s">
        <v>131</v>
      </c>
      <c r="C1049">
        <v>96.8</v>
      </c>
      <c r="D1049" t="s">
        <v>3173</v>
      </c>
      <c r="E1049">
        <v>72.400000000000006</v>
      </c>
      <c r="F1049" s="11" t="s">
        <v>3174</v>
      </c>
      <c r="G1049" s="22">
        <v>67.7</v>
      </c>
      <c r="H1049" t="s">
        <v>132</v>
      </c>
      <c r="I1049" s="11">
        <f t="shared" si="38"/>
        <v>78</v>
      </c>
    </row>
    <row r="1050" spans="1:9" x14ac:dyDescent="0.2">
      <c r="A1050" s="3">
        <v>44895</v>
      </c>
      <c r="B1050" t="s">
        <v>131</v>
      </c>
      <c r="C1050">
        <v>96.8</v>
      </c>
      <c r="D1050" t="s">
        <v>3311</v>
      </c>
      <c r="E1050">
        <v>73</v>
      </c>
      <c r="F1050" s="11" t="s">
        <v>3312</v>
      </c>
      <c r="G1050" s="22">
        <v>68</v>
      </c>
      <c r="H1050" t="s">
        <v>132</v>
      </c>
      <c r="I1050" s="11">
        <f t="shared" si="38"/>
        <v>108</v>
      </c>
    </row>
    <row r="1051" spans="1:9" x14ac:dyDescent="0.2">
      <c r="A1051" s="3">
        <v>44923</v>
      </c>
      <c r="B1051" t="s">
        <v>131</v>
      </c>
      <c r="C1051">
        <v>96.7</v>
      </c>
      <c r="D1051" t="s">
        <v>3445</v>
      </c>
      <c r="E1051">
        <v>73.2</v>
      </c>
      <c r="F1051" s="11" t="s">
        <v>3446</v>
      </c>
      <c r="G1051" s="22">
        <v>68.2</v>
      </c>
      <c r="H1051" t="s">
        <v>132</v>
      </c>
      <c r="I1051" s="11">
        <f t="shared" si="38"/>
        <v>56</v>
      </c>
    </row>
    <row r="1052" spans="1:9" x14ac:dyDescent="0.2">
      <c r="A1052" s="3">
        <v>44951</v>
      </c>
      <c r="B1052" t="s">
        <v>131</v>
      </c>
      <c r="C1052">
        <v>96.7</v>
      </c>
      <c r="D1052" t="s">
        <v>3581</v>
      </c>
      <c r="E1052">
        <v>73.400000000000006</v>
      </c>
      <c r="F1052" s="11" t="s">
        <v>2460</v>
      </c>
      <c r="G1052" s="22">
        <v>68.400000000000006</v>
      </c>
      <c r="H1052" t="s">
        <v>132</v>
      </c>
      <c r="I1052" s="11">
        <f t="shared" si="38"/>
        <v>47</v>
      </c>
    </row>
    <row r="1053" spans="1:9" x14ac:dyDescent="0.2">
      <c r="A1053" s="3">
        <v>44979</v>
      </c>
      <c r="B1053" t="s">
        <v>131</v>
      </c>
      <c r="C1053">
        <v>96.7</v>
      </c>
      <c r="D1053" t="s">
        <v>3712</v>
      </c>
      <c r="E1053">
        <v>73.5</v>
      </c>
      <c r="F1053" s="11" t="s">
        <v>3713</v>
      </c>
      <c r="G1053" s="22">
        <v>68.5</v>
      </c>
      <c r="H1053" t="s">
        <v>132</v>
      </c>
      <c r="I1053" s="11">
        <f t="shared" si="38"/>
        <v>35</v>
      </c>
    </row>
    <row r="1054" spans="1:9" x14ac:dyDescent="0.2">
      <c r="A1054" s="3">
        <v>44993</v>
      </c>
      <c r="B1054" t="s">
        <v>131</v>
      </c>
      <c r="C1054">
        <v>96.7</v>
      </c>
      <c r="D1054" t="s">
        <v>3846</v>
      </c>
      <c r="E1054">
        <v>73.599999999999994</v>
      </c>
      <c r="F1054" s="11" t="s">
        <v>3847</v>
      </c>
      <c r="G1054" s="22">
        <v>68.599999999999994</v>
      </c>
      <c r="H1054" t="s">
        <v>132</v>
      </c>
      <c r="I1054" s="11">
        <f t="shared" si="38"/>
        <v>12</v>
      </c>
    </row>
    <row r="1055" spans="1:9" x14ac:dyDescent="0.2">
      <c r="A1055" s="3">
        <v>44227</v>
      </c>
      <c r="B1055" t="s">
        <v>133</v>
      </c>
      <c r="C1055">
        <v>95.8</v>
      </c>
      <c r="D1055" t="s">
        <v>262</v>
      </c>
      <c r="E1055">
        <v>8.3000000000000007</v>
      </c>
      <c r="F1055" s="11" t="s">
        <v>263</v>
      </c>
      <c r="G1055" s="22">
        <v>1.3</v>
      </c>
      <c r="H1055" t="s">
        <v>134</v>
      </c>
      <c r="I1055" s="11">
        <f>F1055-0</f>
        <v>397</v>
      </c>
    </row>
    <row r="1056" spans="1:9" x14ac:dyDescent="0.2">
      <c r="A1056" s="3">
        <v>44255</v>
      </c>
      <c r="B1056" t="s">
        <v>133</v>
      </c>
      <c r="C1056">
        <v>97.6</v>
      </c>
      <c r="D1056" t="s">
        <v>401</v>
      </c>
      <c r="E1056">
        <v>18.600000000000001</v>
      </c>
      <c r="F1056" s="11" t="s">
        <v>402</v>
      </c>
      <c r="G1056" s="22">
        <v>9.4</v>
      </c>
      <c r="H1056" t="s">
        <v>134</v>
      </c>
      <c r="I1056" s="11">
        <f>F1056-F1055</f>
        <v>2489</v>
      </c>
    </row>
    <row r="1057" spans="1:9" x14ac:dyDescent="0.2">
      <c r="A1057" s="3">
        <v>44286</v>
      </c>
      <c r="B1057" t="s">
        <v>133</v>
      </c>
      <c r="C1057">
        <v>97.8</v>
      </c>
      <c r="D1057" t="s">
        <v>544</v>
      </c>
      <c r="E1057">
        <v>31.3</v>
      </c>
      <c r="F1057" s="11" t="s">
        <v>545</v>
      </c>
      <c r="G1057" s="22">
        <v>20.399999999999999</v>
      </c>
      <c r="H1057" t="s">
        <v>134</v>
      </c>
      <c r="I1057" s="11">
        <f t="shared" ref="I1057:I1081" si="39">F1057-F1056</f>
        <v>3409</v>
      </c>
    </row>
    <row r="1058" spans="1:9" x14ac:dyDescent="0.2">
      <c r="A1058" s="3">
        <v>44316</v>
      </c>
      <c r="B1058" t="s">
        <v>133</v>
      </c>
      <c r="C1058">
        <v>97.2</v>
      </c>
      <c r="D1058" t="s">
        <v>685</v>
      </c>
      <c r="E1058">
        <v>40.700000000000003</v>
      </c>
      <c r="F1058" s="11" t="s">
        <v>686</v>
      </c>
      <c r="G1058" s="22">
        <v>34.200000000000003</v>
      </c>
      <c r="H1058" t="s">
        <v>134</v>
      </c>
      <c r="I1058" s="11">
        <f t="shared" si="39"/>
        <v>4236</v>
      </c>
    </row>
    <row r="1059" spans="1:9" x14ac:dyDescent="0.2">
      <c r="A1059" s="3">
        <v>44347</v>
      </c>
      <c r="B1059" t="s">
        <v>133</v>
      </c>
      <c r="C1059">
        <v>97.1</v>
      </c>
      <c r="D1059" t="s">
        <v>828</v>
      </c>
      <c r="E1059">
        <v>44.5</v>
      </c>
      <c r="F1059" s="11" t="s">
        <v>829</v>
      </c>
      <c r="G1059" s="22">
        <v>40.799999999999997</v>
      </c>
      <c r="H1059" t="s">
        <v>134</v>
      </c>
      <c r="I1059" s="11">
        <f t="shared" si="39"/>
        <v>2032</v>
      </c>
    </row>
    <row r="1060" spans="1:9" x14ac:dyDescent="0.2">
      <c r="A1060" s="3">
        <v>44377</v>
      </c>
      <c r="B1060" t="s">
        <v>133</v>
      </c>
      <c r="C1060">
        <v>97.1</v>
      </c>
      <c r="D1060" t="s">
        <v>972</v>
      </c>
      <c r="E1060">
        <v>46.2</v>
      </c>
      <c r="F1060" s="11" t="s">
        <v>973</v>
      </c>
      <c r="G1060" s="22">
        <v>43.9</v>
      </c>
      <c r="H1060" t="s">
        <v>134</v>
      </c>
      <c r="I1060" s="11">
        <f t="shared" si="39"/>
        <v>963</v>
      </c>
    </row>
    <row r="1061" spans="1:9" x14ac:dyDescent="0.2">
      <c r="A1061" s="3">
        <v>44408</v>
      </c>
      <c r="B1061" t="s">
        <v>133</v>
      </c>
      <c r="C1061">
        <v>97.1</v>
      </c>
      <c r="D1061" t="s">
        <v>1112</v>
      </c>
      <c r="E1061">
        <v>47.7</v>
      </c>
      <c r="F1061" s="11" t="s">
        <v>1113</v>
      </c>
      <c r="G1061" s="22">
        <v>45.3</v>
      </c>
      <c r="H1061" t="s">
        <v>134</v>
      </c>
      <c r="I1061" s="11">
        <f t="shared" si="39"/>
        <v>440</v>
      </c>
    </row>
    <row r="1062" spans="1:9" x14ac:dyDescent="0.2">
      <c r="A1062" s="3">
        <v>44439</v>
      </c>
      <c r="B1062" t="s">
        <v>133</v>
      </c>
      <c r="C1062">
        <v>97.1</v>
      </c>
      <c r="D1062" t="s">
        <v>1251</v>
      </c>
      <c r="E1062">
        <v>50.1</v>
      </c>
      <c r="F1062" s="11" t="s">
        <v>1252</v>
      </c>
      <c r="G1062" s="22">
        <v>46.9</v>
      </c>
      <c r="H1062" t="s">
        <v>134</v>
      </c>
      <c r="I1062" s="11">
        <f t="shared" si="39"/>
        <v>485</v>
      </c>
    </row>
    <row r="1063" spans="1:9" x14ac:dyDescent="0.2">
      <c r="A1063" s="3">
        <v>44469</v>
      </c>
      <c r="B1063" t="s">
        <v>133</v>
      </c>
      <c r="C1063">
        <v>97</v>
      </c>
      <c r="D1063" t="s">
        <v>1391</v>
      </c>
      <c r="E1063">
        <v>51.7</v>
      </c>
      <c r="F1063" s="11" t="s">
        <v>1392</v>
      </c>
      <c r="G1063" s="22">
        <v>48.9</v>
      </c>
      <c r="H1063" t="s">
        <v>134</v>
      </c>
      <c r="I1063" s="11">
        <f t="shared" si="39"/>
        <v>611</v>
      </c>
    </row>
    <row r="1064" spans="1:9" x14ac:dyDescent="0.2">
      <c r="A1064" s="3">
        <v>44500</v>
      </c>
      <c r="B1064" t="s">
        <v>133</v>
      </c>
      <c r="C1064">
        <v>97</v>
      </c>
      <c r="D1064" t="s">
        <v>1533</v>
      </c>
      <c r="E1064">
        <v>52.7</v>
      </c>
      <c r="F1064" s="11" t="s">
        <v>1534</v>
      </c>
      <c r="G1064" s="22">
        <v>50.2</v>
      </c>
      <c r="H1064" t="s">
        <v>134</v>
      </c>
      <c r="I1064" s="11">
        <f t="shared" si="39"/>
        <v>423</v>
      </c>
    </row>
    <row r="1065" spans="1:9" x14ac:dyDescent="0.2">
      <c r="A1065" s="3">
        <v>44530</v>
      </c>
      <c r="B1065" t="s">
        <v>133</v>
      </c>
      <c r="C1065">
        <v>96.8</v>
      </c>
      <c r="D1065" t="s">
        <v>1671</v>
      </c>
      <c r="E1065">
        <v>54.7</v>
      </c>
      <c r="F1065" s="11" t="s">
        <v>1672</v>
      </c>
      <c r="G1065" s="22">
        <v>51</v>
      </c>
      <c r="H1065" t="s">
        <v>134</v>
      </c>
      <c r="I1065" s="11">
        <f t="shared" si="39"/>
        <v>237</v>
      </c>
    </row>
    <row r="1066" spans="1:9" x14ac:dyDescent="0.2">
      <c r="A1066" s="3">
        <v>44561</v>
      </c>
      <c r="B1066" t="s">
        <v>133</v>
      </c>
      <c r="C1066">
        <v>96.8</v>
      </c>
      <c r="D1066" t="s">
        <v>1810</v>
      </c>
      <c r="E1066">
        <v>56.4</v>
      </c>
      <c r="F1066" s="11" t="s">
        <v>1811</v>
      </c>
      <c r="G1066" s="22">
        <v>53.1</v>
      </c>
      <c r="H1066" t="s">
        <v>134</v>
      </c>
      <c r="I1066" s="11">
        <f t="shared" si="39"/>
        <v>649</v>
      </c>
    </row>
    <row r="1067" spans="1:9" x14ac:dyDescent="0.2">
      <c r="A1067" s="3">
        <v>44592</v>
      </c>
      <c r="B1067" t="s">
        <v>133</v>
      </c>
      <c r="C1067">
        <v>96.8</v>
      </c>
      <c r="D1067" t="s">
        <v>1950</v>
      </c>
      <c r="E1067">
        <v>57.3</v>
      </c>
      <c r="F1067" s="11" t="s">
        <v>1951</v>
      </c>
      <c r="G1067" s="22">
        <v>54.2</v>
      </c>
      <c r="H1067" t="s">
        <v>134</v>
      </c>
      <c r="I1067" s="11">
        <f t="shared" si="39"/>
        <v>326</v>
      </c>
    </row>
    <row r="1068" spans="1:9" x14ac:dyDescent="0.2">
      <c r="A1068" s="3">
        <v>44620</v>
      </c>
      <c r="B1068" t="s">
        <v>133</v>
      </c>
      <c r="C1068">
        <v>96.9</v>
      </c>
      <c r="D1068" t="s">
        <v>2085</v>
      </c>
      <c r="E1068">
        <v>57.7</v>
      </c>
      <c r="F1068" s="11" t="s">
        <v>2086</v>
      </c>
      <c r="G1068" s="22">
        <v>54.7</v>
      </c>
      <c r="H1068" t="s">
        <v>134</v>
      </c>
      <c r="I1068" s="11">
        <f t="shared" si="39"/>
        <v>162</v>
      </c>
    </row>
    <row r="1069" spans="1:9" x14ac:dyDescent="0.2">
      <c r="A1069" s="3">
        <v>44651</v>
      </c>
      <c r="B1069" t="s">
        <v>133</v>
      </c>
      <c r="C1069">
        <v>96.9</v>
      </c>
      <c r="D1069" t="s">
        <v>2221</v>
      </c>
      <c r="E1069">
        <v>57.9</v>
      </c>
      <c r="F1069" s="11" t="s">
        <v>2222</v>
      </c>
      <c r="G1069" s="22">
        <v>55</v>
      </c>
      <c r="H1069" t="s">
        <v>134</v>
      </c>
      <c r="I1069" s="11">
        <f t="shared" si="39"/>
        <v>103</v>
      </c>
    </row>
    <row r="1070" spans="1:9" x14ac:dyDescent="0.2">
      <c r="A1070" s="3">
        <v>44681</v>
      </c>
      <c r="B1070" t="s">
        <v>133</v>
      </c>
      <c r="C1070">
        <v>96.8</v>
      </c>
      <c r="D1070" t="s">
        <v>2358</v>
      </c>
      <c r="E1070">
        <v>58.1</v>
      </c>
      <c r="F1070" s="11" t="s">
        <v>2359</v>
      </c>
      <c r="G1070" s="22">
        <v>55.3</v>
      </c>
      <c r="H1070" t="s">
        <v>134</v>
      </c>
      <c r="I1070" s="11">
        <f t="shared" si="39"/>
        <v>71</v>
      </c>
    </row>
    <row r="1071" spans="1:9" x14ac:dyDescent="0.2">
      <c r="A1071" s="3">
        <v>44712</v>
      </c>
      <c r="B1071" t="s">
        <v>133</v>
      </c>
      <c r="C1071">
        <v>96.8</v>
      </c>
      <c r="D1071" t="s">
        <v>2496</v>
      </c>
      <c r="E1071">
        <v>58.2</v>
      </c>
      <c r="F1071" s="11" t="s">
        <v>2497</v>
      </c>
      <c r="G1071" s="22">
        <v>55.5</v>
      </c>
      <c r="H1071" t="s">
        <v>134</v>
      </c>
      <c r="I1071" s="11">
        <f t="shared" si="39"/>
        <v>61</v>
      </c>
    </row>
    <row r="1072" spans="1:9" x14ac:dyDescent="0.2">
      <c r="A1072" s="3">
        <v>44741</v>
      </c>
      <c r="B1072" t="s">
        <v>133</v>
      </c>
      <c r="C1072">
        <v>96.8</v>
      </c>
      <c r="D1072" t="s">
        <v>2634</v>
      </c>
      <c r="E1072">
        <v>58.3</v>
      </c>
      <c r="F1072" s="11" t="s">
        <v>2635</v>
      </c>
      <c r="G1072" s="22">
        <v>55.6</v>
      </c>
      <c r="H1072" t="s">
        <v>134</v>
      </c>
      <c r="I1072" s="11">
        <f t="shared" si="39"/>
        <v>43</v>
      </c>
    </row>
    <row r="1073" spans="1:9" x14ac:dyDescent="0.2">
      <c r="A1073" s="3">
        <v>44769</v>
      </c>
      <c r="B1073" t="s">
        <v>133</v>
      </c>
      <c r="C1073">
        <v>96.8</v>
      </c>
      <c r="D1073" t="s">
        <v>2770</v>
      </c>
      <c r="E1073">
        <v>58.6</v>
      </c>
      <c r="F1073" s="11" t="s">
        <v>2771</v>
      </c>
      <c r="G1073" s="22">
        <v>55.7</v>
      </c>
      <c r="H1073" t="s">
        <v>134</v>
      </c>
      <c r="I1073" s="11">
        <f t="shared" si="39"/>
        <v>40</v>
      </c>
    </row>
    <row r="1074" spans="1:9" x14ac:dyDescent="0.2">
      <c r="A1074" s="3">
        <v>44804</v>
      </c>
      <c r="B1074" t="s">
        <v>133</v>
      </c>
      <c r="C1074">
        <v>96.8</v>
      </c>
      <c r="D1074" t="s">
        <v>2904</v>
      </c>
      <c r="E1074">
        <v>58.9</v>
      </c>
      <c r="F1074" s="11" t="s">
        <v>2905</v>
      </c>
      <c r="G1074" s="22">
        <v>55.9</v>
      </c>
      <c r="H1074" t="s">
        <v>134</v>
      </c>
      <c r="I1074" s="11">
        <f t="shared" si="39"/>
        <v>55</v>
      </c>
    </row>
    <row r="1075" spans="1:9" x14ac:dyDescent="0.2">
      <c r="A1075" s="3">
        <v>44832</v>
      </c>
      <c r="B1075" t="s">
        <v>133</v>
      </c>
      <c r="C1075">
        <v>96.8</v>
      </c>
      <c r="D1075" t="s">
        <v>3042</v>
      </c>
      <c r="E1075">
        <v>59.1</v>
      </c>
      <c r="F1075" s="11" t="s">
        <v>3043</v>
      </c>
      <c r="G1075" s="22">
        <v>56</v>
      </c>
      <c r="H1075" t="s">
        <v>134</v>
      </c>
      <c r="I1075" s="11">
        <f t="shared" si="39"/>
        <v>40</v>
      </c>
    </row>
    <row r="1076" spans="1:9" x14ac:dyDescent="0.2">
      <c r="A1076" s="3">
        <v>44860</v>
      </c>
      <c r="B1076" t="s">
        <v>133</v>
      </c>
      <c r="C1076">
        <v>96.8</v>
      </c>
      <c r="D1076" t="s">
        <v>3175</v>
      </c>
      <c r="E1076">
        <v>59.3</v>
      </c>
      <c r="F1076" s="11" t="s">
        <v>3176</v>
      </c>
      <c r="G1076" s="22">
        <v>56.2</v>
      </c>
      <c r="H1076" t="s">
        <v>134</v>
      </c>
      <c r="I1076" s="11">
        <f t="shared" si="39"/>
        <v>55</v>
      </c>
    </row>
    <row r="1077" spans="1:9" x14ac:dyDescent="0.2">
      <c r="A1077" s="3">
        <v>44895</v>
      </c>
      <c r="B1077" t="s">
        <v>133</v>
      </c>
      <c r="C1077">
        <v>96.8</v>
      </c>
      <c r="D1077" t="s">
        <v>3313</v>
      </c>
      <c r="E1077">
        <v>59.8</v>
      </c>
      <c r="F1077" s="11" t="s">
        <v>3314</v>
      </c>
      <c r="G1077" s="22">
        <v>56.5</v>
      </c>
      <c r="H1077" t="s">
        <v>134</v>
      </c>
      <c r="I1077" s="11">
        <f t="shared" si="39"/>
        <v>99</v>
      </c>
    </row>
    <row r="1078" spans="1:9" x14ac:dyDescent="0.2">
      <c r="A1078" s="3">
        <v>44923</v>
      </c>
      <c r="B1078" t="s">
        <v>133</v>
      </c>
      <c r="C1078">
        <v>96.7</v>
      </c>
      <c r="D1078" t="s">
        <v>931</v>
      </c>
      <c r="E1078">
        <v>59.9</v>
      </c>
      <c r="F1078" s="11" t="s">
        <v>3447</v>
      </c>
      <c r="G1078" s="22">
        <v>56.6</v>
      </c>
      <c r="H1078" t="s">
        <v>134</v>
      </c>
      <c r="I1078" s="11">
        <f t="shared" si="39"/>
        <v>20</v>
      </c>
    </row>
    <row r="1079" spans="1:9" x14ac:dyDescent="0.2">
      <c r="A1079" s="3">
        <v>44951</v>
      </c>
      <c r="B1079" t="s">
        <v>133</v>
      </c>
      <c r="C1079">
        <v>96.7</v>
      </c>
      <c r="D1079" t="s">
        <v>3582</v>
      </c>
      <c r="E1079">
        <v>60</v>
      </c>
      <c r="F1079" s="11" t="s">
        <v>3583</v>
      </c>
      <c r="G1079" s="22">
        <v>56.7</v>
      </c>
      <c r="H1079" t="s">
        <v>134</v>
      </c>
      <c r="I1079" s="11">
        <f t="shared" si="39"/>
        <v>15</v>
      </c>
    </row>
    <row r="1080" spans="1:9" x14ac:dyDescent="0.2">
      <c r="A1080" s="3">
        <v>44979</v>
      </c>
      <c r="B1080" t="s">
        <v>133</v>
      </c>
      <c r="C1080">
        <v>96.7</v>
      </c>
      <c r="D1080" t="s">
        <v>3714</v>
      </c>
      <c r="E1080">
        <v>60.1</v>
      </c>
      <c r="F1080" s="11" t="s">
        <v>3715</v>
      </c>
      <c r="G1080" s="22">
        <v>56.7</v>
      </c>
      <c r="H1080" t="s">
        <v>134</v>
      </c>
      <c r="I1080" s="11">
        <f t="shared" si="39"/>
        <v>21</v>
      </c>
    </row>
    <row r="1081" spans="1:9" x14ac:dyDescent="0.2">
      <c r="A1081" s="3">
        <v>44993</v>
      </c>
      <c r="B1081" t="s">
        <v>133</v>
      </c>
      <c r="C1081">
        <v>96.7</v>
      </c>
      <c r="D1081" t="s">
        <v>3848</v>
      </c>
      <c r="E1081">
        <v>60.1</v>
      </c>
      <c r="F1081" s="11" t="s">
        <v>3849</v>
      </c>
      <c r="G1081" s="22">
        <v>56.7</v>
      </c>
      <c r="H1081" t="s">
        <v>134</v>
      </c>
      <c r="I1081" s="11">
        <f t="shared" si="39"/>
        <v>9</v>
      </c>
    </row>
    <row r="1082" spans="1:9" x14ac:dyDescent="0.2">
      <c r="A1082" s="3">
        <v>44227</v>
      </c>
      <c r="B1082" t="s">
        <v>135</v>
      </c>
      <c r="C1082">
        <v>95.8</v>
      </c>
      <c r="D1082" t="s">
        <v>264</v>
      </c>
      <c r="E1082">
        <v>7.1</v>
      </c>
      <c r="F1082" s="11" t="s">
        <v>265</v>
      </c>
      <c r="G1082" s="22">
        <v>1.2</v>
      </c>
      <c r="H1082" t="s">
        <v>136</v>
      </c>
      <c r="I1082" s="11">
        <f>F1082-0</f>
        <v>263</v>
      </c>
    </row>
    <row r="1083" spans="1:9" x14ac:dyDescent="0.2">
      <c r="A1083" s="3">
        <v>44255</v>
      </c>
      <c r="B1083" t="s">
        <v>135</v>
      </c>
      <c r="C1083">
        <v>97.6</v>
      </c>
      <c r="D1083" t="s">
        <v>403</v>
      </c>
      <c r="E1083">
        <v>21.7</v>
      </c>
      <c r="F1083" s="11" t="s">
        <v>404</v>
      </c>
      <c r="G1083" s="22">
        <v>8.6</v>
      </c>
      <c r="H1083" t="s">
        <v>136</v>
      </c>
      <c r="I1083" s="11">
        <f>F1083-F1082</f>
        <v>1650</v>
      </c>
    </row>
    <row r="1084" spans="1:9" x14ac:dyDescent="0.2">
      <c r="A1084" s="3">
        <v>44286</v>
      </c>
      <c r="B1084" t="s">
        <v>135</v>
      </c>
      <c r="C1084">
        <v>97.8</v>
      </c>
      <c r="D1084" t="s">
        <v>546</v>
      </c>
      <c r="E1084">
        <v>39.4</v>
      </c>
      <c r="F1084" s="11" t="s">
        <v>547</v>
      </c>
      <c r="G1084" s="22">
        <v>23.7</v>
      </c>
      <c r="H1084" t="s">
        <v>136</v>
      </c>
      <c r="I1084" s="11">
        <f t="shared" ref="I1084:I1108" si="40">F1084-F1083</f>
        <v>3343</v>
      </c>
    </row>
    <row r="1085" spans="1:9" x14ac:dyDescent="0.2">
      <c r="A1085" s="3">
        <v>44316</v>
      </c>
      <c r="B1085" t="s">
        <v>135</v>
      </c>
      <c r="C1085">
        <v>97.2</v>
      </c>
      <c r="D1085" t="s">
        <v>687</v>
      </c>
      <c r="E1085">
        <v>48.6</v>
      </c>
      <c r="F1085" s="11" t="s">
        <v>688</v>
      </c>
      <c r="G1085" s="22">
        <v>41</v>
      </c>
      <c r="H1085" t="s">
        <v>136</v>
      </c>
      <c r="I1085" s="11">
        <f t="shared" si="40"/>
        <v>3838</v>
      </c>
    </row>
    <row r="1086" spans="1:9" x14ac:dyDescent="0.2">
      <c r="A1086" s="3">
        <v>44347</v>
      </c>
      <c r="B1086" t="s">
        <v>135</v>
      </c>
      <c r="C1086">
        <v>97.1</v>
      </c>
      <c r="D1086" t="s">
        <v>830</v>
      </c>
      <c r="E1086">
        <v>52.2</v>
      </c>
      <c r="F1086" s="11" t="s">
        <v>831</v>
      </c>
      <c r="G1086" s="22">
        <v>48.3</v>
      </c>
      <c r="H1086" t="s">
        <v>136</v>
      </c>
      <c r="I1086" s="11">
        <f t="shared" si="40"/>
        <v>1636</v>
      </c>
    </row>
    <row r="1087" spans="1:9" x14ac:dyDescent="0.2">
      <c r="A1087" s="3">
        <v>44377</v>
      </c>
      <c r="B1087" t="s">
        <v>135</v>
      </c>
      <c r="C1087">
        <v>97.1</v>
      </c>
      <c r="D1087" t="s">
        <v>974</v>
      </c>
      <c r="E1087">
        <v>54.7</v>
      </c>
      <c r="F1087" s="11" t="s">
        <v>975</v>
      </c>
      <c r="G1087" s="22">
        <v>51.7</v>
      </c>
      <c r="H1087" t="s">
        <v>136</v>
      </c>
      <c r="I1087" s="11">
        <f t="shared" si="40"/>
        <v>753</v>
      </c>
    </row>
    <row r="1088" spans="1:9" x14ac:dyDescent="0.2">
      <c r="A1088" s="3">
        <v>44408</v>
      </c>
      <c r="B1088" t="s">
        <v>135</v>
      </c>
      <c r="C1088">
        <v>97.1</v>
      </c>
      <c r="D1088" t="s">
        <v>1114</v>
      </c>
      <c r="E1088">
        <v>56.7</v>
      </c>
      <c r="F1088" s="11" t="s">
        <v>1115</v>
      </c>
      <c r="G1088" s="22">
        <v>53.6</v>
      </c>
      <c r="H1088" t="s">
        <v>136</v>
      </c>
      <c r="I1088" s="11">
        <f t="shared" si="40"/>
        <v>418</v>
      </c>
    </row>
    <row r="1089" spans="1:9" x14ac:dyDescent="0.2">
      <c r="A1089" s="3">
        <v>44439</v>
      </c>
      <c r="B1089" t="s">
        <v>135</v>
      </c>
      <c r="C1089">
        <v>97.1</v>
      </c>
      <c r="D1089" t="s">
        <v>1253</v>
      </c>
      <c r="E1089">
        <v>59.2</v>
      </c>
      <c r="F1089" s="11" t="s">
        <v>1254</v>
      </c>
      <c r="G1089" s="22">
        <v>55.4</v>
      </c>
      <c r="H1089" t="s">
        <v>136</v>
      </c>
      <c r="I1089" s="11">
        <f t="shared" si="40"/>
        <v>400</v>
      </c>
    </row>
    <row r="1090" spans="1:9" x14ac:dyDescent="0.2">
      <c r="A1090" s="3">
        <v>44469</v>
      </c>
      <c r="B1090" t="s">
        <v>135</v>
      </c>
      <c r="C1090">
        <v>97</v>
      </c>
      <c r="D1090" t="s">
        <v>1393</v>
      </c>
      <c r="E1090">
        <v>61.3</v>
      </c>
      <c r="F1090" s="11" t="s">
        <v>1394</v>
      </c>
      <c r="G1090" s="22">
        <v>57.4</v>
      </c>
      <c r="H1090" t="s">
        <v>136</v>
      </c>
      <c r="I1090" s="11">
        <f t="shared" si="40"/>
        <v>447</v>
      </c>
    </row>
    <row r="1091" spans="1:9" x14ac:dyDescent="0.2">
      <c r="A1091" s="3">
        <v>44500</v>
      </c>
      <c r="B1091" t="s">
        <v>135</v>
      </c>
      <c r="C1091">
        <v>97</v>
      </c>
      <c r="D1091" t="s">
        <v>1252</v>
      </c>
      <c r="E1091">
        <v>65.099999999999994</v>
      </c>
      <c r="F1091" s="11" t="s">
        <v>1535</v>
      </c>
      <c r="G1091" s="22">
        <v>61.2</v>
      </c>
      <c r="H1091" t="s">
        <v>136</v>
      </c>
      <c r="I1091" s="11">
        <f t="shared" si="40"/>
        <v>828</v>
      </c>
    </row>
    <row r="1092" spans="1:9" x14ac:dyDescent="0.2">
      <c r="A1092" s="3">
        <v>44530</v>
      </c>
      <c r="B1092" t="s">
        <v>135</v>
      </c>
      <c r="C1092">
        <v>96.8</v>
      </c>
      <c r="D1092" t="s">
        <v>1673</v>
      </c>
      <c r="E1092">
        <v>67.7</v>
      </c>
      <c r="F1092" s="11" t="s">
        <v>1674</v>
      </c>
      <c r="G1092" s="22">
        <v>62.1</v>
      </c>
      <c r="H1092" t="s">
        <v>136</v>
      </c>
      <c r="I1092" s="11">
        <f t="shared" si="40"/>
        <v>217</v>
      </c>
    </row>
    <row r="1093" spans="1:9" x14ac:dyDescent="0.2">
      <c r="A1093" s="3">
        <v>44561</v>
      </c>
      <c r="B1093" t="s">
        <v>135</v>
      </c>
      <c r="C1093">
        <v>96.8</v>
      </c>
      <c r="D1093" t="s">
        <v>1812</v>
      </c>
      <c r="E1093">
        <v>70.2</v>
      </c>
      <c r="F1093" s="11" t="s">
        <v>1813</v>
      </c>
      <c r="G1093" s="22">
        <v>63.4</v>
      </c>
      <c r="H1093" t="s">
        <v>136</v>
      </c>
      <c r="I1093" s="11">
        <f t="shared" si="40"/>
        <v>289</v>
      </c>
    </row>
    <row r="1094" spans="1:9" x14ac:dyDescent="0.2">
      <c r="A1094" s="3">
        <v>44592</v>
      </c>
      <c r="B1094" t="s">
        <v>135</v>
      </c>
      <c r="C1094">
        <v>96.8</v>
      </c>
      <c r="D1094" t="s">
        <v>1952</v>
      </c>
      <c r="E1094">
        <v>71.7</v>
      </c>
      <c r="F1094" s="11" t="s">
        <v>1953</v>
      </c>
      <c r="G1094" s="22">
        <v>64.5</v>
      </c>
      <c r="H1094" t="s">
        <v>136</v>
      </c>
      <c r="I1094" s="11">
        <f t="shared" si="40"/>
        <v>226</v>
      </c>
    </row>
    <row r="1095" spans="1:9" x14ac:dyDescent="0.2">
      <c r="A1095" s="3">
        <v>44620</v>
      </c>
      <c r="B1095" t="s">
        <v>135</v>
      </c>
      <c r="C1095">
        <v>96.9</v>
      </c>
      <c r="D1095" t="s">
        <v>2087</v>
      </c>
      <c r="E1095">
        <v>72.099999999999994</v>
      </c>
      <c r="F1095" s="11" t="s">
        <v>2088</v>
      </c>
      <c r="G1095" s="22">
        <v>65.2</v>
      </c>
      <c r="H1095" t="s">
        <v>136</v>
      </c>
      <c r="I1095" s="11">
        <f t="shared" si="40"/>
        <v>156</v>
      </c>
    </row>
    <row r="1096" spans="1:9" x14ac:dyDescent="0.2">
      <c r="A1096" s="3">
        <v>44651</v>
      </c>
      <c r="B1096" t="s">
        <v>135</v>
      </c>
      <c r="C1096">
        <v>96.9</v>
      </c>
      <c r="D1096" t="s">
        <v>2223</v>
      </c>
      <c r="E1096">
        <v>72.3</v>
      </c>
      <c r="F1096" s="11" t="s">
        <v>2224</v>
      </c>
      <c r="G1096" s="22">
        <v>65.5</v>
      </c>
      <c r="H1096" t="s">
        <v>136</v>
      </c>
      <c r="I1096" s="11">
        <f t="shared" si="40"/>
        <v>67</v>
      </c>
    </row>
    <row r="1097" spans="1:9" x14ac:dyDescent="0.2">
      <c r="A1097" s="3">
        <v>44681</v>
      </c>
      <c r="B1097" t="s">
        <v>135</v>
      </c>
      <c r="C1097">
        <v>96.8</v>
      </c>
      <c r="D1097" t="s">
        <v>2360</v>
      </c>
      <c r="E1097">
        <v>72.7</v>
      </c>
      <c r="F1097" s="11" t="s">
        <v>2361</v>
      </c>
      <c r="G1097" s="22">
        <v>66</v>
      </c>
      <c r="H1097" t="s">
        <v>136</v>
      </c>
      <c r="I1097" s="11">
        <f t="shared" si="40"/>
        <v>122</v>
      </c>
    </row>
    <row r="1098" spans="1:9" x14ac:dyDescent="0.2">
      <c r="A1098" s="3">
        <v>44712</v>
      </c>
      <c r="B1098" t="s">
        <v>135</v>
      </c>
      <c r="C1098">
        <v>96.8</v>
      </c>
      <c r="D1098" t="s">
        <v>2498</v>
      </c>
      <c r="E1098">
        <v>73</v>
      </c>
      <c r="F1098" s="11" t="s">
        <v>1478</v>
      </c>
      <c r="G1098" s="22">
        <v>66.400000000000006</v>
      </c>
      <c r="H1098" t="s">
        <v>136</v>
      </c>
      <c r="I1098" s="11">
        <f t="shared" si="40"/>
        <v>78</v>
      </c>
    </row>
    <row r="1099" spans="1:9" x14ac:dyDescent="0.2">
      <c r="A1099" s="3">
        <v>44741</v>
      </c>
      <c r="B1099" t="s">
        <v>135</v>
      </c>
      <c r="C1099">
        <v>96.8</v>
      </c>
      <c r="D1099" t="s">
        <v>2636</v>
      </c>
      <c r="E1099">
        <v>73.3</v>
      </c>
      <c r="F1099" s="11" t="s">
        <v>2637</v>
      </c>
      <c r="G1099" s="22">
        <v>66.7</v>
      </c>
      <c r="H1099" t="s">
        <v>136</v>
      </c>
      <c r="I1099" s="11">
        <f t="shared" si="40"/>
        <v>73</v>
      </c>
    </row>
    <row r="1100" spans="1:9" x14ac:dyDescent="0.2">
      <c r="A1100" s="3">
        <v>44769</v>
      </c>
      <c r="B1100" t="s">
        <v>135</v>
      </c>
      <c r="C1100">
        <v>96.8</v>
      </c>
      <c r="D1100" t="s">
        <v>2772</v>
      </c>
      <c r="E1100">
        <v>73.7</v>
      </c>
      <c r="F1100" s="11" t="s">
        <v>2773</v>
      </c>
      <c r="G1100" s="22">
        <v>67</v>
      </c>
      <c r="H1100" t="s">
        <v>136</v>
      </c>
      <c r="I1100" s="11">
        <f t="shared" si="40"/>
        <v>59</v>
      </c>
    </row>
    <row r="1101" spans="1:9" x14ac:dyDescent="0.2">
      <c r="A1101" s="3">
        <v>44804</v>
      </c>
      <c r="B1101" t="s">
        <v>135</v>
      </c>
      <c r="C1101">
        <v>96.8</v>
      </c>
      <c r="D1101" t="s">
        <v>2906</v>
      </c>
      <c r="E1101">
        <v>73.900000000000006</v>
      </c>
      <c r="F1101" s="11" t="s">
        <v>2907</v>
      </c>
      <c r="G1101" s="22">
        <v>67.2</v>
      </c>
      <c r="H1101" t="s">
        <v>136</v>
      </c>
      <c r="I1101" s="11">
        <f t="shared" si="40"/>
        <v>55</v>
      </c>
    </row>
    <row r="1102" spans="1:9" x14ac:dyDescent="0.2">
      <c r="A1102" s="3">
        <v>44832</v>
      </c>
      <c r="B1102" t="s">
        <v>135</v>
      </c>
      <c r="C1102">
        <v>96.8</v>
      </c>
      <c r="D1102" t="s">
        <v>3044</v>
      </c>
      <c r="E1102">
        <v>74.2</v>
      </c>
      <c r="F1102" s="11" t="s">
        <v>3045</v>
      </c>
      <c r="G1102" s="22">
        <v>67.5</v>
      </c>
      <c r="H1102" t="s">
        <v>136</v>
      </c>
      <c r="I1102" s="11">
        <f t="shared" si="40"/>
        <v>63</v>
      </c>
    </row>
    <row r="1103" spans="1:9" x14ac:dyDescent="0.2">
      <c r="A1103" s="3">
        <v>44860</v>
      </c>
      <c r="B1103" t="s">
        <v>135</v>
      </c>
      <c r="C1103">
        <v>96.8</v>
      </c>
      <c r="D1103" t="s">
        <v>3177</v>
      </c>
      <c r="E1103">
        <v>74.5</v>
      </c>
      <c r="F1103" s="11" t="s">
        <v>3178</v>
      </c>
      <c r="G1103" s="22">
        <v>68.099999999999994</v>
      </c>
      <c r="H1103" t="s">
        <v>136</v>
      </c>
      <c r="I1103" s="11">
        <f t="shared" si="40"/>
        <v>132</v>
      </c>
    </row>
    <row r="1104" spans="1:9" x14ac:dyDescent="0.2">
      <c r="A1104" s="3">
        <v>44895</v>
      </c>
      <c r="B1104" t="s">
        <v>135</v>
      </c>
      <c r="C1104">
        <v>96.8</v>
      </c>
      <c r="D1104" t="s">
        <v>3315</v>
      </c>
      <c r="E1104">
        <v>75.099999999999994</v>
      </c>
      <c r="F1104" s="11" t="s">
        <v>3316</v>
      </c>
      <c r="G1104" s="22">
        <v>68.7</v>
      </c>
      <c r="H1104" t="s">
        <v>136</v>
      </c>
      <c r="I1104" s="11">
        <f t="shared" si="40"/>
        <v>138</v>
      </c>
    </row>
    <row r="1105" spans="1:9" x14ac:dyDescent="0.2">
      <c r="A1105" s="3">
        <v>44923</v>
      </c>
      <c r="B1105" t="s">
        <v>135</v>
      </c>
      <c r="C1105">
        <v>96.7</v>
      </c>
      <c r="D1105" t="s">
        <v>3448</v>
      </c>
      <c r="E1105">
        <v>75.3</v>
      </c>
      <c r="F1105" s="11" t="s">
        <v>3449</v>
      </c>
      <c r="G1105" s="22">
        <v>68.900000000000006</v>
      </c>
      <c r="H1105" t="s">
        <v>136</v>
      </c>
      <c r="I1105" s="11">
        <f t="shared" si="40"/>
        <v>45</v>
      </c>
    </row>
    <row r="1106" spans="1:9" x14ac:dyDescent="0.2">
      <c r="A1106" s="3">
        <v>44951</v>
      </c>
      <c r="B1106" t="s">
        <v>135</v>
      </c>
      <c r="C1106">
        <v>96.7</v>
      </c>
      <c r="D1106" t="s">
        <v>3584</v>
      </c>
      <c r="E1106">
        <v>75.400000000000006</v>
      </c>
      <c r="F1106" s="11" t="s">
        <v>3585</v>
      </c>
      <c r="G1106" s="22">
        <v>69</v>
      </c>
      <c r="H1106" t="s">
        <v>136</v>
      </c>
      <c r="I1106" s="11">
        <f t="shared" si="40"/>
        <v>16</v>
      </c>
    </row>
    <row r="1107" spans="1:9" x14ac:dyDescent="0.2">
      <c r="A1107" s="3">
        <v>44979</v>
      </c>
      <c r="B1107" t="s">
        <v>135</v>
      </c>
      <c r="C1107">
        <v>96.7</v>
      </c>
      <c r="D1107" t="s">
        <v>3716</v>
      </c>
      <c r="E1107">
        <v>75.400000000000006</v>
      </c>
      <c r="F1107" s="11" t="s">
        <v>3717</v>
      </c>
      <c r="G1107" s="22">
        <v>69</v>
      </c>
      <c r="H1107" t="s">
        <v>136</v>
      </c>
      <c r="I1107" s="11">
        <f t="shared" si="40"/>
        <v>7</v>
      </c>
    </row>
    <row r="1108" spans="1:9" x14ac:dyDescent="0.2">
      <c r="A1108" s="3">
        <v>44993</v>
      </c>
      <c r="B1108" t="s">
        <v>135</v>
      </c>
      <c r="C1108">
        <v>96.7</v>
      </c>
      <c r="D1108" t="s">
        <v>3850</v>
      </c>
      <c r="E1108">
        <v>75.400000000000006</v>
      </c>
      <c r="F1108" s="11" t="s">
        <v>3851</v>
      </c>
      <c r="G1108" s="22">
        <v>69</v>
      </c>
      <c r="H1108" t="s">
        <v>136</v>
      </c>
      <c r="I1108" s="11">
        <f t="shared" si="40"/>
        <v>2</v>
      </c>
    </row>
    <row r="1109" spans="1:9" x14ac:dyDescent="0.2">
      <c r="A1109" s="3">
        <v>44227</v>
      </c>
      <c r="B1109" t="s">
        <v>137</v>
      </c>
      <c r="C1109">
        <v>95.8</v>
      </c>
      <c r="D1109" t="s">
        <v>266</v>
      </c>
      <c r="E1109">
        <v>4.5999999999999996</v>
      </c>
      <c r="F1109" s="11" t="s">
        <v>267</v>
      </c>
      <c r="G1109" s="22">
        <v>1.1000000000000001</v>
      </c>
      <c r="H1109" t="s">
        <v>138</v>
      </c>
      <c r="I1109" s="11">
        <f>F1109-0</f>
        <v>1186</v>
      </c>
    </row>
    <row r="1110" spans="1:9" x14ac:dyDescent="0.2">
      <c r="A1110" s="3">
        <v>44255</v>
      </c>
      <c r="B1110" t="s">
        <v>137</v>
      </c>
      <c r="C1110">
        <v>97.6</v>
      </c>
      <c r="D1110" t="s">
        <v>405</v>
      </c>
      <c r="E1110">
        <v>12.9</v>
      </c>
      <c r="F1110" s="11" t="s">
        <v>406</v>
      </c>
      <c r="G1110" s="22">
        <v>5.9</v>
      </c>
      <c r="H1110" t="s">
        <v>138</v>
      </c>
      <c r="I1110" s="11">
        <f>F1110-F1109</f>
        <v>4896</v>
      </c>
    </row>
    <row r="1111" spans="1:9" x14ac:dyDescent="0.2">
      <c r="A1111" s="3">
        <v>44286</v>
      </c>
      <c r="B1111" t="s">
        <v>137</v>
      </c>
      <c r="C1111">
        <v>97.8</v>
      </c>
      <c r="D1111" t="s">
        <v>548</v>
      </c>
      <c r="E1111">
        <v>26.6</v>
      </c>
      <c r="F1111" s="11" t="s">
        <v>549</v>
      </c>
      <c r="G1111" s="22">
        <v>14.8</v>
      </c>
      <c r="H1111" t="s">
        <v>138</v>
      </c>
      <c r="I1111" s="11">
        <f t="shared" ref="I1111:I1135" si="41">F1111-F1110</f>
        <v>9249</v>
      </c>
    </row>
    <row r="1112" spans="1:9" x14ac:dyDescent="0.2">
      <c r="A1112" s="3">
        <v>44316</v>
      </c>
      <c r="B1112" t="s">
        <v>137</v>
      </c>
      <c r="C1112">
        <v>97.2</v>
      </c>
      <c r="D1112" t="s">
        <v>689</v>
      </c>
      <c r="E1112">
        <v>37.200000000000003</v>
      </c>
      <c r="F1112" s="11" t="s">
        <v>690</v>
      </c>
      <c r="G1112" s="22">
        <v>27.4</v>
      </c>
      <c r="H1112" t="s">
        <v>138</v>
      </c>
      <c r="I1112" s="11">
        <f t="shared" si="41"/>
        <v>13153</v>
      </c>
    </row>
    <row r="1113" spans="1:9" x14ac:dyDescent="0.2">
      <c r="A1113" s="3">
        <v>44347</v>
      </c>
      <c r="B1113" t="s">
        <v>137</v>
      </c>
      <c r="C1113">
        <v>97.1</v>
      </c>
      <c r="D1113" t="s">
        <v>832</v>
      </c>
      <c r="E1113">
        <v>41.8</v>
      </c>
      <c r="F1113" s="11" t="s">
        <v>833</v>
      </c>
      <c r="G1113" s="22">
        <v>36.799999999999997</v>
      </c>
      <c r="H1113" t="s">
        <v>138</v>
      </c>
      <c r="I1113" s="11">
        <f t="shared" si="41"/>
        <v>9789</v>
      </c>
    </row>
    <row r="1114" spans="1:9" x14ac:dyDescent="0.2">
      <c r="A1114" s="3">
        <v>44377</v>
      </c>
      <c r="B1114" t="s">
        <v>137</v>
      </c>
      <c r="C1114">
        <v>97.1</v>
      </c>
      <c r="D1114" t="s">
        <v>976</v>
      </c>
      <c r="E1114">
        <v>44.3</v>
      </c>
      <c r="F1114" s="11" t="s">
        <v>977</v>
      </c>
      <c r="G1114" s="22">
        <v>41</v>
      </c>
      <c r="H1114" t="s">
        <v>138</v>
      </c>
      <c r="I1114" s="11">
        <f t="shared" si="41"/>
        <v>4316</v>
      </c>
    </row>
    <row r="1115" spans="1:9" x14ac:dyDescent="0.2">
      <c r="A1115" s="3">
        <v>44408</v>
      </c>
      <c r="B1115" t="s">
        <v>137</v>
      </c>
      <c r="C1115">
        <v>97.1</v>
      </c>
      <c r="D1115" t="s">
        <v>1116</v>
      </c>
      <c r="E1115">
        <v>46.2</v>
      </c>
      <c r="F1115" s="11" t="s">
        <v>1117</v>
      </c>
      <c r="G1115" s="22">
        <v>42.9</v>
      </c>
      <c r="H1115" t="s">
        <v>138</v>
      </c>
      <c r="I1115" s="11">
        <f t="shared" si="41"/>
        <v>1928</v>
      </c>
    </row>
    <row r="1116" spans="1:9" x14ac:dyDescent="0.2">
      <c r="A1116" s="3">
        <v>44439</v>
      </c>
      <c r="B1116" t="s">
        <v>137</v>
      </c>
      <c r="C1116">
        <v>97.1</v>
      </c>
      <c r="D1116" t="s">
        <v>1255</v>
      </c>
      <c r="E1116">
        <v>48.9</v>
      </c>
      <c r="F1116" s="11" t="s">
        <v>1256</v>
      </c>
      <c r="G1116" s="22">
        <v>44.7</v>
      </c>
      <c r="H1116" t="s">
        <v>138</v>
      </c>
      <c r="I1116" s="11">
        <f t="shared" si="41"/>
        <v>1947</v>
      </c>
    </row>
    <row r="1117" spans="1:9" x14ac:dyDescent="0.2">
      <c r="A1117" s="3">
        <v>44469</v>
      </c>
      <c r="B1117" t="s">
        <v>137</v>
      </c>
      <c r="C1117">
        <v>97</v>
      </c>
      <c r="D1117" t="s">
        <v>1395</v>
      </c>
      <c r="E1117">
        <v>51.1</v>
      </c>
      <c r="F1117" s="11" t="s">
        <v>1396</v>
      </c>
      <c r="G1117" s="22">
        <v>47</v>
      </c>
      <c r="H1117" t="s">
        <v>138</v>
      </c>
      <c r="I1117" s="11">
        <f t="shared" si="41"/>
        <v>2359</v>
      </c>
    </row>
    <row r="1118" spans="1:9" x14ac:dyDescent="0.2">
      <c r="A1118" s="3">
        <v>44500</v>
      </c>
      <c r="B1118" t="s">
        <v>137</v>
      </c>
      <c r="C1118">
        <v>97</v>
      </c>
      <c r="D1118" t="s">
        <v>1536</v>
      </c>
      <c r="E1118">
        <v>52.5</v>
      </c>
      <c r="F1118" s="11" t="s">
        <v>1537</v>
      </c>
      <c r="G1118" s="22">
        <v>48.6</v>
      </c>
      <c r="H1118" t="s">
        <v>138</v>
      </c>
      <c r="I1118" s="11">
        <f t="shared" si="41"/>
        <v>1653</v>
      </c>
    </row>
    <row r="1119" spans="1:9" x14ac:dyDescent="0.2">
      <c r="A1119" s="3">
        <v>44530</v>
      </c>
      <c r="B1119" t="s">
        <v>137</v>
      </c>
      <c r="C1119">
        <v>96.8</v>
      </c>
      <c r="D1119" t="s">
        <v>1675</v>
      </c>
      <c r="E1119">
        <v>54.6</v>
      </c>
      <c r="F1119" s="11" t="s">
        <v>1676</v>
      </c>
      <c r="G1119" s="22">
        <v>49.5</v>
      </c>
      <c r="H1119" t="s">
        <v>138</v>
      </c>
      <c r="I1119" s="11">
        <f t="shared" si="41"/>
        <v>937</v>
      </c>
    </row>
    <row r="1120" spans="1:9" x14ac:dyDescent="0.2">
      <c r="A1120" s="3">
        <v>44561</v>
      </c>
      <c r="B1120" t="s">
        <v>137</v>
      </c>
      <c r="C1120">
        <v>96.8</v>
      </c>
      <c r="D1120" t="s">
        <v>1814</v>
      </c>
      <c r="E1120">
        <v>56.7</v>
      </c>
      <c r="F1120" s="11" t="s">
        <v>1815</v>
      </c>
      <c r="G1120" s="22">
        <v>51.1</v>
      </c>
      <c r="H1120" t="s">
        <v>138</v>
      </c>
      <c r="I1120" s="11">
        <f t="shared" si="41"/>
        <v>1700</v>
      </c>
    </row>
    <row r="1121" spans="1:10" x14ac:dyDescent="0.2">
      <c r="A1121" s="3">
        <v>44592</v>
      </c>
      <c r="B1121" t="s">
        <v>137</v>
      </c>
      <c r="C1121">
        <v>96.8</v>
      </c>
      <c r="D1121" t="s">
        <v>1954</v>
      </c>
      <c r="E1121">
        <v>58.6</v>
      </c>
      <c r="F1121" s="11" t="s">
        <v>1955</v>
      </c>
      <c r="G1121" s="22">
        <v>52.4</v>
      </c>
      <c r="H1121" t="s">
        <v>138</v>
      </c>
      <c r="I1121" s="11">
        <f t="shared" si="41"/>
        <v>1281</v>
      </c>
    </row>
    <row r="1122" spans="1:10" x14ac:dyDescent="0.2">
      <c r="A1122" s="3">
        <v>44620</v>
      </c>
      <c r="B1122" t="s">
        <v>137</v>
      </c>
      <c r="C1122">
        <v>96.9</v>
      </c>
      <c r="D1122" t="s">
        <v>2089</v>
      </c>
      <c r="E1122">
        <v>59.2</v>
      </c>
      <c r="F1122" s="11" t="s">
        <v>2090</v>
      </c>
      <c r="G1122" s="22">
        <v>53.3</v>
      </c>
      <c r="H1122" t="s">
        <v>138</v>
      </c>
      <c r="I1122" s="11">
        <f t="shared" si="41"/>
        <v>1005</v>
      </c>
    </row>
    <row r="1123" spans="1:10" x14ac:dyDescent="0.2">
      <c r="A1123" s="3">
        <v>44651</v>
      </c>
      <c r="B1123" t="s">
        <v>137</v>
      </c>
      <c r="C1123">
        <v>96.9</v>
      </c>
      <c r="D1123" t="s">
        <v>2225</v>
      </c>
      <c r="E1123">
        <v>59.6</v>
      </c>
      <c r="F1123" s="11" t="s">
        <v>2226</v>
      </c>
      <c r="G1123" s="22">
        <v>53.8</v>
      </c>
      <c r="H1123" t="s">
        <v>138</v>
      </c>
      <c r="I1123" s="11">
        <f t="shared" si="41"/>
        <v>526</v>
      </c>
    </row>
    <row r="1124" spans="1:10" x14ac:dyDescent="0.2">
      <c r="A1124" s="3">
        <v>44681</v>
      </c>
      <c r="B1124" t="s">
        <v>137</v>
      </c>
      <c r="C1124">
        <v>96.8</v>
      </c>
      <c r="D1124" t="s">
        <v>2362</v>
      </c>
      <c r="E1124">
        <v>59.9</v>
      </c>
      <c r="F1124" s="11" t="s">
        <v>2363</v>
      </c>
      <c r="G1124" s="22">
        <v>54.4</v>
      </c>
      <c r="H1124" t="s">
        <v>138</v>
      </c>
      <c r="I1124" s="11">
        <f t="shared" si="41"/>
        <v>544</v>
      </c>
    </row>
    <row r="1125" spans="1:10" x14ac:dyDescent="0.2">
      <c r="A1125" s="3">
        <v>44712</v>
      </c>
      <c r="B1125" t="s">
        <v>137</v>
      </c>
      <c r="C1125">
        <v>96.8</v>
      </c>
      <c r="D1125" t="s">
        <v>2499</v>
      </c>
      <c r="E1125">
        <v>60.1</v>
      </c>
      <c r="F1125" s="11" t="s">
        <v>2500</v>
      </c>
      <c r="G1125" s="22">
        <v>54.7</v>
      </c>
      <c r="H1125" t="s">
        <v>138</v>
      </c>
      <c r="I1125" s="11">
        <f t="shared" si="41"/>
        <v>304</v>
      </c>
    </row>
    <row r="1126" spans="1:10" x14ac:dyDescent="0.2">
      <c r="A1126" s="3">
        <v>44741</v>
      </c>
      <c r="B1126" t="s">
        <v>137</v>
      </c>
      <c r="C1126">
        <v>96.8</v>
      </c>
      <c r="D1126" t="s">
        <v>2638</v>
      </c>
      <c r="E1126">
        <v>60.3</v>
      </c>
      <c r="F1126" s="11" t="s">
        <v>2639</v>
      </c>
      <c r="G1126" s="22">
        <v>54.9</v>
      </c>
      <c r="H1126" t="s">
        <v>138</v>
      </c>
      <c r="I1126" s="11">
        <f t="shared" si="41"/>
        <v>249</v>
      </c>
    </row>
    <row r="1127" spans="1:10" x14ac:dyDescent="0.2">
      <c r="A1127" s="3">
        <v>44769</v>
      </c>
      <c r="B1127" t="s">
        <v>137</v>
      </c>
      <c r="C1127">
        <v>96.8</v>
      </c>
      <c r="D1127" t="s">
        <v>2774</v>
      </c>
      <c r="E1127">
        <v>60.6</v>
      </c>
      <c r="F1127" s="11" t="s">
        <v>2775</v>
      </c>
      <c r="G1127" s="22">
        <v>55.1</v>
      </c>
      <c r="H1127" t="s">
        <v>138</v>
      </c>
      <c r="I1127" s="11">
        <f t="shared" si="41"/>
        <v>227</v>
      </c>
    </row>
    <row r="1128" spans="1:10" x14ac:dyDescent="0.2">
      <c r="A1128" s="3">
        <v>44804</v>
      </c>
      <c r="B1128" t="s">
        <v>137</v>
      </c>
      <c r="C1128">
        <v>96.8</v>
      </c>
      <c r="D1128" t="s">
        <v>2908</v>
      </c>
      <c r="E1128">
        <v>60.9</v>
      </c>
      <c r="F1128" s="11" t="s">
        <v>2909</v>
      </c>
      <c r="G1128" s="22">
        <v>55.4</v>
      </c>
      <c r="H1128" t="s">
        <v>138</v>
      </c>
      <c r="I1128" s="11">
        <f t="shared" si="41"/>
        <v>243</v>
      </c>
    </row>
    <row r="1129" spans="1:10" x14ac:dyDescent="0.2">
      <c r="A1129" s="3">
        <v>44832</v>
      </c>
      <c r="B1129" t="s">
        <v>137</v>
      </c>
      <c r="C1129">
        <v>96.8</v>
      </c>
      <c r="D1129" t="s">
        <v>3046</v>
      </c>
      <c r="E1129">
        <v>61.1</v>
      </c>
      <c r="F1129" s="11" t="s">
        <v>3047</v>
      </c>
      <c r="G1129" s="22">
        <v>55.6</v>
      </c>
      <c r="H1129" t="s">
        <v>138</v>
      </c>
      <c r="I1129" s="11">
        <f t="shared" si="41"/>
        <v>272</v>
      </c>
    </row>
    <row r="1130" spans="1:10" x14ac:dyDescent="0.2">
      <c r="A1130" s="3">
        <v>44860</v>
      </c>
      <c r="B1130" t="s">
        <v>137</v>
      </c>
      <c r="C1130">
        <v>96.8</v>
      </c>
      <c r="D1130" t="s">
        <v>3179</v>
      </c>
      <c r="E1130">
        <v>61.5</v>
      </c>
      <c r="F1130" s="11" t="s">
        <v>3180</v>
      </c>
      <c r="G1130" s="22">
        <v>56</v>
      </c>
      <c r="H1130" t="s">
        <v>138</v>
      </c>
      <c r="I1130" s="11">
        <f t="shared" si="41"/>
        <v>389</v>
      </c>
    </row>
    <row r="1131" spans="1:10" x14ac:dyDescent="0.2">
      <c r="A1131" s="3">
        <v>44895</v>
      </c>
      <c r="B1131" t="s">
        <v>137</v>
      </c>
      <c r="C1131">
        <v>96.8</v>
      </c>
      <c r="D1131" t="s">
        <v>3317</v>
      </c>
      <c r="E1131">
        <v>61.9</v>
      </c>
      <c r="F1131" s="11" t="s">
        <v>3318</v>
      </c>
      <c r="G1131" s="22">
        <v>56.3</v>
      </c>
      <c r="H1131" t="s">
        <v>138</v>
      </c>
      <c r="I1131" s="11">
        <f t="shared" si="41"/>
        <v>353</v>
      </c>
    </row>
    <row r="1132" spans="1:10" x14ac:dyDescent="0.2">
      <c r="A1132" s="3">
        <v>44923</v>
      </c>
      <c r="B1132" t="s">
        <v>137</v>
      </c>
      <c r="C1132">
        <v>96.7</v>
      </c>
      <c r="D1132" t="s">
        <v>3450</v>
      </c>
      <c r="E1132">
        <v>62.1</v>
      </c>
      <c r="F1132" s="11" t="s">
        <v>3451</v>
      </c>
      <c r="G1132" s="22">
        <v>56.5</v>
      </c>
      <c r="H1132" t="s">
        <v>138</v>
      </c>
      <c r="I1132" s="11">
        <f t="shared" si="41"/>
        <v>183</v>
      </c>
    </row>
    <row r="1133" spans="1:10" x14ac:dyDescent="0.2">
      <c r="A1133" s="3">
        <v>44951</v>
      </c>
      <c r="B1133" t="s">
        <v>137</v>
      </c>
      <c r="C1133">
        <v>96.7</v>
      </c>
      <c r="D1133" t="s">
        <v>3586</v>
      </c>
      <c r="E1133">
        <v>62.2</v>
      </c>
      <c r="F1133" s="11" t="s">
        <v>3587</v>
      </c>
      <c r="G1133" s="22">
        <v>56.6</v>
      </c>
      <c r="H1133" t="s">
        <v>138</v>
      </c>
      <c r="I1133" s="11">
        <f t="shared" si="41"/>
        <v>143</v>
      </c>
    </row>
    <row r="1134" spans="1:10" x14ac:dyDescent="0.2">
      <c r="A1134" s="3">
        <v>44979</v>
      </c>
      <c r="B1134" t="s">
        <v>137</v>
      </c>
      <c r="C1134">
        <v>96.7</v>
      </c>
      <c r="D1134" t="s">
        <v>3718</v>
      </c>
      <c r="E1134">
        <v>62.3</v>
      </c>
      <c r="F1134" s="11" t="s">
        <v>2960</v>
      </c>
      <c r="G1134" s="22">
        <v>56.7</v>
      </c>
      <c r="H1134" t="s">
        <v>138</v>
      </c>
      <c r="I1134" s="11">
        <f t="shared" si="41"/>
        <v>70</v>
      </c>
    </row>
    <row r="1135" spans="1:10" x14ac:dyDescent="0.2">
      <c r="A1135" s="3">
        <v>44993</v>
      </c>
      <c r="B1135" t="s">
        <v>137</v>
      </c>
      <c r="C1135">
        <v>96.7</v>
      </c>
      <c r="D1135" t="s">
        <v>3852</v>
      </c>
      <c r="E1135">
        <v>62.3</v>
      </c>
      <c r="F1135" s="11" t="s">
        <v>3853</v>
      </c>
      <c r="G1135" s="22">
        <v>56.7</v>
      </c>
      <c r="H1135" t="s">
        <v>138</v>
      </c>
      <c r="I1135" s="11">
        <f t="shared" si="41"/>
        <v>20</v>
      </c>
      <c r="J1135">
        <f>SUM(I1109:I1135)</f>
        <v>58922</v>
      </c>
    </row>
    <row r="1136" spans="1:10" x14ac:dyDescent="0.2">
      <c r="A1136" s="3">
        <v>44227</v>
      </c>
      <c r="B1136" t="s">
        <v>139</v>
      </c>
      <c r="C1136">
        <v>95.8</v>
      </c>
      <c r="D1136" t="s">
        <v>268</v>
      </c>
      <c r="E1136">
        <v>7.3</v>
      </c>
      <c r="F1136" s="11" t="s">
        <v>269</v>
      </c>
      <c r="G1136" s="22">
        <v>2</v>
      </c>
      <c r="H1136" t="s">
        <v>140</v>
      </c>
      <c r="I1136" s="11">
        <f>F1136-0</f>
        <v>320</v>
      </c>
    </row>
    <row r="1137" spans="1:9" x14ac:dyDescent="0.2">
      <c r="A1137" s="3">
        <v>44255</v>
      </c>
      <c r="B1137" t="s">
        <v>139</v>
      </c>
      <c r="C1137">
        <v>97.6</v>
      </c>
      <c r="D1137" t="s">
        <v>407</v>
      </c>
      <c r="E1137">
        <v>20.2</v>
      </c>
      <c r="F1137" s="11" t="s">
        <v>408</v>
      </c>
      <c r="G1137" s="22">
        <v>11</v>
      </c>
      <c r="H1137" t="s">
        <v>140</v>
      </c>
      <c r="I1137" s="11">
        <f>F1137-F1136</f>
        <v>1414</v>
      </c>
    </row>
    <row r="1138" spans="1:9" x14ac:dyDescent="0.2">
      <c r="A1138" s="3">
        <v>44286</v>
      </c>
      <c r="B1138" t="s">
        <v>139</v>
      </c>
      <c r="C1138">
        <v>97.8</v>
      </c>
      <c r="D1138" t="s">
        <v>550</v>
      </c>
      <c r="E1138">
        <v>37.4</v>
      </c>
      <c r="F1138" s="11" t="s">
        <v>551</v>
      </c>
      <c r="G1138" s="22">
        <v>22.5</v>
      </c>
      <c r="H1138" t="s">
        <v>140</v>
      </c>
      <c r="I1138" s="11">
        <f t="shared" ref="I1138:I1162" si="42">F1138-F1137</f>
        <v>1801</v>
      </c>
    </row>
    <row r="1139" spans="1:9" x14ac:dyDescent="0.2">
      <c r="A1139" s="3">
        <v>44316</v>
      </c>
      <c r="B1139" t="s">
        <v>139</v>
      </c>
      <c r="C1139">
        <v>97.2</v>
      </c>
      <c r="D1139" t="s">
        <v>691</v>
      </c>
      <c r="E1139">
        <v>48</v>
      </c>
      <c r="F1139" s="11" t="s">
        <v>692</v>
      </c>
      <c r="G1139" s="22">
        <v>39.9</v>
      </c>
      <c r="H1139" t="s">
        <v>140</v>
      </c>
      <c r="I1139" s="11">
        <f t="shared" si="42"/>
        <v>2744</v>
      </c>
    </row>
    <row r="1140" spans="1:9" x14ac:dyDescent="0.2">
      <c r="A1140" s="3">
        <v>44347</v>
      </c>
      <c r="B1140" t="s">
        <v>139</v>
      </c>
      <c r="C1140">
        <v>97.1</v>
      </c>
      <c r="D1140" t="s">
        <v>834</v>
      </c>
      <c r="E1140">
        <v>52.7</v>
      </c>
      <c r="F1140" s="11" t="s">
        <v>835</v>
      </c>
      <c r="G1140" s="22">
        <v>48.4</v>
      </c>
      <c r="H1140" t="s">
        <v>140</v>
      </c>
      <c r="I1140" s="11">
        <f t="shared" si="42"/>
        <v>1324</v>
      </c>
    </row>
    <row r="1141" spans="1:9" x14ac:dyDescent="0.2">
      <c r="A1141" s="3">
        <v>44377</v>
      </c>
      <c r="B1141" t="s">
        <v>139</v>
      </c>
      <c r="C1141">
        <v>97.1</v>
      </c>
      <c r="D1141" t="s">
        <v>978</v>
      </c>
      <c r="E1141">
        <v>54.6</v>
      </c>
      <c r="F1141" s="11" t="s">
        <v>979</v>
      </c>
      <c r="G1141" s="22">
        <v>51.9</v>
      </c>
      <c r="H1141" t="s">
        <v>140</v>
      </c>
      <c r="I1141" s="11">
        <f t="shared" si="42"/>
        <v>557</v>
      </c>
    </row>
    <row r="1142" spans="1:9" x14ac:dyDescent="0.2">
      <c r="A1142" s="3">
        <v>44408</v>
      </c>
      <c r="B1142" t="s">
        <v>139</v>
      </c>
      <c r="C1142">
        <v>97.1</v>
      </c>
      <c r="D1142" t="s">
        <v>1118</v>
      </c>
      <c r="E1142">
        <v>56.2</v>
      </c>
      <c r="F1142" s="11" t="s">
        <v>426</v>
      </c>
      <c r="G1142" s="22">
        <v>53.3</v>
      </c>
      <c r="H1142" t="s">
        <v>140</v>
      </c>
      <c r="I1142" s="11">
        <f t="shared" si="42"/>
        <v>218</v>
      </c>
    </row>
    <row r="1143" spans="1:9" x14ac:dyDescent="0.2">
      <c r="A1143" s="3">
        <v>44439</v>
      </c>
      <c r="B1143" t="s">
        <v>139</v>
      </c>
      <c r="C1143">
        <v>97.1</v>
      </c>
      <c r="D1143" t="s">
        <v>1257</v>
      </c>
      <c r="E1143">
        <v>58.3</v>
      </c>
      <c r="F1143" s="11" t="s">
        <v>1258</v>
      </c>
      <c r="G1143" s="22">
        <v>54.6</v>
      </c>
      <c r="H1143" t="s">
        <v>140</v>
      </c>
      <c r="I1143" s="11">
        <f t="shared" si="42"/>
        <v>210</v>
      </c>
    </row>
    <row r="1144" spans="1:9" x14ac:dyDescent="0.2">
      <c r="A1144" s="3">
        <v>44469</v>
      </c>
      <c r="B1144" t="s">
        <v>139</v>
      </c>
      <c r="C1144">
        <v>97</v>
      </c>
      <c r="D1144" t="s">
        <v>1397</v>
      </c>
      <c r="E1144">
        <v>60.4</v>
      </c>
      <c r="F1144" s="11" t="s">
        <v>1398</v>
      </c>
      <c r="G1144" s="22">
        <v>56.6</v>
      </c>
      <c r="H1144" t="s">
        <v>140</v>
      </c>
      <c r="I1144" s="11">
        <f t="shared" si="42"/>
        <v>309</v>
      </c>
    </row>
    <row r="1145" spans="1:9" x14ac:dyDescent="0.2">
      <c r="A1145" s="3">
        <v>44500</v>
      </c>
      <c r="B1145" t="s">
        <v>139</v>
      </c>
      <c r="C1145">
        <v>97</v>
      </c>
      <c r="D1145" t="s">
        <v>1538</v>
      </c>
      <c r="E1145">
        <v>62</v>
      </c>
      <c r="F1145" s="11" t="s">
        <v>1539</v>
      </c>
      <c r="G1145" s="22">
        <v>58.4</v>
      </c>
      <c r="H1145" t="s">
        <v>140</v>
      </c>
      <c r="I1145" s="11">
        <f t="shared" si="42"/>
        <v>289</v>
      </c>
    </row>
    <row r="1146" spans="1:9" x14ac:dyDescent="0.2">
      <c r="A1146" s="3">
        <v>44530</v>
      </c>
      <c r="B1146" t="s">
        <v>139</v>
      </c>
      <c r="C1146">
        <v>96.8</v>
      </c>
      <c r="D1146" t="s">
        <v>1677</v>
      </c>
      <c r="E1146">
        <v>64.3</v>
      </c>
      <c r="F1146" s="11" t="s">
        <v>1463</v>
      </c>
      <c r="G1146" s="22">
        <v>59.4</v>
      </c>
      <c r="H1146" t="s">
        <v>140</v>
      </c>
      <c r="I1146" s="11">
        <f t="shared" si="42"/>
        <v>145</v>
      </c>
    </row>
    <row r="1147" spans="1:9" x14ac:dyDescent="0.2">
      <c r="A1147" s="3">
        <v>44561</v>
      </c>
      <c r="B1147" t="s">
        <v>139</v>
      </c>
      <c r="C1147">
        <v>96.8</v>
      </c>
      <c r="D1147" t="s">
        <v>1816</v>
      </c>
      <c r="E1147">
        <v>65.900000000000006</v>
      </c>
      <c r="F1147" s="11" t="s">
        <v>1817</v>
      </c>
      <c r="G1147" s="22">
        <v>61</v>
      </c>
      <c r="H1147" t="s">
        <v>140</v>
      </c>
      <c r="I1147" s="11">
        <f t="shared" si="42"/>
        <v>259</v>
      </c>
    </row>
    <row r="1148" spans="1:9" x14ac:dyDescent="0.2">
      <c r="A1148" s="3">
        <v>44592</v>
      </c>
      <c r="B1148" t="s">
        <v>139</v>
      </c>
      <c r="C1148">
        <v>96.8</v>
      </c>
      <c r="D1148" t="s">
        <v>1956</v>
      </c>
      <c r="E1148">
        <v>67</v>
      </c>
      <c r="F1148" s="11" t="s">
        <v>1957</v>
      </c>
      <c r="G1148" s="22">
        <v>61.9</v>
      </c>
      <c r="H1148" t="s">
        <v>140</v>
      </c>
      <c r="I1148" s="11">
        <f t="shared" si="42"/>
        <v>140</v>
      </c>
    </row>
    <row r="1149" spans="1:9" x14ac:dyDescent="0.2">
      <c r="A1149" s="3">
        <v>44620</v>
      </c>
      <c r="B1149" t="s">
        <v>139</v>
      </c>
      <c r="C1149">
        <v>96.9</v>
      </c>
      <c r="D1149" t="s">
        <v>1552</v>
      </c>
      <c r="E1149">
        <v>67.5</v>
      </c>
      <c r="F1149" s="11" t="s">
        <v>2091</v>
      </c>
      <c r="G1149" s="22">
        <v>62.5</v>
      </c>
      <c r="H1149" t="s">
        <v>140</v>
      </c>
      <c r="I1149" s="11">
        <f t="shared" si="42"/>
        <v>94</v>
      </c>
    </row>
    <row r="1150" spans="1:9" x14ac:dyDescent="0.2">
      <c r="A1150" s="3">
        <v>44651</v>
      </c>
      <c r="B1150" t="s">
        <v>139</v>
      </c>
      <c r="C1150">
        <v>96.9</v>
      </c>
      <c r="D1150" t="s">
        <v>2227</v>
      </c>
      <c r="E1150">
        <v>67.7</v>
      </c>
      <c r="F1150" s="11" t="s">
        <v>2228</v>
      </c>
      <c r="G1150" s="22">
        <v>62.8</v>
      </c>
      <c r="H1150" t="s">
        <v>140</v>
      </c>
      <c r="I1150" s="11">
        <f t="shared" si="42"/>
        <v>56</v>
      </c>
    </row>
    <row r="1151" spans="1:9" x14ac:dyDescent="0.2">
      <c r="A1151" s="3">
        <v>44681</v>
      </c>
      <c r="B1151" t="s">
        <v>139</v>
      </c>
      <c r="C1151">
        <v>96.8</v>
      </c>
      <c r="D1151" t="s">
        <v>2364</v>
      </c>
      <c r="E1151">
        <v>68</v>
      </c>
      <c r="F1151" s="11" t="s">
        <v>2365</v>
      </c>
      <c r="G1151" s="22">
        <v>63.3</v>
      </c>
      <c r="H1151" t="s">
        <v>140</v>
      </c>
      <c r="I1151" s="11">
        <f t="shared" si="42"/>
        <v>64</v>
      </c>
    </row>
    <row r="1152" spans="1:9" x14ac:dyDescent="0.2">
      <c r="A1152" s="3">
        <v>44712</v>
      </c>
      <c r="B1152" t="s">
        <v>139</v>
      </c>
      <c r="C1152">
        <v>96.8</v>
      </c>
      <c r="D1152" t="s">
        <v>2501</v>
      </c>
      <c r="E1152">
        <v>68.2</v>
      </c>
      <c r="F1152" s="11" t="s">
        <v>2502</v>
      </c>
      <c r="G1152" s="22">
        <v>63.7</v>
      </c>
      <c r="H1152" t="s">
        <v>140</v>
      </c>
      <c r="I1152" s="11">
        <f t="shared" si="42"/>
        <v>63</v>
      </c>
    </row>
    <row r="1153" spans="1:9" x14ac:dyDescent="0.2">
      <c r="A1153" s="3">
        <v>44741</v>
      </c>
      <c r="B1153" t="s">
        <v>139</v>
      </c>
      <c r="C1153">
        <v>96.8</v>
      </c>
      <c r="D1153" t="s">
        <v>2640</v>
      </c>
      <c r="E1153">
        <v>68.400000000000006</v>
      </c>
      <c r="F1153" s="11" t="s">
        <v>2641</v>
      </c>
      <c r="G1153" s="22">
        <v>63.9</v>
      </c>
      <c r="H1153" t="s">
        <v>140</v>
      </c>
      <c r="I1153" s="11">
        <f t="shared" si="42"/>
        <v>36</v>
      </c>
    </row>
    <row r="1154" spans="1:9" x14ac:dyDescent="0.2">
      <c r="A1154" s="3">
        <v>44769</v>
      </c>
      <c r="B1154" t="s">
        <v>139</v>
      </c>
      <c r="C1154">
        <v>96.8</v>
      </c>
      <c r="D1154" t="s">
        <v>2776</v>
      </c>
      <c r="E1154">
        <v>68.8</v>
      </c>
      <c r="F1154" s="11" t="s">
        <v>2777</v>
      </c>
      <c r="G1154" s="22">
        <v>64.099999999999994</v>
      </c>
      <c r="H1154" t="s">
        <v>140</v>
      </c>
      <c r="I1154" s="11">
        <f t="shared" si="42"/>
        <v>33</v>
      </c>
    </row>
    <row r="1155" spans="1:9" x14ac:dyDescent="0.2">
      <c r="A1155" s="3">
        <v>44804</v>
      </c>
      <c r="B1155" t="s">
        <v>139</v>
      </c>
      <c r="C1155">
        <v>96.8</v>
      </c>
      <c r="D1155" t="s">
        <v>2910</v>
      </c>
      <c r="E1155">
        <v>69</v>
      </c>
      <c r="F1155" s="11" t="s">
        <v>2390</v>
      </c>
      <c r="G1155" s="22">
        <v>64.3</v>
      </c>
      <c r="H1155" t="s">
        <v>140</v>
      </c>
      <c r="I1155" s="11">
        <f t="shared" si="42"/>
        <v>36</v>
      </c>
    </row>
    <row r="1156" spans="1:9" x14ac:dyDescent="0.2">
      <c r="A1156" s="3">
        <v>44832</v>
      </c>
      <c r="B1156" t="s">
        <v>139</v>
      </c>
      <c r="C1156">
        <v>96.8</v>
      </c>
      <c r="D1156" t="s">
        <v>3048</v>
      </c>
      <c r="E1156">
        <v>69.3</v>
      </c>
      <c r="F1156" s="11" t="s">
        <v>3049</v>
      </c>
      <c r="G1156" s="22">
        <v>64.599999999999994</v>
      </c>
      <c r="H1156" t="s">
        <v>140</v>
      </c>
      <c r="I1156" s="11">
        <f t="shared" si="42"/>
        <v>36</v>
      </c>
    </row>
    <row r="1157" spans="1:9" x14ac:dyDescent="0.2">
      <c r="A1157" s="3">
        <v>44860</v>
      </c>
      <c r="B1157" t="s">
        <v>139</v>
      </c>
      <c r="C1157">
        <v>96.8</v>
      </c>
      <c r="D1157" t="s">
        <v>3181</v>
      </c>
      <c r="E1157">
        <v>69.7</v>
      </c>
      <c r="F1157" s="11" t="s">
        <v>3182</v>
      </c>
      <c r="G1157" s="22">
        <v>64.900000000000006</v>
      </c>
      <c r="H1157" t="s">
        <v>140</v>
      </c>
      <c r="I1157" s="11">
        <f t="shared" si="42"/>
        <v>51</v>
      </c>
    </row>
    <row r="1158" spans="1:9" x14ac:dyDescent="0.2">
      <c r="A1158" s="3">
        <v>44895</v>
      </c>
      <c r="B1158" t="s">
        <v>139</v>
      </c>
      <c r="C1158">
        <v>96.8</v>
      </c>
      <c r="D1158" t="s">
        <v>3319</v>
      </c>
      <c r="E1158">
        <v>70.400000000000006</v>
      </c>
      <c r="F1158" s="11" t="s">
        <v>3320</v>
      </c>
      <c r="G1158" s="22">
        <v>65.3</v>
      </c>
      <c r="H1158" t="s">
        <v>140</v>
      </c>
      <c r="I1158" s="11">
        <f t="shared" si="42"/>
        <v>73</v>
      </c>
    </row>
    <row r="1159" spans="1:9" x14ac:dyDescent="0.2">
      <c r="A1159" s="3">
        <v>44923</v>
      </c>
      <c r="B1159" t="s">
        <v>139</v>
      </c>
      <c r="C1159">
        <v>96.7</v>
      </c>
      <c r="D1159" t="s">
        <v>3123</v>
      </c>
      <c r="E1159">
        <v>70.5</v>
      </c>
      <c r="F1159" s="11" t="s">
        <v>3452</v>
      </c>
      <c r="G1159" s="22">
        <v>65.5</v>
      </c>
      <c r="H1159" t="s">
        <v>140</v>
      </c>
      <c r="I1159" s="11">
        <f t="shared" si="42"/>
        <v>23</v>
      </c>
    </row>
    <row r="1160" spans="1:9" x14ac:dyDescent="0.2">
      <c r="A1160" s="3">
        <v>44951</v>
      </c>
      <c r="B1160" t="s">
        <v>139</v>
      </c>
      <c r="C1160">
        <v>96.7</v>
      </c>
      <c r="D1160" t="s">
        <v>3588</v>
      </c>
      <c r="E1160">
        <v>70.599999999999994</v>
      </c>
      <c r="F1160" s="11" t="s">
        <v>3589</v>
      </c>
      <c r="G1160" s="22">
        <v>65.599999999999994</v>
      </c>
      <c r="H1160" t="s">
        <v>140</v>
      </c>
      <c r="I1160" s="11">
        <f t="shared" si="42"/>
        <v>10</v>
      </c>
    </row>
    <row r="1161" spans="1:9" x14ac:dyDescent="0.2">
      <c r="A1161" s="3">
        <v>44979</v>
      </c>
      <c r="B1161" t="s">
        <v>139</v>
      </c>
      <c r="C1161">
        <v>96.7</v>
      </c>
      <c r="D1161" t="s">
        <v>3719</v>
      </c>
      <c r="E1161">
        <v>70.599999999999994</v>
      </c>
      <c r="F1161" s="11" t="s">
        <v>3720</v>
      </c>
      <c r="G1161" s="22">
        <v>65.599999999999994</v>
      </c>
      <c r="H1161" t="s">
        <v>140</v>
      </c>
      <c r="I1161" s="11">
        <f t="shared" si="42"/>
        <v>8</v>
      </c>
    </row>
    <row r="1162" spans="1:9" x14ac:dyDescent="0.2">
      <c r="A1162" s="3">
        <v>44993</v>
      </c>
      <c r="B1162" t="s">
        <v>139</v>
      </c>
      <c r="C1162">
        <v>96.7</v>
      </c>
      <c r="D1162" t="s">
        <v>3854</v>
      </c>
      <c r="E1162">
        <v>70.7</v>
      </c>
      <c r="F1162" s="11" t="s">
        <v>3855</v>
      </c>
      <c r="G1162" s="22">
        <v>65.599999999999994</v>
      </c>
      <c r="H1162" t="s">
        <v>140</v>
      </c>
      <c r="I1162" s="11">
        <f t="shared" si="42"/>
        <v>2</v>
      </c>
    </row>
    <row r="1163" spans="1:9" x14ac:dyDescent="0.2">
      <c r="A1163" s="3">
        <v>44227</v>
      </c>
      <c r="B1163" t="s">
        <v>145</v>
      </c>
      <c r="C1163">
        <v>95.8</v>
      </c>
      <c r="D1163" t="s">
        <v>274</v>
      </c>
      <c r="E1163">
        <v>0</v>
      </c>
      <c r="F1163" s="11" t="s">
        <v>212</v>
      </c>
      <c r="G1163" s="22">
        <v>0.4</v>
      </c>
      <c r="H1163" t="s">
        <v>146</v>
      </c>
      <c r="I1163" s="11">
        <f>F1163-0</f>
        <v>220</v>
      </c>
    </row>
    <row r="1164" spans="1:9" x14ac:dyDescent="0.2">
      <c r="A1164" s="3">
        <v>44255</v>
      </c>
      <c r="B1164" t="s">
        <v>145</v>
      </c>
      <c r="C1164">
        <v>97.6</v>
      </c>
      <c r="D1164" t="s">
        <v>413</v>
      </c>
      <c r="E1164">
        <v>14.5</v>
      </c>
      <c r="F1164" s="11" t="s">
        <v>414</v>
      </c>
      <c r="G1164" s="22">
        <v>7.5</v>
      </c>
      <c r="H1164" t="s">
        <v>146</v>
      </c>
      <c r="I1164" s="11">
        <f>F1164-F1163</f>
        <v>3611</v>
      </c>
    </row>
    <row r="1165" spans="1:9" x14ac:dyDescent="0.2">
      <c r="A1165" s="3">
        <v>44286</v>
      </c>
      <c r="B1165" t="s">
        <v>145</v>
      </c>
      <c r="C1165">
        <v>97.8</v>
      </c>
      <c r="D1165" t="s">
        <v>556</v>
      </c>
      <c r="E1165">
        <v>26.9</v>
      </c>
      <c r="F1165" s="11" t="s">
        <v>557</v>
      </c>
      <c r="G1165" s="22">
        <v>17.2</v>
      </c>
      <c r="H1165" t="s">
        <v>146</v>
      </c>
      <c r="I1165" s="11">
        <f t="shared" ref="I1165:I1189" si="43">F1165-F1164</f>
        <v>4964</v>
      </c>
    </row>
    <row r="1166" spans="1:9" x14ac:dyDescent="0.2">
      <c r="A1166" s="3">
        <v>44316</v>
      </c>
      <c r="B1166" t="s">
        <v>145</v>
      </c>
      <c r="C1166">
        <v>97.2</v>
      </c>
      <c r="D1166" t="s">
        <v>697</v>
      </c>
      <c r="E1166">
        <v>36.6</v>
      </c>
      <c r="F1166" s="11" t="s">
        <v>698</v>
      </c>
      <c r="G1166" s="22">
        <v>30.4</v>
      </c>
      <c r="H1166" t="s">
        <v>146</v>
      </c>
      <c r="I1166" s="11">
        <f t="shared" si="43"/>
        <v>6712</v>
      </c>
    </row>
    <row r="1167" spans="1:9" x14ac:dyDescent="0.2">
      <c r="A1167" s="3">
        <v>44347</v>
      </c>
      <c r="B1167" t="s">
        <v>145</v>
      </c>
      <c r="C1167">
        <v>97.1</v>
      </c>
      <c r="D1167" t="s">
        <v>840</v>
      </c>
      <c r="E1167">
        <v>40.9</v>
      </c>
      <c r="F1167" s="11" t="s">
        <v>841</v>
      </c>
      <c r="G1167" s="22">
        <v>37.200000000000003</v>
      </c>
      <c r="H1167" t="s">
        <v>146</v>
      </c>
      <c r="I1167" s="11">
        <f t="shared" si="43"/>
        <v>3459</v>
      </c>
    </row>
    <row r="1168" spans="1:9" x14ac:dyDescent="0.2">
      <c r="A1168" s="3">
        <v>44377</v>
      </c>
      <c r="B1168" t="s">
        <v>145</v>
      </c>
      <c r="C1168">
        <v>97.1</v>
      </c>
      <c r="D1168" t="s">
        <v>984</v>
      </c>
      <c r="E1168">
        <v>43</v>
      </c>
      <c r="F1168" s="11" t="s">
        <v>985</v>
      </c>
      <c r="G1168" s="22">
        <v>40.799999999999997</v>
      </c>
      <c r="H1168" t="s">
        <v>146</v>
      </c>
      <c r="I1168" s="11">
        <f t="shared" si="43"/>
        <v>1827</v>
      </c>
    </row>
    <row r="1169" spans="1:9" x14ac:dyDescent="0.2">
      <c r="A1169" s="3">
        <v>44408</v>
      </c>
      <c r="B1169" t="s">
        <v>145</v>
      </c>
      <c r="C1169">
        <v>97.1</v>
      </c>
      <c r="D1169" t="s">
        <v>1123</v>
      </c>
      <c r="E1169">
        <v>44.9</v>
      </c>
      <c r="F1169" s="11" t="s">
        <v>1124</v>
      </c>
      <c r="G1169" s="22">
        <v>42.5</v>
      </c>
      <c r="H1169" t="s">
        <v>146</v>
      </c>
      <c r="I1169" s="11">
        <f t="shared" si="43"/>
        <v>894</v>
      </c>
    </row>
    <row r="1170" spans="1:9" x14ac:dyDescent="0.2">
      <c r="A1170" s="3">
        <v>44439</v>
      </c>
      <c r="B1170" t="s">
        <v>145</v>
      </c>
      <c r="C1170">
        <v>97.1</v>
      </c>
      <c r="D1170" t="s">
        <v>1263</v>
      </c>
      <c r="E1170">
        <v>47.6</v>
      </c>
      <c r="F1170" s="11" t="s">
        <v>1264</v>
      </c>
      <c r="G1170" s="22">
        <v>44.5</v>
      </c>
      <c r="H1170" t="s">
        <v>146</v>
      </c>
      <c r="I1170" s="11">
        <f t="shared" si="43"/>
        <v>983</v>
      </c>
    </row>
    <row r="1171" spans="1:9" x14ac:dyDescent="0.2">
      <c r="A1171" s="3">
        <v>44469</v>
      </c>
      <c r="B1171" t="s">
        <v>145</v>
      </c>
      <c r="C1171">
        <v>97</v>
      </c>
      <c r="D1171" t="s">
        <v>1403</v>
      </c>
      <c r="E1171">
        <v>50.4</v>
      </c>
      <c r="F1171" s="11" t="s">
        <v>1404</v>
      </c>
      <c r="G1171" s="22">
        <v>47</v>
      </c>
      <c r="H1171" t="s">
        <v>146</v>
      </c>
      <c r="I1171" s="11">
        <f t="shared" si="43"/>
        <v>1303</v>
      </c>
    </row>
    <row r="1172" spans="1:9" x14ac:dyDescent="0.2">
      <c r="A1172" s="3">
        <v>44500</v>
      </c>
      <c r="B1172" t="s">
        <v>145</v>
      </c>
      <c r="C1172">
        <v>97</v>
      </c>
      <c r="D1172" t="s">
        <v>1544</v>
      </c>
      <c r="E1172">
        <v>51.9</v>
      </c>
      <c r="F1172" s="11" t="s">
        <v>1545</v>
      </c>
      <c r="G1172" s="22">
        <v>49.1</v>
      </c>
      <c r="H1172" t="s">
        <v>146</v>
      </c>
      <c r="I1172" s="11">
        <f t="shared" si="43"/>
        <v>1056</v>
      </c>
    </row>
    <row r="1173" spans="1:9" x14ac:dyDescent="0.2">
      <c r="A1173" s="3">
        <v>44530</v>
      </c>
      <c r="B1173" t="s">
        <v>145</v>
      </c>
      <c r="C1173">
        <v>96.8</v>
      </c>
      <c r="D1173" t="s">
        <v>1682</v>
      </c>
      <c r="E1173">
        <v>53.6</v>
      </c>
      <c r="F1173" s="11" t="s">
        <v>1683</v>
      </c>
      <c r="G1173" s="22">
        <v>50.2</v>
      </c>
      <c r="H1173" t="s">
        <v>146</v>
      </c>
      <c r="I1173" s="11">
        <f t="shared" si="43"/>
        <v>551</v>
      </c>
    </row>
    <row r="1174" spans="1:9" x14ac:dyDescent="0.2">
      <c r="A1174" s="3">
        <v>44561</v>
      </c>
      <c r="B1174" t="s">
        <v>145</v>
      </c>
      <c r="C1174">
        <v>96.8</v>
      </c>
      <c r="D1174" t="s">
        <v>1822</v>
      </c>
      <c r="E1174">
        <v>55.1</v>
      </c>
      <c r="F1174" s="11" t="s">
        <v>1823</v>
      </c>
      <c r="G1174" s="22">
        <v>51.9</v>
      </c>
      <c r="H1174" t="s">
        <v>146</v>
      </c>
      <c r="I1174" s="11">
        <f t="shared" si="43"/>
        <v>865</v>
      </c>
    </row>
    <row r="1175" spans="1:9" x14ac:dyDescent="0.2">
      <c r="A1175" s="3">
        <v>44592</v>
      </c>
      <c r="B1175" t="s">
        <v>145</v>
      </c>
      <c r="C1175">
        <v>96.8</v>
      </c>
      <c r="D1175" t="s">
        <v>1962</v>
      </c>
      <c r="E1175">
        <v>56.4</v>
      </c>
      <c r="F1175" s="11" t="s">
        <v>1963</v>
      </c>
      <c r="G1175" s="22">
        <v>53.1</v>
      </c>
      <c r="H1175" t="s">
        <v>146</v>
      </c>
      <c r="I1175" s="11">
        <f t="shared" si="43"/>
        <v>621</v>
      </c>
    </row>
    <row r="1176" spans="1:9" x14ac:dyDescent="0.2">
      <c r="A1176" s="3">
        <v>44620</v>
      </c>
      <c r="B1176" t="s">
        <v>145</v>
      </c>
      <c r="C1176">
        <v>96.9</v>
      </c>
      <c r="D1176" t="s">
        <v>2096</v>
      </c>
      <c r="E1176">
        <v>56.8</v>
      </c>
      <c r="F1176" s="11" t="s">
        <v>2097</v>
      </c>
      <c r="G1176" s="22">
        <v>53.9</v>
      </c>
      <c r="H1176" t="s">
        <v>146</v>
      </c>
      <c r="I1176" s="11">
        <f t="shared" si="43"/>
        <v>418</v>
      </c>
    </row>
    <row r="1177" spans="1:9" x14ac:dyDescent="0.2">
      <c r="A1177" s="3">
        <v>44651</v>
      </c>
      <c r="B1177" t="s">
        <v>145</v>
      </c>
      <c r="C1177">
        <v>96.9</v>
      </c>
      <c r="D1177" t="s">
        <v>2233</v>
      </c>
      <c r="E1177">
        <v>57</v>
      </c>
      <c r="F1177" s="11" t="s">
        <v>2234</v>
      </c>
      <c r="G1177" s="22">
        <v>54.2</v>
      </c>
      <c r="H1177" t="s">
        <v>146</v>
      </c>
      <c r="I1177" s="11">
        <f t="shared" si="43"/>
        <v>154</v>
      </c>
    </row>
    <row r="1178" spans="1:9" x14ac:dyDescent="0.2">
      <c r="A1178" s="3">
        <v>44681</v>
      </c>
      <c r="B1178" t="s">
        <v>145</v>
      </c>
      <c r="C1178">
        <v>96.8</v>
      </c>
      <c r="D1178" t="s">
        <v>2370</v>
      </c>
      <c r="E1178">
        <v>57.3</v>
      </c>
      <c r="F1178" s="11" t="s">
        <v>2371</v>
      </c>
      <c r="G1178" s="22">
        <v>54.5</v>
      </c>
      <c r="H1178" t="s">
        <v>146</v>
      </c>
      <c r="I1178" s="11">
        <f t="shared" si="43"/>
        <v>174</v>
      </c>
    </row>
    <row r="1179" spans="1:9" x14ac:dyDescent="0.2">
      <c r="A1179" s="3">
        <v>44712</v>
      </c>
      <c r="B1179" t="s">
        <v>145</v>
      </c>
      <c r="C1179">
        <v>96.8</v>
      </c>
      <c r="D1179" t="s">
        <v>2507</v>
      </c>
      <c r="E1179">
        <v>57.4</v>
      </c>
      <c r="F1179" s="11" t="s">
        <v>1985</v>
      </c>
      <c r="G1179" s="22">
        <v>54.8</v>
      </c>
      <c r="H1179" t="s">
        <v>146</v>
      </c>
      <c r="I1179" s="11">
        <f t="shared" si="43"/>
        <v>115</v>
      </c>
    </row>
    <row r="1180" spans="1:9" x14ac:dyDescent="0.2">
      <c r="A1180" s="3">
        <v>44741</v>
      </c>
      <c r="B1180" t="s">
        <v>145</v>
      </c>
      <c r="C1180">
        <v>96.8</v>
      </c>
      <c r="D1180" t="s">
        <v>2646</v>
      </c>
      <c r="E1180">
        <v>57.6</v>
      </c>
      <c r="F1180" s="11" t="s">
        <v>2647</v>
      </c>
      <c r="G1180" s="22">
        <v>54.9</v>
      </c>
      <c r="H1180" t="s">
        <v>146</v>
      </c>
      <c r="I1180" s="11">
        <f t="shared" si="43"/>
        <v>83</v>
      </c>
    </row>
    <row r="1181" spans="1:9" x14ac:dyDescent="0.2">
      <c r="A1181" s="3">
        <v>44769</v>
      </c>
      <c r="B1181" t="s">
        <v>145</v>
      </c>
      <c r="C1181">
        <v>96.8</v>
      </c>
      <c r="D1181" t="s">
        <v>2782</v>
      </c>
      <c r="E1181">
        <v>57.8</v>
      </c>
      <c r="F1181" s="11" t="s">
        <v>2783</v>
      </c>
      <c r="G1181" s="22">
        <v>55.1</v>
      </c>
      <c r="H1181" t="s">
        <v>146</v>
      </c>
      <c r="I1181" s="11">
        <f t="shared" si="43"/>
        <v>77</v>
      </c>
    </row>
    <row r="1182" spans="1:9" x14ac:dyDescent="0.2">
      <c r="A1182" s="3">
        <v>44804</v>
      </c>
      <c r="B1182" t="s">
        <v>145</v>
      </c>
      <c r="C1182">
        <v>96.8</v>
      </c>
      <c r="D1182" t="s">
        <v>2915</v>
      </c>
      <c r="E1182">
        <v>58.1</v>
      </c>
      <c r="F1182" s="11" t="s">
        <v>2916</v>
      </c>
      <c r="G1182" s="22">
        <v>55.2</v>
      </c>
      <c r="H1182" t="s">
        <v>146</v>
      </c>
      <c r="I1182" s="11">
        <f t="shared" si="43"/>
        <v>83</v>
      </c>
    </row>
    <row r="1183" spans="1:9" x14ac:dyDescent="0.2">
      <c r="A1183" s="3">
        <v>44832</v>
      </c>
      <c r="B1183" t="s">
        <v>145</v>
      </c>
      <c r="C1183">
        <v>96.8</v>
      </c>
      <c r="D1183" t="s">
        <v>3054</v>
      </c>
      <c r="E1183">
        <v>58.2</v>
      </c>
      <c r="F1183" s="11" t="s">
        <v>2256</v>
      </c>
      <c r="G1183" s="22">
        <v>55.4</v>
      </c>
      <c r="H1183" t="s">
        <v>146</v>
      </c>
      <c r="I1183" s="11">
        <f t="shared" si="43"/>
        <v>75</v>
      </c>
    </row>
    <row r="1184" spans="1:9" x14ac:dyDescent="0.2">
      <c r="A1184" s="3">
        <v>44860</v>
      </c>
      <c r="B1184" t="s">
        <v>145</v>
      </c>
      <c r="C1184">
        <v>96.8</v>
      </c>
      <c r="D1184" t="s">
        <v>3187</v>
      </c>
      <c r="E1184">
        <v>58.4</v>
      </c>
      <c r="F1184" s="11" t="s">
        <v>3188</v>
      </c>
      <c r="G1184" s="22">
        <v>55.6</v>
      </c>
      <c r="H1184" t="s">
        <v>146</v>
      </c>
      <c r="I1184" s="11">
        <f t="shared" si="43"/>
        <v>112</v>
      </c>
    </row>
    <row r="1185" spans="1:9" x14ac:dyDescent="0.2">
      <c r="A1185" s="3">
        <v>44895</v>
      </c>
      <c r="B1185" t="s">
        <v>145</v>
      </c>
      <c r="C1185">
        <v>96.8</v>
      </c>
      <c r="D1185" t="s">
        <v>3325</v>
      </c>
      <c r="E1185">
        <v>58.8</v>
      </c>
      <c r="F1185" s="11" t="s">
        <v>3326</v>
      </c>
      <c r="G1185" s="22">
        <v>55.8</v>
      </c>
      <c r="H1185" t="s">
        <v>146</v>
      </c>
      <c r="I1185" s="11">
        <f t="shared" si="43"/>
        <v>93</v>
      </c>
    </row>
    <row r="1186" spans="1:9" x14ac:dyDescent="0.2">
      <c r="A1186" s="3">
        <v>44923</v>
      </c>
      <c r="B1186" t="s">
        <v>145</v>
      </c>
      <c r="C1186">
        <v>96.7</v>
      </c>
      <c r="D1186" t="s">
        <v>3457</v>
      </c>
      <c r="E1186">
        <v>58.9</v>
      </c>
      <c r="F1186" s="11" t="s">
        <v>3458</v>
      </c>
      <c r="G1186" s="22">
        <v>55.9</v>
      </c>
      <c r="H1186" t="s">
        <v>146</v>
      </c>
      <c r="I1186" s="11">
        <f t="shared" si="43"/>
        <v>55</v>
      </c>
    </row>
    <row r="1187" spans="1:9" x14ac:dyDescent="0.2">
      <c r="A1187" s="3">
        <v>44951</v>
      </c>
      <c r="B1187" t="s">
        <v>145</v>
      </c>
      <c r="C1187">
        <v>96.7</v>
      </c>
      <c r="D1187" t="s">
        <v>3594</v>
      </c>
      <c r="E1187">
        <v>58.9</v>
      </c>
      <c r="F1187" s="11" t="s">
        <v>3595</v>
      </c>
      <c r="G1187" s="22">
        <v>56</v>
      </c>
      <c r="H1187" t="s">
        <v>146</v>
      </c>
      <c r="I1187" s="11">
        <f t="shared" si="43"/>
        <v>46</v>
      </c>
    </row>
    <row r="1188" spans="1:9" x14ac:dyDescent="0.2">
      <c r="A1188" s="3">
        <v>44979</v>
      </c>
      <c r="B1188" t="s">
        <v>145</v>
      </c>
      <c r="C1188">
        <v>96.7</v>
      </c>
      <c r="D1188" t="s">
        <v>3725</v>
      </c>
      <c r="E1188">
        <v>59</v>
      </c>
      <c r="F1188" s="11" t="s">
        <v>3726</v>
      </c>
      <c r="G1188" s="22">
        <v>56.1</v>
      </c>
      <c r="H1188" t="s">
        <v>146</v>
      </c>
      <c r="I1188" s="11">
        <f t="shared" si="43"/>
        <v>39</v>
      </c>
    </row>
    <row r="1189" spans="1:9" x14ac:dyDescent="0.2">
      <c r="A1189" s="3">
        <v>44993</v>
      </c>
      <c r="B1189" t="s">
        <v>145</v>
      </c>
      <c r="C1189">
        <v>96.7</v>
      </c>
      <c r="D1189" t="s">
        <v>3860</v>
      </c>
      <c r="E1189">
        <v>59</v>
      </c>
      <c r="F1189" s="11" t="s">
        <v>3861</v>
      </c>
      <c r="G1189" s="22">
        <v>56.1</v>
      </c>
      <c r="H1189" t="s">
        <v>146</v>
      </c>
      <c r="I1189" s="11">
        <f t="shared" si="43"/>
        <v>10</v>
      </c>
    </row>
    <row r="1190" spans="1:9" x14ac:dyDescent="0.2">
      <c r="A1190" s="3">
        <v>44227</v>
      </c>
      <c r="B1190" t="s">
        <v>147</v>
      </c>
      <c r="C1190">
        <v>0</v>
      </c>
      <c r="D1190" t="s">
        <v>9</v>
      </c>
      <c r="E1190">
        <v>6.5</v>
      </c>
      <c r="F1190" s="11" t="s">
        <v>9</v>
      </c>
      <c r="G1190" s="22">
        <v>0</v>
      </c>
      <c r="H1190" t="s">
        <v>148</v>
      </c>
      <c r="I1190" s="11">
        <f>F1190-0</f>
        <v>0</v>
      </c>
    </row>
    <row r="1191" spans="1:9" x14ac:dyDescent="0.2">
      <c r="A1191" s="3">
        <v>44255</v>
      </c>
      <c r="B1191" t="s">
        <v>147</v>
      </c>
      <c r="C1191">
        <v>97.6</v>
      </c>
      <c r="D1191" t="s">
        <v>415</v>
      </c>
      <c r="E1191">
        <v>14.8</v>
      </c>
      <c r="F1191" s="11" t="s">
        <v>416</v>
      </c>
      <c r="G1191" s="22">
        <v>7</v>
      </c>
      <c r="H1191" t="s">
        <v>148</v>
      </c>
      <c r="I1191" s="11">
        <f>F1191-F1190</f>
        <v>1716</v>
      </c>
    </row>
    <row r="1192" spans="1:9" x14ac:dyDescent="0.2">
      <c r="A1192" s="3">
        <v>44286</v>
      </c>
      <c r="B1192" t="s">
        <v>147</v>
      </c>
      <c r="C1192">
        <v>97.8</v>
      </c>
      <c r="D1192" t="s">
        <v>558</v>
      </c>
      <c r="E1192">
        <v>25.5</v>
      </c>
      <c r="F1192" s="11" t="s">
        <v>559</v>
      </c>
      <c r="G1192" s="22">
        <v>17.7</v>
      </c>
      <c r="H1192" t="s">
        <v>148</v>
      </c>
      <c r="I1192" s="11">
        <f t="shared" ref="I1192:I1216" si="44">F1192-F1191</f>
        <v>2620</v>
      </c>
    </row>
    <row r="1193" spans="1:9" x14ac:dyDescent="0.2">
      <c r="A1193" s="3">
        <v>44316</v>
      </c>
      <c r="B1193" t="s">
        <v>147</v>
      </c>
      <c r="C1193">
        <v>97.2</v>
      </c>
      <c r="D1193" t="s">
        <v>699</v>
      </c>
      <c r="E1193">
        <v>31.3</v>
      </c>
      <c r="F1193" s="11" t="s">
        <v>700</v>
      </c>
      <c r="G1193" s="22">
        <v>27</v>
      </c>
      <c r="H1193" t="s">
        <v>148</v>
      </c>
      <c r="I1193" s="11">
        <f t="shared" si="44"/>
        <v>2264</v>
      </c>
    </row>
    <row r="1194" spans="1:9" x14ac:dyDescent="0.2">
      <c r="A1194" s="3">
        <v>44347</v>
      </c>
      <c r="B1194" t="s">
        <v>147</v>
      </c>
      <c r="C1194">
        <v>97.1</v>
      </c>
      <c r="D1194" t="s">
        <v>842</v>
      </c>
      <c r="E1194">
        <v>34.200000000000003</v>
      </c>
      <c r="F1194" s="11" t="s">
        <v>843</v>
      </c>
      <c r="G1194" s="22">
        <v>31.9</v>
      </c>
      <c r="H1194" t="s">
        <v>148</v>
      </c>
      <c r="I1194" s="11">
        <f t="shared" si="44"/>
        <v>1199</v>
      </c>
    </row>
    <row r="1195" spans="1:9" x14ac:dyDescent="0.2">
      <c r="A1195" s="3">
        <v>44377</v>
      </c>
      <c r="B1195" t="s">
        <v>147</v>
      </c>
      <c r="C1195">
        <v>97.1</v>
      </c>
      <c r="D1195" t="s">
        <v>986</v>
      </c>
      <c r="E1195">
        <v>35.799999999999997</v>
      </c>
      <c r="F1195" s="11" t="s">
        <v>987</v>
      </c>
      <c r="G1195" s="22">
        <v>34.200000000000003</v>
      </c>
      <c r="H1195" t="s">
        <v>148</v>
      </c>
      <c r="I1195" s="11">
        <f t="shared" si="44"/>
        <v>550</v>
      </c>
    </row>
    <row r="1196" spans="1:9" x14ac:dyDescent="0.2">
      <c r="A1196" s="3">
        <v>44408</v>
      </c>
      <c r="B1196" t="s">
        <v>147</v>
      </c>
      <c r="C1196">
        <v>97.1</v>
      </c>
      <c r="D1196" t="s">
        <v>1125</v>
      </c>
      <c r="E1196">
        <v>37.6</v>
      </c>
      <c r="F1196" s="11" t="s">
        <v>1038</v>
      </c>
      <c r="G1196" s="22">
        <v>35.6</v>
      </c>
      <c r="H1196" t="s">
        <v>148</v>
      </c>
      <c r="I1196" s="11">
        <f t="shared" si="44"/>
        <v>358</v>
      </c>
    </row>
    <row r="1197" spans="1:9" x14ac:dyDescent="0.2">
      <c r="A1197" s="3">
        <v>44439</v>
      </c>
      <c r="B1197" t="s">
        <v>147</v>
      </c>
      <c r="C1197">
        <v>97.1</v>
      </c>
      <c r="D1197" t="s">
        <v>1265</v>
      </c>
      <c r="E1197">
        <v>39.6</v>
      </c>
      <c r="F1197" s="11" t="s">
        <v>1266</v>
      </c>
      <c r="G1197" s="22">
        <v>37</v>
      </c>
      <c r="H1197" t="s">
        <v>148</v>
      </c>
      <c r="I1197" s="11">
        <f t="shared" si="44"/>
        <v>328</v>
      </c>
    </row>
    <row r="1198" spans="1:9" x14ac:dyDescent="0.2">
      <c r="A1198" s="3">
        <v>44469</v>
      </c>
      <c r="B1198" t="s">
        <v>147</v>
      </c>
      <c r="C1198">
        <v>97</v>
      </c>
      <c r="D1198" t="s">
        <v>1405</v>
      </c>
      <c r="E1198">
        <v>41.7</v>
      </c>
      <c r="F1198" s="11" t="s">
        <v>1406</v>
      </c>
      <c r="G1198" s="22">
        <v>39</v>
      </c>
      <c r="H1198" t="s">
        <v>148</v>
      </c>
      <c r="I1198" s="11">
        <f t="shared" si="44"/>
        <v>486</v>
      </c>
    </row>
    <row r="1199" spans="1:9" x14ac:dyDescent="0.2">
      <c r="A1199" s="3">
        <v>44500</v>
      </c>
      <c r="B1199" t="s">
        <v>147</v>
      </c>
      <c r="C1199">
        <v>97</v>
      </c>
      <c r="D1199" t="s">
        <v>1546</v>
      </c>
      <c r="E1199">
        <v>43.2</v>
      </c>
      <c r="F1199" s="11" t="s">
        <v>1547</v>
      </c>
      <c r="G1199" s="22">
        <v>40.5</v>
      </c>
      <c r="H1199" t="s">
        <v>148</v>
      </c>
      <c r="I1199" s="11">
        <f t="shared" si="44"/>
        <v>380</v>
      </c>
    </row>
    <row r="1200" spans="1:9" x14ac:dyDescent="0.2">
      <c r="A1200" s="3">
        <v>44530</v>
      </c>
      <c r="B1200" t="s">
        <v>147</v>
      </c>
      <c r="C1200">
        <v>96.8</v>
      </c>
      <c r="D1200" t="s">
        <v>1684</v>
      </c>
      <c r="E1200">
        <v>44.6</v>
      </c>
      <c r="F1200" s="11" t="s">
        <v>1685</v>
      </c>
      <c r="G1200" s="22">
        <v>41.6</v>
      </c>
      <c r="H1200" t="s">
        <v>148</v>
      </c>
      <c r="I1200" s="11">
        <f t="shared" si="44"/>
        <v>259</v>
      </c>
    </row>
    <row r="1201" spans="1:9" x14ac:dyDescent="0.2">
      <c r="A1201" s="3">
        <v>44561</v>
      </c>
      <c r="B1201" t="s">
        <v>147</v>
      </c>
      <c r="C1201">
        <v>96.8</v>
      </c>
      <c r="D1201" t="s">
        <v>1824</v>
      </c>
      <c r="E1201">
        <v>46</v>
      </c>
      <c r="F1201" s="11" t="s">
        <v>1825</v>
      </c>
      <c r="G1201" s="22">
        <v>42.8</v>
      </c>
      <c r="H1201" t="s">
        <v>148</v>
      </c>
      <c r="I1201" s="11">
        <f t="shared" si="44"/>
        <v>304</v>
      </c>
    </row>
    <row r="1202" spans="1:9" x14ac:dyDescent="0.2">
      <c r="A1202" s="3">
        <v>44592</v>
      </c>
      <c r="B1202" t="s">
        <v>147</v>
      </c>
      <c r="C1202">
        <v>96.8</v>
      </c>
      <c r="D1202" t="s">
        <v>1964</v>
      </c>
      <c r="E1202">
        <v>47.1</v>
      </c>
      <c r="F1202" s="11" t="s">
        <v>1965</v>
      </c>
      <c r="G1202" s="22">
        <v>43.9</v>
      </c>
      <c r="H1202" t="s">
        <v>148</v>
      </c>
      <c r="I1202" s="11">
        <f t="shared" si="44"/>
        <v>262</v>
      </c>
    </row>
    <row r="1203" spans="1:9" x14ac:dyDescent="0.2">
      <c r="A1203" s="3">
        <v>44620</v>
      </c>
      <c r="B1203" t="s">
        <v>147</v>
      </c>
      <c r="C1203">
        <v>96.9</v>
      </c>
      <c r="D1203" t="s">
        <v>2098</v>
      </c>
      <c r="E1203">
        <v>47.5</v>
      </c>
      <c r="F1203" s="11" t="s">
        <v>395</v>
      </c>
      <c r="G1203" s="22">
        <v>44.4</v>
      </c>
      <c r="H1203" t="s">
        <v>148</v>
      </c>
      <c r="I1203" s="11">
        <f t="shared" si="44"/>
        <v>136</v>
      </c>
    </row>
    <row r="1204" spans="1:9" x14ac:dyDescent="0.2">
      <c r="A1204" s="3">
        <v>44651</v>
      </c>
      <c r="B1204" t="s">
        <v>147</v>
      </c>
      <c r="C1204">
        <v>96.9</v>
      </c>
      <c r="D1204" t="s">
        <v>2235</v>
      </c>
      <c r="E1204">
        <v>47.7</v>
      </c>
      <c r="F1204" s="11" t="s">
        <v>2236</v>
      </c>
      <c r="G1204" s="22">
        <v>44.7</v>
      </c>
      <c r="H1204" t="s">
        <v>148</v>
      </c>
      <c r="I1204" s="11">
        <f t="shared" si="44"/>
        <v>68</v>
      </c>
    </row>
    <row r="1205" spans="1:9" x14ac:dyDescent="0.2">
      <c r="A1205" s="3">
        <v>44681</v>
      </c>
      <c r="B1205" t="s">
        <v>147</v>
      </c>
      <c r="C1205">
        <v>96.8</v>
      </c>
      <c r="D1205" t="s">
        <v>2372</v>
      </c>
      <c r="E1205">
        <v>47.9</v>
      </c>
      <c r="F1205" s="11" t="s">
        <v>2373</v>
      </c>
      <c r="G1205" s="22">
        <v>45</v>
      </c>
      <c r="H1205" t="s">
        <v>148</v>
      </c>
      <c r="I1205" s="11">
        <f t="shared" si="44"/>
        <v>80</v>
      </c>
    </row>
    <row r="1206" spans="1:9" x14ac:dyDescent="0.2">
      <c r="A1206" s="3">
        <v>44712</v>
      </c>
      <c r="B1206" t="s">
        <v>147</v>
      </c>
      <c r="C1206">
        <v>96.8</v>
      </c>
      <c r="D1206" t="s">
        <v>2508</v>
      </c>
      <c r="E1206">
        <v>48.1</v>
      </c>
      <c r="F1206" s="11" t="s">
        <v>2509</v>
      </c>
      <c r="G1206" s="22">
        <v>45.3</v>
      </c>
      <c r="H1206" t="s">
        <v>148</v>
      </c>
      <c r="I1206" s="11">
        <f t="shared" si="44"/>
        <v>53</v>
      </c>
    </row>
    <row r="1207" spans="1:9" x14ac:dyDescent="0.2">
      <c r="A1207" s="3">
        <v>44741</v>
      </c>
      <c r="B1207" t="s">
        <v>147</v>
      </c>
      <c r="C1207">
        <v>96.8</v>
      </c>
      <c r="D1207" t="s">
        <v>2648</v>
      </c>
      <c r="E1207">
        <v>48.3</v>
      </c>
      <c r="F1207" s="11" t="s">
        <v>998</v>
      </c>
      <c r="G1207" s="22">
        <v>45.4</v>
      </c>
      <c r="H1207" t="s">
        <v>148</v>
      </c>
      <c r="I1207" s="11">
        <f t="shared" si="44"/>
        <v>35</v>
      </c>
    </row>
    <row r="1208" spans="1:9" x14ac:dyDescent="0.2">
      <c r="A1208" s="3">
        <v>44769</v>
      </c>
      <c r="B1208" t="s">
        <v>147</v>
      </c>
      <c r="C1208">
        <v>96.8</v>
      </c>
      <c r="D1208" t="s">
        <v>2784</v>
      </c>
      <c r="E1208">
        <v>48.5</v>
      </c>
      <c r="F1208" s="11" t="s">
        <v>1411</v>
      </c>
      <c r="G1208" s="22">
        <v>45.5</v>
      </c>
      <c r="H1208" t="s">
        <v>148</v>
      </c>
      <c r="I1208" s="11">
        <f t="shared" si="44"/>
        <v>27</v>
      </c>
    </row>
    <row r="1209" spans="1:9" x14ac:dyDescent="0.2">
      <c r="A1209" s="3">
        <v>44804</v>
      </c>
      <c r="B1209" t="s">
        <v>147</v>
      </c>
      <c r="C1209">
        <v>96.8</v>
      </c>
      <c r="D1209" t="s">
        <v>2917</v>
      </c>
      <c r="E1209">
        <v>48.8</v>
      </c>
      <c r="F1209" s="11" t="s">
        <v>2918</v>
      </c>
      <c r="G1209" s="22">
        <v>45.7</v>
      </c>
      <c r="H1209" t="s">
        <v>148</v>
      </c>
      <c r="I1209" s="11">
        <f t="shared" si="44"/>
        <v>47</v>
      </c>
    </row>
    <row r="1210" spans="1:9" x14ac:dyDescent="0.2">
      <c r="A1210" s="3">
        <v>44832</v>
      </c>
      <c r="B1210" t="s">
        <v>147</v>
      </c>
      <c r="C1210">
        <v>96.8</v>
      </c>
      <c r="D1210" t="s">
        <v>3055</v>
      </c>
      <c r="E1210">
        <v>48.9</v>
      </c>
      <c r="F1210" s="11" t="s">
        <v>3056</v>
      </c>
      <c r="G1210" s="22">
        <v>45.8</v>
      </c>
      <c r="H1210" t="s">
        <v>148</v>
      </c>
      <c r="I1210" s="11">
        <f t="shared" si="44"/>
        <v>29</v>
      </c>
    </row>
    <row r="1211" spans="1:9" x14ac:dyDescent="0.2">
      <c r="A1211" s="3">
        <v>44860</v>
      </c>
      <c r="B1211" t="s">
        <v>147</v>
      </c>
      <c r="C1211">
        <v>96.8</v>
      </c>
      <c r="D1211" t="s">
        <v>3189</v>
      </c>
      <c r="E1211">
        <v>49.1</v>
      </c>
      <c r="F1211" s="11" t="s">
        <v>3190</v>
      </c>
      <c r="G1211" s="22">
        <v>46</v>
      </c>
      <c r="H1211" t="s">
        <v>148</v>
      </c>
      <c r="I1211" s="11">
        <f t="shared" si="44"/>
        <v>40</v>
      </c>
    </row>
    <row r="1212" spans="1:9" x14ac:dyDescent="0.2">
      <c r="A1212" s="3">
        <v>44895</v>
      </c>
      <c r="B1212" t="s">
        <v>147</v>
      </c>
      <c r="C1212">
        <v>96.8</v>
      </c>
      <c r="D1212" t="s">
        <v>3327</v>
      </c>
      <c r="E1212">
        <v>49.4</v>
      </c>
      <c r="F1212" s="11" t="s">
        <v>3328</v>
      </c>
      <c r="G1212" s="22">
        <v>46.2</v>
      </c>
      <c r="H1212" t="s">
        <v>148</v>
      </c>
      <c r="I1212" s="11">
        <f t="shared" si="44"/>
        <v>54</v>
      </c>
    </row>
    <row r="1213" spans="1:9" x14ac:dyDescent="0.2">
      <c r="A1213" s="3">
        <v>44923</v>
      </c>
      <c r="B1213" t="s">
        <v>147</v>
      </c>
      <c r="C1213">
        <v>96.7</v>
      </c>
      <c r="D1213" t="s">
        <v>3459</v>
      </c>
      <c r="E1213">
        <v>49.5</v>
      </c>
      <c r="F1213" s="11" t="s">
        <v>3460</v>
      </c>
      <c r="G1213" s="22">
        <v>46.3</v>
      </c>
      <c r="H1213" t="s">
        <v>148</v>
      </c>
      <c r="I1213" s="11">
        <f t="shared" si="44"/>
        <v>18</v>
      </c>
    </row>
    <row r="1214" spans="1:9" x14ac:dyDescent="0.2">
      <c r="A1214" s="3">
        <v>44951</v>
      </c>
      <c r="B1214" t="s">
        <v>147</v>
      </c>
      <c r="C1214">
        <v>96.7</v>
      </c>
      <c r="D1214" t="s">
        <v>3596</v>
      </c>
      <c r="E1214">
        <v>49.6</v>
      </c>
      <c r="F1214" s="11" t="s">
        <v>3597</v>
      </c>
      <c r="G1214" s="22">
        <v>46.3</v>
      </c>
      <c r="H1214" t="s">
        <v>148</v>
      </c>
      <c r="I1214" s="11">
        <f t="shared" si="44"/>
        <v>11</v>
      </c>
    </row>
    <row r="1215" spans="1:9" x14ac:dyDescent="0.2">
      <c r="A1215" s="3">
        <v>44979</v>
      </c>
      <c r="B1215" t="s">
        <v>147</v>
      </c>
      <c r="C1215">
        <v>96.7</v>
      </c>
      <c r="D1215" t="s">
        <v>3727</v>
      </c>
      <c r="E1215">
        <v>49.6</v>
      </c>
      <c r="F1215" s="11" t="s">
        <v>3728</v>
      </c>
      <c r="G1215" s="22">
        <v>46.4</v>
      </c>
      <c r="H1215" t="s">
        <v>148</v>
      </c>
      <c r="I1215" s="11">
        <f t="shared" si="44"/>
        <v>6</v>
      </c>
    </row>
    <row r="1216" spans="1:9" x14ac:dyDescent="0.2">
      <c r="A1216" s="3">
        <v>44993</v>
      </c>
      <c r="B1216" t="s">
        <v>147</v>
      </c>
      <c r="C1216">
        <v>96.7</v>
      </c>
      <c r="D1216" t="s">
        <v>3862</v>
      </c>
      <c r="E1216">
        <v>49.6</v>
      </c>
      <c r="F1216" s="11" t="s">
        <v>3863</v>
      </c>
      <c r="G1216" s="22">
        <v>46.4</v>
      </c>
      <c r="H1216" t="s">
        <v>148</v>
      </c>
      <c r="I1216" s="11">
        <f t="shared" si="44"/>
        <v>3</v>
      </c>
    </row>
    <row r="1217" spans="1:9" x14ac:dyDescent="0.2">
      <c r="A1217" s="3">
        <v>44227</v>
      </c>
      <c r="B1217" t="s">
        <v>151</v>
      </c>
      <c r="C1217">
        <v>95.8</v>
      </c>
      <c r="D1217" t="s">
        <v>277</v>
      </c>
      <c r="F1217" s="11" t="s">
        <v>278</v>
      </c>
      <c r="G1217" s="22">
        <v>2.2000000000000002</v>
      </c>
      <c r="H1217" t="s">
        <v>152</v>
      </c>
      <c r="I1217" s="11">
        <f>F1217-0</f>
        <v>1583</v>
      </c>
    </row>
    <row r="1218" spans="1:9" x14ac:dyDescent="0.2">
      <c r="A1218" s="3">
        <v>44255</v>
      </c>
      <c r="B1218" t="s">
        <v>151</v>
      </c>
      <c r="C1218">
        <v>97.6</v>
      </c>
      <c r="D1218" t="s">
        <v>419</v>
      </c>
      <c r="E1218">
        <v>16.899999999999999</v>
      </c>
      <c r="F1218" s="11" t="s">
        <v>420</v>
      </c>
      <c r="G1218" s="22">
        <v>8.6999999999999993</v>
      </c>
      <c r="H1218" t="s">
        <v>152</v>
      </c>
      <c r="I1218" s="11">
        <f>F1218-F1217</f>
        <v>4735</v>
      </c>
    </row>
    <row r="1219" spans="1:9" x14ac:dyDescent="0.2">
      <c r="A1219" s="3">
        <v>44286</v>
      </c>
      <c r="B1219" t="s">
        <v>151</v>
      </c>
      <c r="C1219">
        <v>97.8</v>
      </c>
      <c r="D1219" t="s">
        <v>562</v>
      </c>
      <c r="E1219">
        <v>32.1</v>
      </c>
      <c r="F1219" s="11" t="s">
        <v>563</v>
      </c>
      <c r="G1219" s="22">
        <v>18.5</v>
      </c>
      <c r="H1219" t="s">
        <v>152</v>
      </c>
      <c r="I1219" s="11">
        <f t="shared" ref="I1219:I1243" si="45">F1219-F1218</f>
        <v>7169</v>
      </c>
    </row>
    <row r="1220" spans="1:9" x14ac:dyDescent="0.2">
      <c r="A1220" s="3">
        <v>44316</v>
      </c>
      <c r="B1220" t="s">
        <v>151</v>
      </c>
      <c r="C1220">
        <v>97.2</v>
      </c>
      <c r="D1220" t="s">
        <v>703</v>
      </c>
      <c r="E1220">
        <v>41.9</v>
      </c>
      <c r="F1220" s="11" t="s">
        <v>704</v>
      </c>
      <c r="G1220" s="22">
        <v>34.9</v>
      </c>
      <c r="H1220" t="s">
        <v>152</v>
      </c>
      <c r="I1220" s="11">
        <f t="shared" si="45"/>
        <v>11985</v>
      </c>
    </row>
    <row r="1221" spans="1:9" x14ac:dyDescent="0.2">
      <c r="A1221" s="3">
        <v>44347</v>
      </c>
      <c r="B1221" t="s">
        <v>151</v>
      </c>
      <c r="C1221">
        <v>97.1</v>
      </c>
      <c r="D1221" t="s">
        <v>846</v>
      </c>
      <c r="E1221">
        <v>46.4</v>
      </c>
      <c r="F1221" s="11" t="s">
        <v>847</v>
      </c>
      <c r="G1221" s="22">
        <v>42.4</v>
      </c>
      <c r="H1221" t="s">
        <v>152</v>
      </c>
      <c r="I1221" s="11">
        <f t="shared" si="45"/>
        <v>5492</v>
      </c>
    </row>
    <row r="1222" spans="1:9" x14ac:dyDescent="0.2">
      <c r="A1222" s="3">
        <v>44377</v>
      </c>
      <c r="B1222" t="s">
        <v>151</v>
      </c>
      <c r="C1222">
        <v>97.1</v>
      </c>
      <c r="D1222" t="s">
        <v>990</v>
      </c>
      <c r="E1222">
        <v>48.9</v>
      </c>
      <c r="F1222" s="11" t="s">
        <v>991</v>
      </c>
      <c r="G1222" s="22">
        <v>46.2</v>
      </c>
      <c r="H1222" t="s">
        <v>152</v>
      </c>
      <c r="I1222" s="11">
        <f t="shared" si="45"/>
        <v>2767</v>
      </c>
    </row>
    <row r="1223" spans="1:9" x14ac:dyDescent="0.2">
      <c r="A1223" s="3">
        <v>44408</v>
      </c>
      <c r="B1223" t="s">
        <v>151</v>
      </c>
      <c r="C1223">
        <v>97.1</v>
      </c>
      <c r="D1223" t="s">
        <v>1128</v>
      </c>
      <c r="E1223">
        <v>51.3</v>
      </c>
      <c r="F1223" s="11" t="s">
        <v>1129</v>
      </c>
      <c r="G1223" s="22">
        <v>48.3</v>
      </c>
      <c r="H1223" t="s">
        <v>152</v>
      </c>
      <c r="I1223" s="11">
        <f t="shared" si="45"/>
        <v>1560</v>
      </c>
    </row>
    <row r="1224" spans="1:9" x14ac:dyDescent="0.2">
      <c r="A1224" s="3">
        <v>44439</v>
      </c>
      <c r="B1224" t="s">
        <v>151</v>
      </c>
      <c r="C1224">
        <v>97.1</v>
      </c>
      <c r="D1224" t="s">
        <v>1269</v>
      </c>
      <c r="E1224">
        <v>54.5</v>
      </c>
      <c r="F1224" s="11" t="s">
        <v>1270</v>
      </c>
      <c r="G1224" s="22">
        <v>50.5</v>
      </c>
      <c r="H1224" t="s">
        <v>152</v>
      </c>
      <c r="I1224" s="11">
        <f t="shared" si="45"/>
        <v>1598</v>
      </c>
    </row>
    <row r="1225" spans="1:9" x14ac:dyDescent="0.2">
      <c r="A1225" s="3">
        <v>44469</v>
      </c>
      <c r="B1225" t="s">
        <v>151</v>
      </c>
      <c r="C1225">
        <v>97</v>
      </c>
      <c r="D1225" t="s">
        <v>1409</v>
      </c>
      <c r="E1225">
        <v>57.6</v>
      </c>
      <c r="F1225" s="11" t="s">
        <v>1410</v>
      </c>
      <c r="G1225" s="22">
        <v>53.5</v>
      </c>
      <c r="H1225" t="s">
        <v>152</v>
      </c>
      <c r="I1225" s="11">
        <f t="shared" si="45"/>
        <v>2141</v>
      </c>
    </row>
    <row r="1226" spans="1:9" x14ac:dyDescent="0.2">
      <c r="A1226" s="3">
        <v>44500</v>
      </c>
      <c r="B1226" t="s">
        <v>151</v>
      </c>
      <c r="C1226">
        <v>97</v>
      </c>
      <c r="D1226" t="s">
        <v>742</v>
      </c>
      <c r="E1226">
        <v>59.5</v>
      </c>
      <c r="F1226" s="11" t="s">
        <v>1550</v>
      </c>
      <c r="G1226" s="22">
        <v>55.5</v>
      </c>
      <c r="H1226" t="s">
        <v>152</v>
      </c>
      <c r="I1226" s="11">
        <f t="shared" si="45"/>
        <v>1491</v>
      </c>
    </row>
    <row r="1227" spans="1:9" x14ac:dyDescent="0.2">
      <c r="A1227" s="3">
        <v>44530</v>
      </c>
      <c r="B1227" t="s">
        <v>151</v>
      </c>
      <c r="C1227">
        <v>96.8</v>
      </c>
      <c r="D1227" t="s">
        <v>1688</v>
      </c>
      <c r="E1227">
        <v>62.1</v>
      </c>
      <c r="F1227" s="11" t="s">
        <v>1689</v>
      </c>
      <c r="G1227" s="22">
        <v>56.8</v>
      </c>
      <c r="H1227" t="s">
        <v>152</v>
      </c>
      <c r="I1227" s="11">
        <f t="shared" si="45"/>
        <v>925</v>
      </c>
    </row>
    <row r="1228" spans="1:9" x14ac:dyDescent="0.2">
      <c r="A1228" s="3">
        <v>44561</v>
      </c>
      <c r="B1228" t="s">
        <v>151</v>
      </c>
      <c r="C1228">
        <v>96.8</v>
      </c>
      <c r="D1228" t="s">
        <v>1828</v>
      </c>
      <c r="E1228">
        <v>64.599999999999994</v>
      </c>
      <c r="F1228" s="11" t="s">
        <v>1829</v>
      </c>
      <c r="G1228" s="22">
        <v>58.7</v>
      </c>
      <c r="H1228" t="s">
        <v>152</v>
      </c>
      <c r="I1228" s="11">
        <f t="shared" si="45"/>
        <v>1392</v>
      </c>
    </row>
    <row r="1229" spans="1:9" x14ac:dyDescent="0.2">
      <c r="A1229" s="3">
        <v>44592</v>
      </c>
      <c r="B1229" t="s">
        <v>151</v>
      </c>
      <c r="C1229">
        <v>96.8</v>
      </c>
      <c r="D1229" t="s">
        <v>1968</v>
      </c>
      <c r="E1229">
        <v>66.2</v>
      </c>
      <c r="F1229" s="11" t="s">
        <v>1969</v>
      </c>
      <c r="G1229" s="22">
        <v>60.1</v>
      </c>
      <c r="H1229" t="s">
        <v>152</v>
      </c>
      <c r="I1229" s="11">
        <f t="shared" si="45"/>
        <v>1026</v>
      </c>
    </row>
    <row r="1230" spans="1:9" x14ac:dyDescent="0.2">
      <c r="A1230" s="3">
        <v>44620</v>
      </c>
      <c r="B1230" t="s">
        <v>151</v>
      </c>
      <c r="C1230">
        <v>96.9</v>
      </c>
      <c r="D1230" t="s">
        <v>2101</v>
      </c>
      <c r="E1230">
        <v>66.8</v>
      </c>
      <c r="F1230" s="11" t="s">
        <v>2102</v>
      </c>
      <c r="G1230" s="22">
        <v>61</v>
      </c>
      <c r="H1230" t="s">
        <v>152</v>
      </c>
      <c r="I1230" s="11">
        <f t="shared" si="45"/>
        <v>665</v>
      </c>
    </row>
    <row r="1231" spans="1:9" x14ac:dyDescent="0.2">
      <c r="A1231" s="3">
        <v>44651</v>
      </c>
      <c r="B1231" t="s">
        <v>151</v>
      </c>
      <c r="C1231">
        <v>96.9</v>
      </c>
      <c r="D1231" t="s">
        <v>2239</v>
      </c>
      <c r="E1231">
        <v>67.099999999999994</v>
      </c>
      <c r="F1231" s="11" t="s">
        <v>2240</v>
      </c>
      <c r="G1231" s="22">
        <v>61.4</v>
      </c>
      <c r="H1231" t="s">
        <v>152</v>
      </c>
      <c r="I1231" s="11">
        <f t="shared" si="45"/>
        <v>309</v>
      </c>
    </row>
    <row r="1232" spans="1:9" x14ac:dyDescent="0.2">
      <c r="A1232" s="3">
        <v>44681</v>
      </c>
      <c r="B1232" t="s">
        <v>151</v>
      </c>
      <c r="C1232">
        <v>96.8</v>
      </c>
      <c r="D1232" t="s">
        <v>2376</v>
      </c>
      <c r="E1232">
        <v>67.5</v>
      </c>
      <c r="F1232" s="11" t="s">
        <v>2377</v>
      </c>
      <c r="G1232" s="22">
        <v>61.9</v>
      </c>
      <c r="H1232" t="s">
        <v>152</v>
      </c>
      <c r="I1232" s="11">
        <f t="shared" si="45"/>
        <v>332</v>
      </c>
    </row>
    <row r="1233" spans="1:9" x14ac:dyDescent="0.2">
      <c r="A1233" s="3">
        <v>44712</v>
      </c>
      <c r="B1233" t="s">
        <v>151</v>
      </c>
      <c r="C1233">
        <v>96.8</v>
      </c>
      <c r="D1233" t="s">
        <v>2512</v>
      </c>
      <c r="E1233">
        <v>67.7</v>
      </c>
      <c r="F1233" s="11" t="s">
        <v>2513</v>
      </c>
      <c r="G1233" s="22">
        <v>62.2</v>
      </c>
      <c r="H1233" t="s">
        <v>152</v>
      </c>
      <c r="I1233" s="11">
        <f t="shared" si="45"/>
        <v>228</v>
      </c>
    </row>
    <row r="1234" spans="1:9" x14ac:dyDescent="0.2">
      <c r="A1234" s="3">
        <v>44741</v>
      </c>
      <c r="B1234" t="s">
        <v>151</v>
      </c>
      <c r="C1234">
        <v>96.8</v>
      </c>
      <c r="D1234" t="s">
        <v>2651</v>
      </c>
      <c r="E1234">
        <v>68</v>
      </c>
      <c r="F1234" s="11" t="s">
        <v>2652</v>
      </c>
      <c r="G1234" s="22">
        <v>62.4</v>
      </c>
      <c r="H1234" t="s">
        <v>152</v>
      </c>
      <c r="I1234" s="11">
        <f t="shared" si="45"/>
        <v>127</v>
      </c>
    </row>
    <row r="1235" spans="1:9" x14ac:dyDescent="0.2">
      <c r="A1235" s="3">
        <v>44769</v>
      </c>
      <c r="B1235" t="s">
        <v>151</v>
      </c>
      <c r="C1235">
        <v>96.8</v>
      </c>
      <c r="D1235" t="s">
        <v>2787</v>
      </c>
      <c r="E1235">
        <v>68.2</v>
      </c>
      <c r="F1235" s="11" t="s">
        <v>2788</v>
      </c>
      <c r="G1235" s="22">
        <v>62.6</v>
      </c>
      <c r="H1235" t="s">
        <v>152</v>
      </c>
      <c r="I1235" s="11">
        <f t="shared" si="45"/>
        <v>147</v>
      </c>
    </row>
    <row r="1236" spans="1:9" x14ac:dyDescent="0.2">
      <c r="A1236" s="3">
        <v>44804</v>
      </c>
      <c r="B1236" t="s">
        <v>151</v>
      </c>
      <c r="C1236">
        <v>96.8</v>
      </c>
      <c r="D1236" t="s">
        <v>2921</v>
      </c>
      <c r="E1236">
        <v>68.599999999999994</v>
      </c>
      <c r="F1236" s="11" t="s">
        <v>2922</v>
      </c>
      <c r="G1236" s="22">
        <v>62.8</v>
      </c>
      <c r="H1236" t="s">
        <v>152</v>
      </c>
      <c r="I1236" s="11">
        <f t="shared" si="45"/>
        <v>200</v>
      </c>
    </row>
    <row r="1237" spans="1:9" x14ac:dyDescent="0.2">
      <c r="A1237" s="3">
        <v>44832</v>
      </c>
      <c r="B1237" t="s">
        <v>151</v>
      </c>
      <c r="C1237">
        <v>96.8</v>
      </c>
      <c r="D1237" t="s">
        <v>3059</v>
      </c>
      <c r="E1237">
        <v>68.8</v>
      </c>
      <c r="F1237" s="11" t="s">
        <v>3060</v>
      </c>
      <c r="G1237" s="22">
        <v>63</v>
      </c>
      <c r="H1237" t="s">
        <v>152</v>
      </c>
      <c r="I1237" s="11">
        <f t="shared" si="45"/>
        <v>130</v>
      </c>
    </row>
    <row r="1238" spans="1:9" x14ac:dyDescent="0.2">
      <c r="A1238" s="3">
        <v>44860</v>
      </c>
      <c r="B1238" t="s">
        <v>151</v>
      </c>
      <c r="C1238">
        <v>96.8</v>
      </c>
      <c r="D1238" t="s">
        <v>3193</v>
      </c>
      <c r="E1238">
        <v>69.2</v>
      </c>
      <c r="F1238" s="11" t="s">
        <v>3194</v>
      </c>
      <c r="G1238" s="22">
        <v>63.4</v>
      </c>
      <c r="H1238" t="s">
        <v>152</v>
      </c>
      <c r="I1238" s="11">
        <f t="shared" si="45"/>
        <v>260</v>
      </c>
    </row>
    <row r="1239" spans="1:9" x14ac:dyDescent="0.2">
      <c r="A1239" s="3">
        <v>44895</v>
      </c>
      <c r="B1239" t="s">
        <v>151</v>
      </c>
      <c r="C1239">
        <v>96.8</v>
      </c>
      <c r="D1239" t="s">
        <v>3331</v>
      </c>
      <c r="E1239">
        <v>69.7</v>
      </c>
      <c r="F1239" s="11" t="s">
        <v>3332</v>
      </c>
      <c r="G1239" s="22">
        <v>63.7</v>
      </c>
      <c r="H1239" t="s">
        <v>152</v>
      </c>
      <c r="I1239" s="11">
        <f t="shared" si="45"/>
        <v>253</v>
      </c>
    </row>
    <row r="1240" spans="1:9" x14ac:dyDescent="0.2">
      <c r="A1240" s="3">
        <v>44923</v>
      </c>
      <c r="B1240" t="s">
        <v>151</v>
      </c>
      <c r="C1240">
        <v>96.7</v>
      </c>
      <c r="D1240" t="s">
        <v>3463</v>
      </c>
      <c r="E1240">
        <v>69.900000000000006</v>
      </c>
      <c r="F1240" s="11" t="s">
        <v>3464</v>
      </c>
      <c r="G1240" s="22">
        <v>63.9</v>
      </c>
      <c r="H1240" t="s">
        <v>152</v>
      </c>
      <c r="I1240" s="11">
        <f t="shared" si="45"/>
        <v>113</v>
      </c>
    </row>
    <row r="1241" spans="1:9" x14ac:dyDescent="0.2">
      <c r="A1241" s="3">
        <v>44951</v>
      </c>
      <c r="B1241" t="s">
        <v>151</v>
      </c>
      <c r="C1241">
        <v>96.7</v>
      </c>
      <c r="D1241" t="s">
        <v>3600</v>
      </c>
      <c r="E1241">
        <v>70.099999999999994</v>
      </c>
      <c r="F1241" s="11" t="s">
        <v>3601</v>
      </c>
      <c r="G1241" s="22">
        <v>64</v>
      </c>
      <c r="H1241" t="s">
        <v>152</v>
      </c>
      <c r="I1241" s="11">
        <f t="shared" si="45"/>
        <v>74</v>
      </c>
    </row>
    <row r="1242" spans="1:9" x14ac:dyDescent="0.2">
      <c r="A1242" s="3">
        <v>44979</v>
      </c>
      <c r="B1242" t="s">
        <v>151</v>
      </c>
      <c r="C1242">
        <v>96.7</v>
      </c>
      <c r="D1242" t="s">
        <v>3731</v>
      </c>
      <c r="E1242">
        <v>70.099999999999994</v>
      </c>
      <c r="F1242" s="11" t="s">
        <v>3732</v>
      </c>
      <c r="G1242" s="22">
        <v>64.099999999999994</v>
      </c>
      <c r="H1242" t="s">
        <v>152</v>
      </c>
      <c r="I1242" s="11">
        <f t="shared" si="45"/>
        <v>54</v>
      </c>
    </row>
    <row r="1243" spans="1:9" x14ac:dyDescent="0.2">
      <c r="A1243" s="3">
        <v>44993</v>
      </c>
      <c r="B1243" t="s">
        <v>151</v>
      </c>
      <c r="C1243">
        <v>96.7</v>
      </c>
      <c r="D1243" t="s">
        <v>3866</v>
      </c>
      <c r="E1243">
        <v>70.2</v>
      </c>
      <c r="F1243" s="11" t="s">
        <v>3867</v>
      </c>
      <c r="G1243" s="22">
        <v>64.099999999999994</v>
      </c>
      <c r="H1243" t="s">
        <v>152</v>
      </c>
      <c r="I1243" s="11">
        <f t="shared" si="45"/>
        <v>23</v>
      </c>
    </row>
  </sheetData>
  <sortState xmlns:xlrd2="http://schemas.microsoft.com/office/spreadsheetml/2017/richdata2" ref="A3:H1243">
    <sortCondition ref="B3:B1243"/>
    <sortCondition ref="A3:A1243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5EBC-774E-8A48-A98E-CD1F6F99DE02}">
  <dimension ref="A1:H28"/>
  <sheetViews>
    <sheetView workbookViewId="0"/>
  </sheetViews>
  <sheetFormatPr baseColWidth="10" defaultRowHeight="15" x14ac:dyDescent="0.2"/>
  <cols>
    <col min="1" max="1" width="10.83203125" style="3"/>
  </cols>
  <sheetData>
    <row r="1" spans="1:8" x14ac:dyDescent="0.2">
      <c r="A1" s="3" t="s">
        <v>3886</v>
      </c>
      <c r="B1" t="s">
        <v>3885</v>
      </c>
      <c r="C1" t="s">
        <v>3884</v>
      </c>
    </row>
    <row r="2" spans="1:8" x14ac:dyDescent="0.2">
      <c r="A2" s="18">
        <v>44227</v>
      </c>
      <c r="B2">
        <v>1.9307828581069681</v>
      </c>
      <c r="C2">
        <v>1.1987363576645862</v>
      </c>
    </row>
    <row r="3" spans="1:8" x14ac:dyDescent="0.2">
      <c r="A3" s="18">
        <v>44255</v>
      </c>
      <c r="B3">
        <v>8.840966358814855</v>
      </c>
      <c r="C3">
        <v>8.014974083317334</v>
      </c>
    </row>
    <row r="4" spans="1:8" x14ac:dyDescent="0.2">
      <c r="A4" s="18">
        <v>44286</v>
      </c>
      <c r="B4">
        <v>18.550218785073465</v>
      </c>
      <c r="C4">
        <v>18.403326006924175</v>
      </c>
    </row>
    <row r="5" spans="1:8" x14ac:dyDescent="0.2">
      <c r="A5" s="18">
        <v>44316</v>
      </c>
      <c r="B5">
        <v>34.965655511623297</v>
      </c>
      <c r="C5">
        <v>31.635199674033561</v>
      </c>
    </row>
    <row r="6" spans="1:8" x14ac:dyDescent="0.2">
      <c r="A6" s="18">
        <v>44347</v>
      </c>
      <c r="B6">
        <v>44.467745248347647</v>
      </c>
      <c r="C6">
        <v>39.260803188620429</v>
      </c>
    </row>
    <row r="7" spans="1:8" x14ac:dyDescent="0.2">
      <c r="A7" s="18">
        <v>44377</v>
      </c>
      <c r="B7">
        <v>49.422296454691498</v>
      </c>
      <c r="C7">
        <v>42.701015902617527</v>
      </c>
    </row>
    <row r="8" spans="1:8" x14ac:dyDescent="0.2">
      <c r="A8" s="18">
        <v>44408</v>
      </c>
      <c r="B8">
        <v>51.612783430285866</v>
      </c>
      <c r="C8">
        <v>44.352918744768019</v>
      </c>
    </row>
    <row r="9" spans="1:8" x14ac:dyDescent="0.2">
      <c r="A9" s="18">
        <v>44439</v>
      </c>
      <c r="B9">
        <v>53.636522436014992</v>
      </c>
      <c r="C9">
        <v>46.160230266036152</v>
      </c>
    </row>
    <row r="10" spans="1:8" x14ac:dyDescent="0.2">
      <c r="A10" s="18">
        <v>44469</v>
      </c>
      <c r="B10">
        <v>56.099527952406447</v>
      </c>
      <c r="C10">
        <v>48.408432292095185</v>
      </c>
    </row>
    <row r="11" spans="1:8" x14ac:dyDescent="0.2">
      <c r="A11" s="18">
        <v>44500</v>
      </c>
      <c r="B11">
        <v>57.840959940141282</v>
      </c>
      <c r="C11">
        <v>50.215025537955633</v>
      </c>
    </row>
    <row r="12" spans="1:8" x14ac:dyDescent="0.2">
      <c r="A12" s="18">
        <v>44530</v>
      </c>
      <c r="B12">
        <v>58.940593342184989</v>
      </c>
      <c r="C12">
        <v>51.165173306796326</v>
      </c>
    </row>
    <row r="13" spans="1:8" x14ac:dyDescent="0.2">
      <c r="A13" s="18">
        <v>44561</v>
      </c>
      <c r="B13">
        <v>61.592307861591394</v>
      </c>
      <c r="C13">
        <v>52.968958748790364</v>
      </c>
    </row>
    <row r="14" spans="1:8" x14ac:dyDescent="0.2">
      <c r="A14" s="18">
        <v>44592</v>
      </c>
      <c r="B14">
        <v>63.177972396035827</v>
      </c>
      <c r="C14">
        <v>54.22456945919086</v>
      </c>
    </row>
    <row r="15" spans="1:8" x14ac:dyDescent="0.2">
      <c r="A15" s="18">
        <v>44620</v>
      </c>
      <c r="B15">
        <v>64.206633607441262</v>
      </c>
      <c r="C15">
        <v>55.000959877135728</v>
      </c>
    </row>
    <row r="16" spans="1:8" x14ac:dyDescent="0.2">
      <c r="A16" s="18">
        <v>44651</v>
      </c>
      <c r="B16">
        <v>64.699954519112978</v>
      </c>
      <c r="C16">
        <v>55.369043374692936</v>
      </c>
    </row>
    <row r="17" spans="1:3" x14ac:dyDescent="0.2">
      <c r="A17" s="18">
        <v>44681</v>
      </c>
      <c r="B17">
        <v>65.151141423551763</v>
      </c>
      <c r="C17">
        <v>55.739738782823551</v>
      </c>
    </row>
    <row r="18" spans="1:3" x14ac:dyDescent="0.2">
      <c r="A18" s="18">
        <v>44712</v>
      </c>
      <c r="B18">
        <v>65.449655592315196</v>
      </c>
      <c r="C18">
        <v>56.002301093215166</v>
      </c>
    </row>
    <row r="19" spans="1:3" x14ac:dyDescent="0.2">
      <c r="A19" s="18">
        <v>44741</v>
      </c>
      <c r="B19">
        <v>65.695536637788749</v>
      </c>
      <c r="C19">
        <v>56.205964820176483</v>
      </c>
    </row>
    <row r="20" spans="1:3" x14ac:dyDescent="0.2">
      <c r="A20" s="18">
        <v>44769</v>
      </c>
      <c r="B20">
        <v>65.913427681721814</v>
      </c>
      <c r="C20">
        <v>56.372212928173759</v>
      </c>
    </row>
    <row r="21" spans="1:3" x14ac:dyDescent="0.2">
      <c r="A21" s="18">
        <v>44804</v>
      </c>
      <c r="B21">
        <v>66.246281754095108</v>
      </c>
      <c r="C21">
        <v>56.599971530174741</v>
      </c>
    </row>
    <row r="22" spans="1:3" x14ac:dyDescent="0.2">
      <c r="A22" s="18">
        <v>44832</v>
      </c>
      <c r="B22">
        <v>66.536933047732916</v>
      </c>
      <c r="C22">
        <v>56.759885755031512</v>
      </c>
    </row>
    <row r="23" spans="1:3" x14ac:dyDescent="0.2">
      <c r="A23" s="18">
        <v>44860</v>
      </c>
      <c r="B23">
        <v>66.985575406577112</v>
      </c>
      <c r="C23">
        <v>57.058623026864801</v>
      </c>
    </row>
    <row r="24" spans="1:3" x14ac:dyDescent="0.2">
      <c r="A24" s="18">
        <v>44895</v>
      </c>
      <c r="B24">
        <v>67.383028843685111</v>
      </c>
      <c r="C24">
        <v>57.351157011086251</v>
      </c>
    </row>
    <row r="25" spans="1:3" x14ac:dyDescent="0.2">
      <c r="A25" s="18">
        <v>44923</v>
      </c>
      <c r="B25">
        <v>67.580930304208437</v>
      </c>
      <c r="C25">
        <v>57.479989500119494</v>
      </c>
    </row>
    <row r="26" spans="1:3" x14ac:dyDescent="0.2">
      <c r="A26" s="18">
        <v>44951</v>
      </c>
      <c r="B26">
        <v>67.722095275122669</v>
      </c>
      <c r="C26">
        <v>57.569316841729972</v>
      </c>
    </row>
    <row r="27" spans="1:3" x14ac:dyDescent="0.2">
      <c r="A27" s="18">
        <v>44979</v>
      </c>
      <c r="B27">
        <v>67.819567418079373</v>
      </c>
      <c r="C27">
        <v>57.628933700567956</v>
      </c>
    </row>
    <row r="28" spans="1:3" x14ac:dyDescent="0.2">
      <c r="A28" s="18">
        <v>44993</v>
      </c>
      <c r="B28">
        <v>67.861609729975555</v>
      </c>
      <c r="C28">
        <v>57.652571491257277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5323-9101-FF4A-AAE9-C818F0624D44}">
  <dimension ref="A1:AI1243"/>
  <sheetViews>
    <sheetView workbookViewId="0">
      <selection activeCell="T33" sqref="T33"/>
    </sheetView>
  </sheetViews>
  <sheetFormatPr baseColWidth="10" defaultRowHeight="15" x14ac:dyDescent="0.2"/>
  <cols>
    <col min="2" max="2" width="10.83203125" style="3"/>
    <col min="3" max="3" width="23" customWidth="1"/>
    <col min="4" max="4" width="29.83203125" customWidth="1"/>
    <col min="5" max="5" width="27.1640625" customWidth="1"/>
    <col min="9" max="9" width="10.83203125" style="3"/>
    <col min="17" max="17" width="11.33203125" customWidth="1"/>
    <col min="19" max="19" width="25" customWidth="1"/>
  </cols>
  <sheetData>
    <row r="1" spans="2:35" x14ac:dyDescent="0.2">
      <c r="B1" s="3" t="s">
        <v>0</v>
      </c>
      <c r="C1" t="s">
        <v>1</v>
      </c>
      <c r="D1" t="s">
        <v>3872</v>
      </c>
      <c r="E1" t="s">
        <v>3873</v>
      </c>
      <c r="I1" s="3" t="s">
        <v>0</v>
      </c>
      <c r="J1" t="s">
        <v>1</v>
      </c>
      <c r="K1" t="s">
        <v>3871</v>
      </c>
      <c r="P1" t="s">
        <v>3954</v>
      </c>
      <c r="S1" s="29" t="s">
        <v>3959</v>
      </c>
      <c r="T1" s="34">
        <v>561504</v>
      </c>
      <c r="AD1" t="s">
        <v>3964</v>
      </c>
      <c r="AE1" s="30">
        <v>4255</v>
      </c>
    </row>
    <row r="2" spans="2:35" x14ac:dyDescent="0.2">
      <c r="B2" s="3">
        <v>44227</v>
      </c>
      <c r="C2" t="s">
        <v>17</v>
      </c>
      <c r="D2">
        <v>6371</v>
      </c>
      <c r="I2" s="3">
        <v>44227</v>
      </c>
      <c r="J2" t="s">
        <v>8</v>
      </c>
      <c r="K2">
        <v>123</v>
      </c>
      <c r="L2">
        <f>K2</f>
        <v>123</v>
      </c>
      <c r="O2" s="15" t="s">
        <v>0</v>
      </c>
      <c r="P2" s="14" t="s">
        <v>3874</v>
      </c>
      <c r="Q2" s="14" t="s">
        <v>3876</v>
      </c>
      <c r="R2" s="14" t="s">
        <v>3878</v>
      </c>
      <c r="S2" s="33" t="s">
        <v>3879</v>
      </c>
      <c r="T2" s="35" t="s">
        <v>3955</v>
      </c>
      <c r="U2" s="35" t="s">
        <v>3956</v>
      </c>
      <c r="V2" s="35" t="s">
        <v>3957</v>
      </c>
      <c r="W2" s="35" t="s">
        <v>3958</v>
      </c>
      <c r="Z2" s="16"/>
      <c r="AA2" s="17" t="s">
        <v>0</v>
      </c>
      <c r="AB2" s="16" t="s">
        <v>3877</v>
      </c>
      <c r="AC2" s="16" t="s">
        <v>3875</v>
      </c>
      <c r="AD2" s="16" t="s">
        <v>3880</v>
      </c>
      <c r="AE2" s="31" t="s">
        <v>3879</v>
      </c>
      <c r="AF2" s="32" t="s">
        <v>3960</v>
      </c>
      <c r="AG2" s="32" t="s">
        <v>3961</v>
      </c>
      <c r="AH2" s="32" t="s">
        <v>3962</v>
      </c>
      <c r="AI2" s="32" t="s">
        <v>3963</v>
      </c>
    </row>
    <row r="3" spans="2:35" x14ac:dyDescent="0.2">
      <c r="B3" s="3">
        <v>44255</v>
      </c>
      <c r="C3" t="s">
        <v>17</v>
      </c>
      <c r="D3">
        <v>21357</v>
      </c>
      <c r="I3" s="3">
        <v>44255</v>
      </c>
      <c r="J3" t="s">
        <v>8</v>
      </c>
      <c r="K3">
        <v>1098</v>
      </c>
      <c r="O3" s="15">
        <v>44227</v>
      </c>
      <c r="P3" s="14">
        <v>4362272</v>
      </c>
      <c r="Q3" s="14">
        <v>84226</v>
      </c>
      <c r="R3" s="14">
        <f>(Q3/P3)*100</f>
        <v>1.9307828581069681</v>
      </c>
      <c r="S3" s="33">
        <v>1.9307828581069681</v>
      </c>
      <c r="T3" s="35">
        <f>P3-$T$1</f>
        <v>3800768</v>
      </c>
      <c r="U3" s="35">
        <f>Q3-R32</f>
        <v>66343</v>
      </c>
      <c r="V3" s="35">
        <f>(U3/T3) *100</f>
        <v>1.7455156431542256</v>
      </c>
      <c r="W3" s="35">
        <f>V3</f>
        <v>1.7455156431542256</v>
      </c>
      <c r="Z3" s="16"/>
      <c r="AA3" s="17">
        <v>44227</v>
      </c>
      <c r="AB3" s="16">
        <v>1531446</v>
      </c>
      <c r="AC3" s="16">
        <v>18358</v>
      </c>
      <c r="AD3" s="16">
        <f>(AC3/AB3)*100</f>
        <v>1.1987363576645862</v>
      </c>
      <c r="AE3" s="31">
        <f>AD3</f>
        <v>1.1987363576645862</v>
      </c>
      <c r="AF3" s="32">
        <f>AB3-$AE$1</f>
        <v>1527191</v>
      </c>
      <c r="AG3" s="32">
        <f>AC3-AH32</f>
        <v>18297</v>
      </c>
      <c r="AH3" s="32">
        <f>(AG3/AF3)*100</f>
        <v>1.198081968791068</v>
      </c>
      <c r="AI3" s="32">
        <f>AH3</f>
        <v>1.198081968791068</v>
      </c>
    </row>
    <row r="4" spans="2:35" x14ac:dyDescent="0.2">
      <c r="B4" s="3">
        <v>44286</v>
      </c>
      <c r="C4" t="s">
        <v>17</v>
      </c>
      <c r="D4">
        <v>21738</v>
      </c>
      <c r="I4" s="3">
        <v>44286</v>
      </c>
      <c r="J4" t="s">
        <v>8</v>
      </c>
      <c r="K4">
        <v>2787</v>
      </c>
      <c r="O4" s="15">
        <v>44255</v>
      </c>
      <c r="P4" s="14">
        <v>4362272</v>
      </c>
      <c r="Q4" s="14">
        <v>301441</v>
      </c>
      <c r="R4" s="14">
        <f>(Q4/P4)*100</f>
        <v>6.9101835007078876</v>
      </c>
      <c r="S4" s="33">
        <f>R3+R4</f>
        <v>8.840966358814855</v>
      </c>
      <c r="T4" s="35">
        <f t="shared" ref="T4:T29" si="0">P4-$T$1</f>
        <v>3800768</v>
      </c>
      <c r="U4" s="35">
        <f t="shared" ref="U4:U29" si="1">Q4-R33</f>
        <v>253743</v>
      </c>
      <c r="V4" s="35">
        <f t="shared" ref="V4:V29" si="2">(U4/T4) *100</f>
        <v>6.6760980938589256</v>
      </c>
      <c r="W4" s="35">
        <f>V4+W3</f>
        <v>8.4216137370131516</v>
      </c>
      <c r="Z4" s="16"/>
      <c r="AA4" s="17">
        <v>44255</v>
      </c>
      <c r="AB4" s="16">
        <v>1531446</v>
      </c>
      <c r="AC4" s="16">
        <v>104387</v>
      </c>
      <c r="AD4" s="16">
        <f t="shared" ref="AD4:AD29" si="3">(AC4/AB4)*100</f>
        <v>6.8162377256527487</v>
      </c>
      <c r="AE4" s="31">
        <f>AD4+AE3</f>
        <v>8.014974083317334</v>
      </c>
      <c r="AF4" s="32">
        <f t="shared" ref="AF4:AF29" si="4">AB4-$AE$1</f>
        <v>1527191</v>
      </c>
      <c r="AG4" s="32">
        <f t="shared" ref="AG4:AG29" si="5">AC4-AH33</f>
        <v>104003</v>
      </c>
      <c r="AH4" s="32">
        <f t="shared" ref="AH4:AH29" si="6">(AG4/AF4)*100</f>
        <v>6.8100846586969146</v>
      </c>
      <c r="AI4" s="32">
        <f>AH4+AI3</f>
        <v>8.0081666274879826</v>
      </c>
    </row>
    <row r="5" spans="2:35" x14ac:dyDescent="0.2">
      <c r="B5" s="3">
        <v>44316</v>
      </c>
      <c r="C5" t="s">
        <v>17</v>
      </c>
      <c r="D5">
        <v>47141</v>
      </c>
      <c r="I5" s="3">
        <v>44316</v>
      </c>
      <c r="J5" t="s">
        <v>8</v>
      </c>
      <c r="K5">
        <v>2722</v>
      </c>
      <c r="O5" s="15">
        <v>44286</v>
      </c>
      <c r="P5" s="14">
        <v>4362272</v>
      </c>
      <c r="Q5" s="14">
        <v>423544</v>
      </c>
      <c r="R5" s="14">
        <f t="shared" ref="R5:R29" si="7">(Q5/P5)*100</f>
        <v>9.70925242625861</v>
      </c>
      <c r="S5" s="33">
        <f>S4+R5</f>
        <v>18.550218785073465</v>
      </c>
      <c r="T5" s="35">
        <f t="shared" si="0"/>
        <v>3800768</v>
      </c>
      <c r="U5" s="35">
        <f t="shared" si="1"/>
        <v>361425</v>
      </c>
      <c r="V5" s="35">
        <f t="shared" si="2"/>
        <v>9.5092623385589441</v>
      </c>
      <c r="W5" s="35">
        <f>V5+W4</f>
        <v>17.930876075572094</v>
      </c>
      <c r="Z5" s="16"/>
      <c r="AA5" s="17">
        <v>44286</v>
      </c>
      <c r="AB5" s="16">
        <v>1531446</v>
      </c>
      <c r="AC5" s="16">
        <v>159092</v>
      </c>
      <c r="AD5" s="16">
        <f t="shared" si="3"/>
        <v>10.388351923606839</v>
      </c>
      <c r="AE5" s="31">
        <f t="shared" ref="AE5:AE23" si="8">AE4+AD5</f>
        <v>18.403326006924175</v>
      </c>
      <c r="AF5" s="32">
        <f t="shared" si="4"/>
        <v>1527191</v>
      </c>
      <c r="AG5" s="32">
        <f t="shared" si="5"/>
        <v>158238</v>
      </c>
      <c r="AH5" s="32">
        <f t="shared" si="6"/>
        <v>10.361375885531016</v>
      </c>
      <c r="AI5" s="32">
        <f t="shared" ref="AI5:AI29" si="9">AH5+AI4</f>
        <v>18.369542513018999</v>
      </c>
    </row>
    <row r="6" spans="2:35" x14ac:dyDescent="0.2">
      <c r="B6" s="3">
        <v>44347</v>
      </c>
      <c r="C6" t="s">
        <v>17</v>
      </c>
      <c r="D6">
        <v>19846</v>
      </c>
      <c r="I6" s="3">
        <v>44347</v>
      </c>
      <c r="J6" t="s">
        <v>8</v>
      </c>
      <c r="K6">
        <v>1395</v>
      </c>
      <c r="O6" s="15">
        <v>44316</v>
      </c>
      <c r="P6" s="14">
        <v>4362272</v>
      </c>
      <c r="Q6" s="14">
        <v>716086</v>
      </c>
      <c r="R6" s="14">
        <f t="shared" si="7"/>
        <v>16.415436726549835</v>
      </c>
      <c r="S6" s="33">
        <f>S5+R6</f>
        <v>34.965655511623297</v>
      </c>
      <c r="T6" s="35">
        <f t="shared" si="0"/>
        <v>3800768</v>
      </c>
      <c r="U6" s="35">
        <f t="shared" si="1"/>
        <v>594312</v>
      </c>
      <c r="V6" s="35">
        <f t="shared" si="2"/>
        <v>15.636629228619059</v>
      </c>
      <c r="W6" s="35">
        <f t="shared" ref="W6:W29" si="10">V6+W5</f>
        <v>33.567505304191151</v>
      </c>
      <c r="Z6" s="16"/>
      <c r="AA6" s="17">
        <v>44316</v>
      </c>
      <c r="AB6" s="16">
        <v>1531446</v>
      </c>
      <c r="AC6" s="16">
        <v>202639</v>
      </c>
      <c r="AD6" s="16">
        <f t="shared" si="3"/>
        <v>13.231873667109387</v>
      </c>
      <c r="AE6" s="31">
        <f t="shared" si="8"/>
        <v>31.635199674033561</v>
      </c>
      <c r="AF6" s="32">
        <f t="shared" si="4"/>
        <v>1527191</v>
      </c>
      <c r="AG6" s="32">
        <f t="shared" si="5"/>
        <v>202139</v>
      </c>
      <c r="AH6" s="32">
        <f t="shared" si="6"/>
        <v>13.235999950235433</v>
      </c>
      <c r="AI6" s="32">
        <f t="shared" si="9"/>
        <v>31.60554246325443</v>
      </c>
    </row>
    <row r="7" spans="2:35" x14ac:dyDescent="0.2">
      <c r="B7" s="3">
        <v>44377</v>
      </c>
      <c r="C7" t="s">
        <v>17</v>
      </c>
      <c r="D7">
        <v>11827</v>
      </c>
      <c r="I7" s="3">
        <v>44377</v>
      </c>
      <c r="J7" t="s">
        <v>8</v>
      </c>
      <c r="K7">
        <v>611</v>
      </c>
      <c r="O7" s="15">
        <v>44347</v>
      </c>
      <c r="P7" s="14">
        <v>4362272</v>
      </c>
      <c r="Q7" s="14">
        <v>414507</v>
      </c>
      <c r="R7" s="14">
        <f t="shared" si="7"/>
        <v>9.5020897367243489</v>
      </c>
      <c r="S7" s="33">
        <f>S6+R7</f>
        <v>44.467745248347647</v>
      </c>
      <c r="T7" s="35">
        <f t="shared" si="0"/>
        <v>3800768</v>
      </c>
      <c r="U7" s="35">
        <f t="shared" si="1"/>
        <v>334730</v>
      </c>
      <c r="V7" s="35">
        <f t="shared" si="2"/>
        <v>8.8069042888174174</v>
      </c>
      <c r="W7" s="35">
        <f t="shared" si="10"/>
        <v>42.374409593008565</v>
      </c>
      <c r="Z7" s="16"/>
      <c r="AA7" s="17">
        <v>44347</v>
      </c>
      <c r="AB7" s="16">
        <v>1531446</v>
      </c>
      <c r="AC7" s="16">
        <v>116782</v>
      </c>
      <c r="AD7" s="16">
        <f t="shared" si="3"/>
        <v>7.6256035145868681</v>
      </c>
      <c r="AE7" s="31">
        <f t="shared" si="8"/>
        <v>39.260803188620429</v>
      </c>
      <c r="AF7" s="32">
        <f t="shared" si="4"/>
        <v>1527191</v>
      </c>
      <c r="AG7" s="32">
        <f t="shared" si="5"/>
        <v>116557</v>
      </c>
      <c r="AH7" s="32">
        <f t="shared" si="6"/>
        <v>7.632116742437586</v>
      </c>
      <c r="AI7" s="32">
        <f t="shared" si="9"/>
        <v>39.237659205692019</v>
      </c>
    </row>
    <row r="8" spans="2:35" x14ac:dyDescent="0.2">
      <c r="B8" s="3">
        <v>44408</v>
      </c>
      <c r="C8" t="s">
        <v>17</v>
      </c>
      <c r="D8">
        <v>5615</v>
      </c>
      <c r="I8" s="3">
        <v>44408</v>
      </c>
      <c r="J8" t="s">
        <v>8</v>
      </c>
      <c r="K8">
        <v>422</v>
      </c>
      <c r="O8" s="15">
        <v>44377</v>
      </c>
      <c r="P8" s="14">
        <v>4362272</v>
      </c>
      <c r="Q8" s="14">
        <v>216131</v>
      </c>
      <c r="R8" s="14">
        <f t="shared" si="7"/>
        <v>4.9545512063438508</v>
      </c>
      <c r="S8" s="33">
        <f>R8+S7</f>
        <v>49.422296454691498</v>
      </c>
      <c r="T8" s="35">
        <f t="shared" si="0"/>
        <v>3800768</v>
      </c>
      <c r="U8" s="35">
        <f t="shared" si="1"/>
        <v>179685</v>
      </c>
      <c r="V8" s="35">
        <f t="shared" si="2"/>
        <v>4.7275971593109603</v>
      </c>
      <c r="W8" s="35">
        <f t="shared" si="10"/>
        <v>47.102006752319525</v>
      </c>
      <c r="Z8" s="16"/>
      <c r="AA8" s="17">
        <v>44377</v>
      </c>
      <c r="AB8" s="16">
        <v>1531446</v>
      </c>
      <c r="AC8" s="16">
        <v>52685</v>
      </c>
      <c r="AD8" s="16">
        <f t="shared" si="3"/>
        <v>3.4402127139970986</v>
      </c>
      <c r="AE8" s="31">
        <f t="shared" si="8"/>
        <v>42.701015902617527</v>
      </c>
      <c r="AF8" s="32">
        <f t="shared" si="4"/>
        <v>1527191</v>
      </c>
      <c r="AG8" s="32">
        <f t="shared" si="5"/>
        <v>52480</v>
      </c>
      <c r="AH8" s="32">
        <f t="shared" si="6"/>
        <v>3.4363743631281225</v>
      </c>
      <c r="AI8" s="32">
        <f t="shared" si="9"/>
        <v>42.674033568820143</v>
      </c>
    </row>
    <row r="9" spans="2:35" x14ac:dyDescent="0.2">
      <c r="B9" s="3">
        <v>44439</v>
      </c>
      <c r="C9" t="s">
        <v>17</v>
      </c>
      <c r="D9">
        <v>5974</v>
      </c>
      <c r="I9" s="3">
        <v>44439</v>
      </c>
      <c r="J9" t="s">
        <v>8</v>
      </c>
      <c r="K9">
        <v>386</v>
      </c>
      <c r="O9" s="15">
        <v>44408</v>
      </c>
      <c r="P9" s="14">
        <v>4362272</v>
      </c>
      <c r="Q9" s="14">
        <v>95555</v>
      </c>
      <c r="R9" s="14">
        <f t="shared" si="7"/>
        <v>2.1904869755943688</v>
      </c>
      <c r="S9" s="33">
        <f>R9+S8</f>
        <v>51.612783430285866</v>
      </c>
      <c r="T9" s="35">
        <f t="shared" si="0"/>
        <v>3800768</v>
      </c>
      <c r="U9" s="35">
        <f t="shared" si="1"/>
        <v>83006</v>
      </c>
      <c r="V9" s="35">
        <f t="shared" si="2"/>
        <v>2.1839270379039184</v>
      </c>
      <c r="W9" s="35">
        <f t="shared" si="10"/>
        <v>49.285933790223446</v>
      </c>
      <c r="Z9" s="16"/>
      <c r="AA9" s="17">
        <v>44408</v>
      </c>
      <c r="AB9" s="16">
        <v>1531446</v>
      </c>
      <c r="AC9" s="16">
        <v>25298</v>
      </c>
      <c r="AD9" s="16">
        <f t="shared" si="3"/>
        <v>1.6519028421504904</v>
      </c>
      <c r="AE9" s="31">
        <f t="shared" si="8"/>
        <v>44.352918744768019</v>
      </c>
      <c r="AF9" s="32">
        <f t="shared" si="4"/>
        <v>1527191</v>
      </c>
      <c r="AG9" s="32">
        <f t="shared" si="5"/>
        <v>25174</v>
      </c>
      <c r="AH9" s="32">
        <f t="shared" si="6"/>
        <v>1.648385827313021</v>
      </c>
      <c r="AI9" s="32">
        <f t="shared" si="9"/>
        <v>44.322419396133164</v>
      </c>
    </row>
    <row r="10" spans="2:35" x14ac:dyDescent="0.2">
      <c r="B10" s="3">
        <v>44469</v>
      </c>
      <c r="C10" t="s">
        <v>17</v>
      </c>
      <c r="D10">
        <v>7575</v>
      </c>
      <c r="I10" s="3">
        <v>44469</v>
      </c>
      <c r="J10" t="s">
        <v>8</v>
      </c>
      <c r="K10">
        <v>514</v>
      </c>
      <c r="O10" s="15">
        <v>44439</v>
      </c>
      <c r="P10" s="14">
        <v>4362272</v>
      </c>
      <c r="Q10" s="14">
        <v>88281</v>
      </c>
      <c r="R10" s="14">
        <f t="shared" si="7"/>
        <v>2.0237390057291247</v>
      </c>
      <c r="S10" s="33">
        <f>S9+R10</f>
        <v>53.636522436014992</v>
      </c>
      <c r="T10" s="35">
        <f t="shared" si="0"/>
        <v>3800768</v>
      </c>
      <c r="U10" s="35">
        <f t="shared" si="1"/>
        <v>79195</v>
      </c>
      <c r="V10" s="35">
        <f t="shared" si="2"/>
        <v>2.0836578291545291</v>
      </c>
      <c r="W10" s="35">
        <f t="shared" si="10"/>
        <v>51.369591619377978</v>
      </c>
      <c r="Z10" s="16"/>
      <c r="AA10" s="17">
        <v>44439</v>
      </c>
      <c r="AB10" s="16">
        <v>1531446</v>
      </c>
      <c r="AC10" s="16">
        <v>27678</v>
      </c>
      <c r="AD10" s="16">
        <f t="shared" si="3"/>
        <v>1.807311521268135</v>
      </c>
      <c r="AE10" s="31">
        <f t="shared" si="8"/>
        <v>46.160230266036152</v>
      </c>
      <c r="AF10" s="32">
        <f t="shared" si="4"/>
        <v>1527191</v>
      </c>
      <c r="AG10" s="32">
        <f t="shared" si="5"/>
        <v>27506</v>
      </c>
      <c r="AH10" s="32">
        <f t="shared" si="6"/>
        <v>1.8010844746989736</v>
      </c>
      <c r="AI10" s="32">
        <f t="shared" si="9"/>
        <v>46.123503870832138</v>
      </c>
    </row>
    <row r="11" spans="2:35" x14ac:dyDescent="0.2">
      <c r="B11" s="3">
        <v>44500</v>
      </c>
      <c r="C11" t="s">
        <v>17</v>
      </c>
      <c r="D11">
        <v>5203</v>
      </c>
      <c r="I11" s="3">
        <v>44500</v>
      </c>
      <c r="J11" t="s">
        <v>8</v>
      </c>
      <c r="K11">
        <v>349</v>
      </c>
      <c r="O11" s="15">
        <v>44469</v>
      </c>
      <c r="P11" s="14">
        <v>4362272</v>
      </c>
      <c r="Q11" s="14">
        <v>107443</v>
      </c>
      <c r="R11" s="14">
        <f t="shared" si="7"/>
        <v>2.4630055163914584</v>
      </c>
      <c r="S11" s="33">
        <f>S10+R11</f>
        <v>56.099527952406447</v>
      </c>
      <c r="T11" s="35">
        <f t="shared" si="0"/>
        <v>3800768</v>
      </c>
      <c r="U11" s="35">
        <f t="shared" si="1"/>
        <v>97435</v>
      </c>
      <c r="V11" s="35">
        <f t="shared" si="2"/>
        <v>2.5635608382305892</v>
      </c>
      <c r="W11" s="35">
        <f t="shared" si="10"/>
        <v>53.933152457608564</v>
      </c>
      <c r="Z11" s="16"/>
      <c r="AA11" s="17">
        <v>44469</v>
      </c>
      <c r="AB11" s="16">
        <v>1531446</v>
      </c>
      <c r="AC11" s="16">
        <v>34430</v>
      </c>
      <c r="AD11" s="16">
        <f t="shared" si="3"/>
        <v>2.2482020260590319</v>
      </c>
      <c r="AE11" s="31">
        <f t="shared" si="8"/>
        <v>48.408432292095185</v>
      </c>
      <c r="AF11" s="32">
        <f t="shared" si="4"/>
        <v>1527191</v>
      </c>
      <c r="AG11" s="32">
        <f t="shared" si="5"/>
        <v>33961</v>
      </c>
      <c r="AH11" s="32">
        <f t="shared" si="6"/>
        <v>2.2237559021759559</v>
      </c>
      <c r="AI11" s="32">
        <f t="shared" si="9"/>
        <v>48.347259773008091</v>
      </c>
    </row>
    <row r="12" spans="2:35" x14ac:dyDescent="0.2">
      <c r="B12" s="3">
        <v>44530</v>
      </c>
      <c r="C12" t="s">
        <v>17</v>
      </c>
      <c r="D12">
        <v>3173</v>
      </c>
      <c r="I12" s="3">
        <v>44530</v>
      </c>
      <c r="J12" t="s">
        <v>8</v>
      </c>
      <c r="K12">
        <v>201</v>
      </c>
      <c r="O12" s="15">
        <v>44500</v>
      </c>
      <c r="P12" s="14">
        <v>4362272</v>
      </c>
      <c r="Q12" s="14">
        <v>75966</v>
      </c>
      <c r="R12" s="14">
        <f t="shared" si="7"/>
        <v>1.7414319877348317</v>
      </c>
      <c r="S12" s="33">
        <f t="shared" ref="S12:S28" si="11">S11+R12</f>
        <v>57.840959940141282</v>
      </c>
      <c r="T12" s="35">
        <f t="shared" si="0"/>
        <v>3800768</v>
      </c>
      <c r="U12" s="35">
        <f t="shared" si="1"/>
        <v>69359</v>
      </c>
      <c r="V12" s="35">
        <f t="shared" si="2"/>
        <v>1.8248680266725041</v>
      </c>
      <c r="W12" s="35">
        <f t="shared" si="10"/>
        <v>55.758020484281069</v>
      </c>
      <c r="Z12" s="16"/>
      <c r="AA12" s="17">
        <v>44500</v>
      </c>
      <c r="AB12" s="16">
        <v>1531446</v>
      </c>
      <c r="AC12" s="16">
        <v>27667</v>
      </c>
      <c r="AD12" s="16">
        <f t="shared" si="3"/>
        <v>1.8065932458604481</v>
      </c>
      <c r="AE12" s="31">
        <f t="shared" si="8"/>
        <v>50.215025537955633</v>
      </c>
      <c r="AF12" s="32">
        <f t="shared" si="4"/>
        <v>1527191</v>
      </c>
      <c r="AG12" s="32">
        <f t="shared" si="5"/>
        <v>27452</v>
      </c>
      <c r="AH12" s="32">
        <f t="shared" si="6"/>
        <v>1.7975485712003278</v>
      </c>
      <c r="AI12" s="32">
        <f t="shared" si="9"/>
        <v>50.144808344208421</v>
      </c>
    </row>
    <row r="13" spans="2:35" x14ac:dyDescent="0.2">
      <c r="B13" s="3">
        <v>44561</v>
      </c>
      <c r="C13" t="s">
        <v>17</v>
      </c>
      <c r="D13">
        <v>6781</v>
      </c>
      <c r="I13" s="3">
        <v>44561</v>
      </c>
      <c r="J13" t="s">
        <v>8</v>
      </c>
      <c r="K13">
        <v>326</v>
      </c>
      <c r="O13" s="15">
        <v>44530</v>
      </c>
      <c r="P13" s="14">
        <v>4362272</v>
      </c>
      <c r="Q13" s="14">
        <v>47969</v>
      </c>
      <c r="R13" s="14">
        <f t="shared" si="7"/>
        <v>1.0996334020437057</v>
      </c>
      <c r="S13" s="33">
        <f t="shared" si="11"/>
        <v>58.940593342184989</v>
      </c>
      <c r="T13" s="35">
        <f t="shared" si="0"/>
        <v>3800768</v>
      </c>
      <c r="U13" s="35">
        <f t="shared" si="1"/>
        <v>42097</v>
      </c>
      <c r="V13" s="35">
        <f t="shared" si="2"/>
        <v>1.1075919393133178</v>
      </c>
      <c r="W13" s="35">
        <f t="shared" si="10"/>
        <v>56.865612423594385</v>
      </c>
      <c r="Z13" s="16"/>
      <c r="AA13" s="17">
        <v>44530</v>
      </c>
      <c r="AB13" s="16">
        <v>1531446</v>
      </c>
      <c r="AC13" s="16">
        <v>14551</v>
      </c>
      <c r="AD13" s="16">
        <f t="shared" si="3"/>
        <v>0.95014776884069041</v>
      </c>
      <c r="AE13" s="31">
        <f t="shared" si="8"/>
        <v>51.165173306796326</v>
      </c>
      <c r="AF13" s="32">
        <f t="shared" si="4"/>
        <v>1527191</v>
      </c>
      <c r="AG13" s="32">
        <f t="shared" si="5"/>
        <v>14519</v>
      </c>
      <c r="AH13" s="32">
        <f t="shared" si="6"/>
        <v>0.9506996832747181</v>
      </c>
      <c r="AI13" s="32">
        <f t="shared" si="9"/>
        <v>51.095508027483142</v>
      </c>
    </row>
    <row r="14" spans="2:35" x14ac:dyDescent="0.2">
      <c r="B14" s="3">
        <v>44592</v>
      </c>
      <c r="C14" t="s">
        <v>17</v>
      </c>
      <c r="D14">
        <v>4555</v>
      </c>
      <c r="I14" s="3">
        <v>44592</v>
      </c>
      <c r="J14" t="s">
        <v>8</v>
      </c>
      <c r="K14">
        <v>256</v>
      </c>
      <c r="O14" s="15">
        <v>44561</v>
      </c>
      <c r="P14" s="14">
        <v>4362272</v>
      </c>
      <c r="Q14" s="14">
        <v>115675</v>
      </c>
      <c r="R14" s="14">
        <f t="shared" si="7"/>
        <v>2.6517145194064011</v>
      </c>
      <c r="S14" s="33">
        <f t="shared" si="11"/>
        <v>61.592307861591394</v>
      </c>
      <c r="T14" s="35">
        <f t="shared" si="0"/>
        <v>3800768</v>
      </c>
      <c r="U14" s="35">
        <f t="shared" si="1"/>
        <v>90112</v>
      </c>
      <c r="V14" s="35">
        <f t="shared" si="2"/>
        <v>2.3708892518564668</v>
      </c>
      <c r="W14" s="35">
        <f t="shared" si="10"/>
        <v>59.236501675450853</v>
      </c>
      <c r="Z14" s="16"/>
      <c r="AA14" s="17">
        <v>44561</v>
      </c>
      <c r="AB14" s="16">
        <v>1531446</v>
      </c>
      <c r="AC14" s="16">
        <v>27624</v>
      </c>
      <c r="AD14" s="16">
        <f t="shared" si="3"/>
        <v>1.8037854419940369</v>
      </c>
      <c r="AE14" s="31">
        <f t="shared" si="8"/>
        <v>52.968958748790364</v>
      </c>
      <c r="AF14" s="32">
        <f t="shared" si="4"/>
        <v>1527191</v>
      </c>
      <c r="AG14" s="32">
        <f t="shared" si="5"/>
        <v>27384</v>
      </c>
      <c r="AH14" s="32">
        <f t="shared" si="6"/>
        <v>1.7930959519798113</v>
      </c>
      <c r="AI14" s="32">
        <f t="shared" si="9"/>
        <v>52.88860397946295</v>
      </c>
    </row>
    <row r="15" spans="2:35" x14ac:dyDescent="0.2">
      <c r="B15" s="3">
        <v>44620</v>
      </c>
      <c r="C15" t="s">
        <v>17</v>
      </c>
      <c r="D15">
        <v>2773</v>
      </c>
      <c r="I15" s="3">
        <v>44620</v>
      </c>
      <c r="J15" t="s">
        <v>8</v>
      </c>
      <c r="K15">
        <v>162</v>
      </c>
      <c r="O15" s="15">
        <v>44592</v>
      </c>
      <c r="P15" s="14">
        <v>4362272</v>
      </c>
      <c r="Q15" s="14">
        <v>69171</v>
      </c>
      <c r="R15" s="14">
        <f t="shared" si="7"/>
        <v>1.5856645344444364</v>
      </c>
      <c r="S15" s="33">
        <f t="shared" si="11"/>
        <v>63.177972396035827</v>
      </c>
      <c r="T15" s="35">
        <f t="shared" si="0"/>
        <v>3800768</v>
      </c>
      <c r="U15" s="35">
        <f t="shared" si="1"/>
        <v>61001</v>
      </c>
      <c r="V15" s="35">
        <f t="shared" si="2"/>
        <v>1.6049651017899542</v>
      </c>
      <c r="W15" s="35">
        <f t="shared" si="10"/>
        <v>60.841466777240811</v>
      </c>
      <c r="Z15" s="16"/>
      <c r="AA15" s="17">
        <v>44592</v>
      </c>
      <c r="AB15" s="16">
        <v>1531446</v>
      </c>
      <c r="AC15" s="16">
        <v>19229</v>
      </c>
      <c r="AD15" s="16">
        <f t="shared" si="3"/>
        <v>1.2556107104004974</v>
      </c>
      <c r="AE15" s="31">
        <f t="shared" si="8"/>
        <v>54.22456945919086</v>
      </c>
      <c r="AF15" s="32">
        <f t="shared" si="4"/>
        <v>1527191</v>
      </c>
      <c r="AG15" s="32">
        <f t="shared" si="5"/>
        <v>19161</v>
      </c>
      <c r="AH15" s="32">
        <f t="shared" si="6"/>
        <v>1.254656424769397</v>
      </c>
      <c r="AI15" s="32">
        <f t="shared" si="9"/>
        <v>54.143260404232343</v>
      </c>
    </row>
    <row r="16" spans="2:35" x14ac:dyDescent="0.2">
      <c r="B16" s="3">
        <v>44651</v>
      </c>
      <c r="C16" t="s">
        <v>17</v>
      </c>
      <c r="D16">
        <v>1511</v>
      </c>
      <c r="I16" s="3">
        <v>44651</v>
      </c>
      <c r="J16" t="s">
        <v>8</v>
      </c>
      <c r="K16">
        <v>80</v>
      </c>
      <c r="O16" s="15">
        <v>44620</v>
      </c>
      <c r="P16" s="14">
        <v>4362272</v>
      </c>
      <c r="Q16" s="14">
        <v>44873</v>
      </c>
      <c r="R16" s="14">
        <f t="shared" si="7"/>
        <v>1.0286612114054328</v>
      </c>
      <c r="S16" s="33">
        <f t="shared" si="11"/>
        <v>64.206633607441262</v>
      </c>
      <c r="T16" s="35">
        <f t="shared" si="0"/>
        <v>3800768</v>
      </c>
      <c r="U16" s="35">
        <f t="shared" si="1"/>
        <v>40123</v>
      </c>
      <c r="V16" s="35">
        <f t="shared" si="2"/>
        <v>1.0556550676073888</v>
      </c>
      <c r="W16" s="35">
        <f t="shared" si="10"/>
        <v>61.897121844848201</v>
      </c>
      <c r="Z16" s="16"/>
      <c r="AA16" s="17">
        <v>44620</v>
      </c>
      <c r="AB16" s="16">
        <v>1531446</v>
      </c>
      <c r="AC16" s="16">
        <v>11890</v>
      </c>
      <c r="AD16" s="16">
        <f t="shared" si="3"/>
        <v>0.7763904179448704</v>
      </c>
      <c r="AE16" s="31">
        <f t="shared" si="8"/>
        <v>55.000959877135728</v>
      </c>
      <c r="AF16" s="32">
        <f t="shared" si="4"/>
        <v>1527191</v>
      </c>
      <c r="AG16" s="32">
        <f t="shared" si="5"/>
        <v>11838</v>
      </c>
      <c r="AH16" s="32">
        <f t="shared" si="6"/>
        <v>0.77514862253640837</v>
      </c>
      <c r="AI16" s="32">
        <f t="shared" si="9"/>
        <v>54.918409026768749</v>
      </c>
    </row>
    <row r="17" spans="2:35" x14ac:dyDescent="0.2">
      <c r="B17" s="3">
        <v>44681</v>
      </c>
      <c r="C17" t="s">
        <v>17</v>
      </c>
      <c r="D17">
        <v>1158</v>
      </c>
      <c r="I17" s="3">
        <v>44681</v>
      </c>
      <c r="J17" t="s">
        <v>8</v>
      </c>
      <c r="K17">
        <v>73</v>
      </c>
      <c r="O17" s="15">
        <v>44651</v>
      </c>
      <c r="P17" s="14">
        <v>4362272</v>
      </c>
      <c r="Q17" s="14">
        <v>21520</v>
      </c>
      <c r="R17" s="14">
        <f t="shared" si="7"/>
        <v>0.49332091167171604</v>
      </c>
      <c r="S17" s="33">
        <f t="shared" si="11"/>
        <v>64.699954519112978</v>
      </c>
      <c r="T17" s="35">
        <f t="shared" si="0"/>
        <v>3800768</v>
      </c>
      <c r="U17" s="35">
        <f t="shared" si="1"/>
        <v>19119</v>
      </c>
      <c r="V17" s="35">
        <f t="shared" si="2"/>
        <v>0.50302991395423247</v>
      </c>
      <c r="W17" s="35">
        <f t="shared" si="10"/>
        <v>62.40015175880243</v>
      </c>
      <c r="Z17" s="16"/>
      <c r="AA17" s="17">
        <v>44651</v>
      </c>
      <c r="AB17" s="16">
        <v>1531446</v>
      </c>
      <c r="AC17" s="16">
        <v>5637</v>
      </c>
      <c r="AD17" s="16">
        <f t="shared" si="3"/>
        <v>0.36808349755721059</v>
      </c>
      <c r="AE17" s="31">
        <f t="shared" si="8"/>
        <v>55.369043374692936</v>
      </c>
      <c r="AF17" s="32">
        <f t="shared" si="4"/>
        <v>1527191</v>
      </c>
      <c r="AG17" s="32">
        <f t="shared" si="5"/>
        <v>5606</v>
      </c>
      <c r="AH17" s="32">
        <f t="shared" si="6"/>
        <v>0.36707916691494386</v>
      </c>
      <c r="AI17" s="32">
        <f t="shared" si="9"/>
        <v>55.28548819368369</v>
      </c>
    </row>
    <row r="18" spans="2:35" x14ac:dyDescent="0.2">
      <c r="B18" s="3">
        <v>44712</v>
      </c>
      <c r="C18" t="s">
        <v>17</v>
      </c>
      <c r="D18">
        <v>670</v>
      </c>
      <c r="I18" s="3">
        <v>44712</v>
      </c>
      <c r="J18" t="s">
        <v>8</v>
      </c>
      <c r="K18">
        <v>73</v>
      </c>
      <c r="O18" s="15">
        <v>44681</v>
      </c>
      <c r="P18" s="14">
        <v>4362272</v>
      </c>
      <c r="Q18" s="14">
        <v>19682</v>
      </c>
      <c r="R18" s="14">
        <f t="shared" si="7"/>
        <v>0.45118690443878789</v>
      </c>
      <c r="S18" s="33">
        <f t="shared" si="11"/>
        <v>65.151141423551763</v>
      </c>
      <c r="T18" s="35">
        <f t="shared" si="0"/>
        <v>3800768</v>
      </c>
      <c r="U18" s="35">
        <f t="shared" si="1"/>
        <v>17222</v>
      </c>
      <c r="V18" s="35">
        <f t="shared" si="2"/>
        <v>0.45311894859144258</v>
      </c>
      <c r="W18" s="35">
        <f t="shared" si="10"/>
        <v>62.853270707393875</v>
      </c>
      <c r="Z18" s="16"/>
      <c r="AA18" s="17">
        <v>44681</v>
      </c>
      <c r="AB18" s="16">
        <v>1531446</v>
      </c>
      <c r="AC18" s="16">
        <v>5677</v>
      </c>
      <c r="AD18" s="16">
        <f t="shared" si="3"/>
        <v>0.37069540813061641</v>
      </c>
      <c r="AE18" s="31">
        <f t="shared" si="8"/>
        <v>55.739738782823551</v>
      </c>
      <c r="AF18" s="32">
        <f t="shared" si="4"/>
        <v>1527191</v>
      </c>
      <c r="AG18" s="32">
        <f t="shared" si="5"/>
        <v>5635</v>
      </c>
      <c r="AH18" s="32">
        <f t="shared" si="6"/>
        <v>0.36897807805310534</v>
      </c>
      <c r="AI18" s="32">
        <f t="shared" si="9"/>
        <v>55.654466271736794</v>
      </c>
    </row>
    <row r="19" spans="2:35" x14ac:dyDescent="0.2">
      <c r="B19" s="3">
        <v>44741</v>
      </c>
      <c r="C19" t="s">
        <v>17</v>
      </c>
      <c r="D19">
        <v>670</v>
      </c>
      <c r="I19" s="3">
        <v>44741</v>
      </c>
      <c r="J19" t="s">
        <v>8</v>
      </c>
      <c r="K19">
        <v>53</v>
      </c>
      <c r="O19" s="15">
        <v>44712</v>
      </c>
      <c r="P19" s="14">
        <v>4362272</v>
      </c>
      <c r="Q19" s="14">
        <v>13022</v>
      </c>
      <c r="R19" s="14">
        <f t="shared" si="7"/>
        <v>0.2985141687634334</v>
      </c>
      <c r="S19" s="33">
        <f t="shared" si="11"/>
        <v>65.449655592315196</v>
      </c>
      <c r="T19" s="35">
        <f t="shared" si="0"/>
        <v>3800768</v>
      </c>
      <c r="U19" s="35">
        <f t="shared" si="1"/>
        <v>11156</v>
      </c>
      <c r="V19" s="35">
        <f t="shared" si="2"/>
        <v>0.2935196255072659</v>
      </c>
      <c r="W19" s="35">
        <f t="shared" si="10"/>
        <v>63.146790332901141</v>
      </c>
      <c r="Z19" s="16"/>
      <c r="AA19" s="17">
        <v>44712</v>
      </c>
      <c r="AB19" s="16">
        <v>1531446</v>
      </c>
      <c r="AC19" s="16">
        <v>4021</v>
      </c>
      <c r="AD19" s="16">
        <f t="shared" si="3"/>
        <v>0.26256231039161682</v>
      </c>
      <c r="AE19" s="31">
        <f t="shared" si="8"/>
        <v>56.002301093215166</v>
      </c>
      <c r="AF19" s="32">
        <f t="shared" si="4"/>
        <v>1527191</v>
      </c>
      <c r="AG19" s="32">
        <f t="shared" si="5"/>
        <v>4003</v>
      </c>
      <c r="AH19" s="32">
        <f t="shared" si="6"/>
        <v>0.26211521676070643</v>
      </c>
      <c r="AI19" s="32">
        <f t="shared" si="9"/>
        <v>55.916581488497499</v>
      </c>
    </row>
    <row r="20" spans="2:35" x14ac:dyDescent="0.2">
      <c r="B20" s="3">
        <v>44769</v>
      </c>
      <c r="C20" t="s">
        <v>17</v>
      </c>
      <c r="D20">
        <v>490</v>
      </c>
      <c r="I20" s="3">
        <v>44769</v>
      </c>
      <c r="J20" t="s">
        <v>8</v>
      </c>
      <c r="K20">
        <v>28</v>
      </c>
      <c r="O20" s="15">
        <v>44741</v>
      </c>
      <c r="P20" s="14">
        <v>4362272</v>
      </c>
      <c r="Q20" s="14">
        <v>10726</v>
      </c>
      <c r="R20" s="14">
        <f t="shared" si="7"/>
        <v>0.24588104547355141</v>
      </c>
      <c r="S20" s="33">
        <f t="shared" si="11"/>
        <v>65.695536637788749</v>
      </c>
      <c r="T20" s="35">
        <f t="shared" si="0"/>
        <v>3800768</v>
      </c>
      <c r="U20" s="35">
        <f t="shared" si="1"/>
        <v>9220</v>
      </c>
      <c r="V20" s="35">
        <f t="shared" si="2"/>
        <v>0.24258255173691209</v>
      </c>
      <c r="W20" s="35">
        <f t="shared" si="10"/>
        <v>63.38937288463805</v>
      </c>
      <c r="Z20" s="16"/>
      <c r="AA20" s="17">
        <v>44741</v>
      </c>
      <c r="AB20" s="16">
        <v>1531446</v>
      </c>
      <c r="AC20" s="16">
        <v>3119</v>
      </c>
      <c r="AD20" s="16">
        <f t="shared" si="3"/>
        <v>0.20366372696131629</v>
      </c>
      <c r="AE20" s="31">
        <f t="shared" si="8"/>
        <v>56.205964820176483</v>
      </c>
      <c r="AF20" s="32">
        <f t="shared" si="4"/>
        <v>1527191</v>
      </c>
      <c r="AG20" s="32">
        <f t="shared" si="5"/>
        <v>3106</v>
      </c>
      <c r="AH20" s="32">
        <f t="shared" si="6"/>
        <v>0.20337993086653863</v>
      </c>
      <c r="AI20" s="32">
        <f t="shared" si="9"/>
        <v>56.119961419364039</v>
      </c>
    </row>
    <row r="21" spans="2:35" x14ac:dyDescent="0.2">
      <c r="B21" s="3">
        <v>44804</v>
      </c>
      <c r="C21" t="s">
        <v>17</v>
      </c>
      <c r="D21">
        <v>694</v>
      </c>
      <c r="I21" s="3">
        <v>44804</v>
      </c>
      <c r="J21" t="s">
        <v>8</v>
      </c>
      <c r="K21">
        <v>32</v>
      </c>
      <c r="O21" s="15">
        <v>44769</v>
      </c>
      <c r="P21" s="14">
        <v>4362272</v>
      </c>
      <c r="Q21" s="14">
        <v>9505</v>
      </c>
      <c r="R21" s="14">
        <f t="shared" si="7"/>
        <v>0.21789104393306974</v>
      </c>
      <c r="S21" s="33">
        <f t="shared" si="11"/>
        <v>65.913427681721814</v>
      </c>
      <c r="T21" s="35">
        <f t="shared" si="0"/>
        <v>3800768</v>
      </c>
      <c r="U21" s="35">
        <f t="shared" si="1"/>
        <v>8023</v>
      </c>
      <c r="V21" s="35">
        <f t="shared" si="2"/>
        <v>0.21108891676629563</v>
      </c>
      <c r="W21" s="35">
        <f t="shared" si="10"/>
        <v>63.600461801404343</v>
      </c>
      <c r="Z21" s="16"/>
      <c r="AA21" s="17">
        <v>44769</v>
      </c>
      <c r="AB21" s="16">
        <v>1531446</v>
      </c>
      <c r="AC21" s="16">
        <v>2546</v>
      </c>
      <c r="AD21" s="16">
        <f t="shared" si="3"/>
        <v>0.1662481079972784</v>
      </c>
      <c r="AE21" s="31">
        <f t="shared" si="8"/>
        <v>56.372212928173759</v>
      </c>
      <c r="AF21" s="32">
        <f t="shared" si="4"/>
        <v>1527191</v>
      </c>
      <c r="AG21" s="32">
        <f t="shared" si="5"/>
        <v>2533</v>
      </c>
      <c r="AH21" s="32">
        <f t="shared" si="6"/>
        <v>0.16586006596424416</v>
      </c>
      <c r="AI21" s="32">
        <f t="shared" si="9"/>
        <v>56.285821485328285</v>
      </c>
    </row>
    <row r="22" spans="2:35" x14ac:dyDescent="0.2">
      <c r="B22" s="3">
        <v>44832</v>
      </c>
      <c r="C22" t="s">
        <v>17</v>
      </c>
      <c r="D22">
        <v>609</v>
      </c>
      <c r="I22" s="3">
        <v>44832</v>
      </c>
      <c r="J22" t="s">
        <v>8</v>
      </c>
      <c r="K22">
        <v>34</v>
      </c>
      <c r="O22" s="15">
        <v>44804</v>
      </c>
      <c r="P22" s="14">
        <v>4362272</v>
      </c>
      <c r="Q22" s="14">
        <v>14520</v>
      </c>
      <c r="R22" s="14">
        <f t="shared" si="7"/>
        <v>0.3328540723732954</v>
      </c>
      <c r="S22" s="33">
        <f t="shared" si="11"/>
        <v>66.246281754095108</v>
      </c>
      <c r="T22" s="35">
        <f t="shared" si="0"/>
        <v>3800768</v>
      </c>
      <c r="U22" s="35">
        <f t="shared" si="1"/>
        <v>11492</v>
      </c>
      <c r="V22" s="35">
        <f t="shared" si="2"/>
        <v>0.30235994409550909</v>
      </c>
      <c r="W22" s="35">
        <f t="shared" si="10"/>
        <v>63.90282174549985</v>
      </c>
      <c r="Z22" s="16"/>
      <c r="AA22" s="17">
        <v>44804</v>
      </c>
      <c r="AB22" s="16">
        <v>1531446</v>
      </c>
      <c r="AC22" s="16">
        <v>3488</v>
      </c>
      <c r="AD22" s="16">
        <f t="shared" si="3"/>
        <v>0.22775860200098469</v>
      </c>
      <c r="AE22" s="31">
        <f t="shared" si="8"/>
        <v>56.599971530174741</v>
      </c>
      <c r="AF22" s="32">
        <f t="shared" si="4"/>
        <v>1527191</v>
      </c>
      <c r="AG22" s="32">
        <f t="shared" si="5"/>
        <v>3467</v>
      </c>
      <c r="AH22" s="32">
        <f t="shared" si="6"/>
        <v>0.22701810055192834</v>
      </c>
      <c r="AI22" s="32">
        <f t="shared" si="9"/>
        <v>56.512839585880215</v>
      </c>
    </row>
    <row r="23" spans="2:35" x14ac:dyDescent="0.2">
      <c r="B23" s="3">
        <v>44860</v>
      </c>
      <c r="C23" t="s">
        <v>17</v>
      </c>
      <c r="D23">
        <v>984</v>
      </c>
      <c r="I23" s="3">
        <v>44860</v>
      </c>
      <c r="J23" t="s">
        <v>8</v>
      </c>
      <c r="K23">
        <v>54</v>
      </c>
      <c r="O23" s="15">
        <v>44832</v>
      </c>
      <c r="P23" s="14">
        <v>4362272</v>
      </c>
      <c r="Q23" s="14">
        <v>12679</v>
      </c>
      <c r="R23" s="14">
        <f t="shared" si="7"/>
        <v>0.29065129363781073</v>
      </c>
      <c r="S23" s="33">
        <f t="shared" si="11"/>
        <v>66.536933047732916</v>
      </c>
      <c r="T23" s="35">
        <f t="shared" si="0"/>
        <v>3800768</v>
      </c>
      <c r="U23" s="35">
        <f t="shared" si="1"/>
        <v>9620</v>
      </c>
      <c r="V23" s="35">
        <f t="shared" si="2"/>
        <v>0.25310674053243976</v>
      </c>
      <c r="W23" s="35">
        <f t="shared" si="10"/>
        <v>64.155928486032295</v>
      </c>
      <c r="Z23" s="16"/>
      <c r="AA23" s="17">
        <v>44832</v>
      </c>
      <c r="AB23" s="16">
        <v>1531446</v>
      </c>
      <c r="AC23" s="16">
        <v>2449</v>
      </c>
      <c r="AD23" s="16">
        <f t="shared" si="3"/>
        <v>0.15991422485676934</v>
      </c>
      <c r="AE23" s="31">
        <f t="shared" si="8"/>
        <v>56.759885755031512</v>
      </c>
      <c r="AF23" s="32">
        <f t="shared" si="4"/>
        <v>1527191</v>
      </c>
      <c r="AG23" s="32">
        <f t="shared" si="5"/>
        <v>2438</v>
      </c>
      <c r="AH23" s="32">
        <f t="shared" si="6"/>
        <v>0.15963949499440475</v>
      </c>
      <c r="AI23" s="32">
        <f t="shared" si="9"/>
        <v>56.672479080874616</v>
      </c>
    </row>
    <row r="24" spans="2:35" x14ac:dyDescent="0.2">
      <c r="B24" s="3">
        <v>44895</v>
      </c>
      <c r="C24" t="s">
        <v>17</v>
      </c>
      <c r="D24">
        <v>881</v>
      </c>
      <c r="I24" s="3">
        <v>44895</v>
      </c>
      <c r="J24" t="s">
        <v>8</v>
      </c>
      <c r="K24">
        <v>50</v>
      </c>
      <c r="O24" s="15">
        <v>44860</v>
      </c>
      <c r="P24" s="14">
        <v>4362272</v>
      </c>
      <c r="Q24" s="14">
        <v>19571</v>
      </c>
      <c r="R24" s="14">
        <f t="shared" si="7"/>
        <v>0.44864235884419856</v>
      </c>
      <c r="S24" s="33">
        <f t="shared" si="11"/>
        <v>66.985575406577112</v>
      </c>
      <c r="T24" s="35">
        <f t="shared" si="0"/>
        <v>3800768</v>
      </c>
      <c r="U24" s="35">
        <f t="shared" si="1"/>
        <v>15214</v>
      </c>
      <c r="V24" s="35">
        <f t="shared" si="2"/>
        <v>0.40028752083789376</v>
      </c>
      <c r="W24" s="35">
        <f t="shared" si="10"/>
        <v>64.556216006870187</v>
      </c>
      <c r="Z24" s="16"/>
      <c r="AA24" s="17">
        <v>44860</v>
      </c>
      <c r="AB24" s="16">
        <v>1531446</v>
      </c>
      <c r="AC24" s="16">
        <v>4575</v>
      </c>
      <c r="AD24" s="16">
        <f t="shared" si="3"/>
        <v>0.29873727183328697</v>
      </c>
      <c r="AE24" s="31">
        <f>AE23+AD24</f>
        <v>57.058623026864801</v>
      </c>
      <c r="AF24" s="32">
        <f t="shared" si="4"/>
        <v>1527191</v>
      </c>
      <c r="AG24" s="32">
        <f t="shared" si="5"/>
        <v>4558</v>
      </c>
      <c r="AH24" s="32">
        <f t="shared" si="6"/>
        <v>0.29845644716345238</v>
      </c>
      <c r="AI24" s="32">
        <f t="shared" si="9"/>
        <v>56.970935528038069</v>
      </c>
    </row>
    <row r="25" spans="2:35" x14ac:dyDescent="0.2">
      <c r="B25" s="3">
        <v>44923</v>
      </c>
      <c r="C25" t="s">
        <v>17</v>
      </c>
      <c r="D25">
        <v>462</v>
      </c>
      <c r="I25" s="3">
        <v>44923</v>
      </c>
      <c r="J25" t="s">
        <v>8</v>
      </c>
      <c r="K25">
        <v>29</v>
      </c>
      <c r="O25" s="15">
        <v>44895</v>
      </c>
      <c r="P25" s="14">
        <v>4362272</v>
      </c>
      <c r="Q25" s="14">
        <v>17338</v>
      </c>
      <c r="R25" s="14">
        <f t="shared" si="7"/>
        <v>0.39745343710800246</v>
      </c>
      <c r="S25" s="33">
        <f t="shared" si="11"/>
        <v>67.383028843685111</v>
      </c>
      <c r="T25" s="35">
        <f t="shared" si="0"/>
        <v>3800768</v>
      </c>
      <c r="U25" s="35">
        <f t="shared" si="1"/>
        <v>13841</v>
      </c>
      <c r="V25" s="35">
        <f t="shared" si="2"/>
        <v>0.36416324279724521</v>
      </c>
      <c r="W25" s="35">
        <f t="shared" si="10"/>
        <v>64.920379249667434</v>
      </c>
      <c r="Z25" s="16"/>
      <c r="AA25" s="17">
        <v>44895</v>
      </c>
      <c r="AB25" s="16">
        <v>1531446</v>
      </c>
      <c r="AC25" s="16">
        <v>4480</v>
      </c>
      <c r="AD25" s="16">
        <f t="shared" si="3"/>
        <v>0.29253398422144822</v>
      </c>
      <c r="AE25" s="31">
        <f t="shared" ref="AE25:AE29" si="12">AE24+AD25</f>
        <v>57.351157011086251</v>
      </c>
      <c r="AF25" s="32">
        <f t="shared" si="4"/>
        <v>1527191</v>
      </c>
      <c r="AG25" s="32">
        <f t="shared" si="5"/>
        <v>4461</v>
      </c>
      <c r="AH25" s="32">
        <f t="shared" si="6"/>
        <v>0.29210491680477424</v>
      </c>
      <c r="AI25" s="32">
        <f t="shared" si="9"/>
        <v>57.263040444842844</v>
      </c>
    </row>
    <row r="26" spans="2:35" x14ac:dyDescent="0.2">
      <c r="B26" s="3">
        <v>44951</v>
      </c>
      <c r="C26" t="s">
        <v>17</v>
      </c>
      <c r="D26">
        <v>345</v>
      </c>
      <c r="I26" s="3">
        <v>44951</v>
      </c>
      <c r="J26" t="s">
        <v>8</v>
      </c>
      <c r="K26">
        <v>16</v>
      </c>
      <c r="O26" s="15">
        <v>44923</v>
      </c>
      <c r="P26" s="14">
        <v>4362272</v>
      </c>
      <c r="Q26" s="14">
        <v>8633</v>
      </c>
      <c r="R26" s="14">
        <f t="shared" si="7"/>
        <v>0.19790146052332364</v>
      </c>
      <c r="S26" s="33">
        <f t="shared" si="11"/>
        <v>67.580930304208437</v>
      </c>
      <c r="T26" s="35">
        <f t="shared" si="0"/>
        <v>3800768</v>
      </c>
      <c r="U26" s="35">
        <f t="shared" si="1"/>
        <v>6945</v>
      </c>
      <c r="V26" s="35">
        <f t="shared" si="2"/>
        <v>0.18272622796234866</v>
      </c>
      <c r="W26" s="35">
        <f t="shared" si="10"/>
        <v>65.103105477629782</v>
      </c>
      <c r="Z26" s="16"/>
      <c r="AA26" s="17">
        <v>44923</v>
      </c>
      <c r="AB26" s="16">
        <v>1531446</v>
      </c>
      <c r="AC26" s="16">
        <v>1973</v>
      </c>
      <c r="AD26" s="16">
        <f t="shared" si="3"/>
        <v>0.12883248903324049</v>
      </c>
      <c r="AE26" s="31">
        <f t="shared" si="12"/>
        <v>57.479989500119494</v>
      </c>
      <c r="AF26" s="32">
        <f t="shared" si="4"/>
        <v>1527191</v>
      </c>
      <c r="AG26" s="32">
        <f t="shared" si="5"/>
        <v>1971</v>
      </c>
      <c r="AH26" s="32">
        <f t="shared" si="6"/>
        <v>0.12906047770056267</v>
      </c>
      <c r="AI26" s="32">
        <f t="shared" si="9"/>
        <v>57.392100922543406</v>
      </c>
    </row>
    <row r="27" spans="2:35" x14ac:dyDescent="0.2">
      <c r="B27" s="3">
        <v>44979</v>
      </c>
      <c r="C27" t="s">
        <v>17</v>
      </c>
      <c r="D27">
        <v>263</v>
      </c>
      <c r="E27">
        <f>SUM(D2:D27)</f>
        <v>178666</v>
      </c>
      <c r="I27" s="3">
        <v>44979</v>
      </c>
      <c r="J27" t="s">
        <v>8</v>
      </c>
      <c r="K27">
        <v>15</v>
      </c>
      <c r="O27" s="15">
        <v>44951</v>
      </c>
      <c r="P27" s="14">
        <v>4362272</v>
      </c>
      <c r="Q27" s="14">
        <v>6158</v>
      </c>
      <c r="R27" s="14">
        <f t="shared" si="7"/>
        <v>0.14116497091423919</v>
      </c>
      <c r="S27" s="33">
        <f t="shared" si="11"/>
        <v>67.722095275122669</v>
      </c>
      <c r="T27" s="35">
        <f t="shared" si="0"/>
        <v>3800768</v>
      </c>
      <c r="U27" s="35">
        <f t="shared" si="1"/>
        <v>4908</v>
      </c>
      <c r="V27" s="35">
        <f t="shared" si="2"/>
        <v>0.12913179652112416</v>
      </c>
      <c r="W27" s="35">
        <f t="shared" si="10"/>
        <v>65.232237274150904</v>
      </c>
      <c r="Z27" s="16"/>
      <c r="AA27" s="17">
        <v>44951</v>
      </c>
      <c r="AB27" s="16">
        <v>1531446</v>
      </c>
      <c r="AC27" s="16">
        <v>1368</v>
      </c>
      <c r="AD27" s="16">
        <f t="shared" si="3"/>
        <v>8.9327341610477937E-2</v>
      </c>
      <c r="AE27" s="31">
        <f t="shared" si="12"/>
        <v>57.569316841729972</v>
      </c>
      <c r="AF27" s="32">
        <f t="shared" si="4"/>
        <v>1527191</v>
      </c>
      <c r="AG27" s="32">
        <f t="shared" si="5"/>
        <v>1360</v>
      </c>
      <c r="AH27" s="32">
        <f t="shared" si="6"/>
        <v>8.9052384410332433E-2</v>
      </c>
      <c r="AI27" s="32">
        <f t="shared" si="9"/>
        <v>57.481153306953736</v>
      </c>
    </row>
    <row r="28" spans="2:35" x14ac:dyDescent="0.2">
      <c r="B28" s="3">
        <v>44993</v>
      </c>
      <c r="C28" t="s">
        <v>17</v>
      </c>
      <c r="D28">
        <v>88</v>
      </c>
      <c r="I28" s="3">
        <v>44993</v>
      </c>
      <c r="J28" t="s">
        <v>8</v>
      </c>
      <c r="K28">
        <v>3</v>
      </c>
      <c r="O28" s="15">
        <v>44979</v>
      </c>
      <c r="P28" s="14">
        <v>4362272</v>
      </c>
      <c r="Q28" s="14">
        <v>4252</v>
      </c>
      <c r="R28" s="14">
        <f t="shared" si="7"/>
        <v>9.7472142956697788E-2</v>
      </c>
      <c r="S28" s="33">
        <f t="shared" si="11"/>
        <v>67.819567418079373</v>
      </c>
      <c r="T28" s="35">
        <f t="shared" si="0"/>
        <v>3800768</v>
      </c>
      <c r="U28" s="35">
        <f t="shared" si="1"/>
        <v>3289</v>
      </c>
      <c r="V28" s="35">
        <f t="shared" si="2"/>
        <v>8.6535142371226031E-2</v>
      </c>
      <c r="W28" s="35">
        <f t="shared" si="10"/>
        <v>65.318772416522137</v>
      </c>
      <c r="Z28" s="16"/>
      <c r="AA28" s="17">
        <v>44979</v>
      </c>
      <c r="AB28" s="16">
        <v>1531446</v>
      </c>
      <c r="AC28" s="16">
        <v>913</v>
      </c>
      <c r="AD28" s="16">
        <f t="shared" si="3"/>
        <v>5.9616858837987105E-2</v>
      </c>
      <c r="AE28" s="31">
        <f t="shared" si="12"/>
        <v>57.628933700567956</v>
      </c>
      <c r="AF28" s="32">
        <f t="shared" si="4"/>
        <v>1527191</v>
      </c>
      <c r="AG28" s="32">
        <f t="shared" si="5"/>
        <v>913</v>
      </c>
      <c r="AH28" s="32">
        <f t="shared" si="6"/>
        <v>5.9782961004877587E-2</v>
      </c>
      <c r="AI28" s="32">
        <f t="shared" si="9"/>
        <v>57.540936267958614</v>
      </c>
    </row>
    <row r="29" spans="2:35" x14ac:dyDescent="0.2">
      <c r="B29" s="3">
        <v>44227</v>
      </c>
      <c r="C29" t="s">
        <v>23</v>
      </c>
      <c r="D29">
        <v>507</v>
      </c>
      <c r="I29" s="3">
        <v>44227</v>
      </c>
      <c r="J29" t="s">
        <v>11</v>
      </c>
      <c r="K29">
        <v>0</v>
      </c>
      <c r="L29">
        <f>K29</f>
        <v>0</v>
      </c>
      <c r="O29" s="15">
        <v>44993</v>
      </c>
      <c r="P29" s="14">
        <v>4362272</v>
      </c>
      <c r="Q29" s="14">
        <v>1834</v>
      </c>
      <c r="R29" s="14">
        <f t="shared" si="7"/>
        <v>4.2042311896186207E-2</v>
      </c>
      <c r="S29" s="33">
        <f>S28+R29</f>
        <v>67.861609729975555</v>
      </c>
      <c r="T29" s="35">
        <f t="shared" si="0"/>
        <v>3800768</v>
      </c>
      <c r="U29" s="35">
        <f t="shared" si="1"/>
        <v>1419</v>
      </c>
      <c r="V29" s="35">
        <f t="shared" si="2"/>
        <v>3.7334559752134303E-2</v>
      </c>
      <c r="W29" s="35">
        <f t="shared" si="10"/>
        <v>65.356106976274276</v>
      </c>
      <c r="Z29" s="16"/>
      <c r="AA29" s="17">
        <v>44993</v>
      </c>
      <c r="AB29" s="16">
        <v>1531446</v>
      </c>
      <c r="AC29" s="16">
        <v>362</v>
      </c>
      <c r="AD29" s="16">
        <f t="shared" si="3"/>
        <v>2.3637790689322379E-2</v>
      </c>
      <c r="AE29" s="31">
        <f t="shared" si="12"/>
        <v>57.652571491257277</v>
      </c>
      <c r="AF29" s="32">
        <f t="shared" si="4"/>
        <v>1527191</v>
      </c>
      <c r="AG29" s="32">
        <f t="shared" si="5"/>
        <v>361</v>
      </c>
      <c r="AH29" s="32">
        <f t="shared" si="6"/>
        <v>2.3638169685389711E-2</v>
      </c>
      <c r="AI29" s="32">
        <f t="shared" si="9"/>
        <v>57.564574437644005</v>
      </c>
    </row>
    <row r="30" spans="2:35" x14ac:dyDescent="0.2">
      <c r="B30" s="3">
        <v>44255</v>
      </c>
      <c r="C30" t="s">
        <v>23</v>
      </c>
      <c r="D30">
        <v>3123</v>
      </c>
      <c r="I30" s="3">
        <v>44255</v>
      </c>
      <c r="J30" t="s">
        <v>11</v>
      </c>
      <c r="K30">
        <v>1998</v>
      </c>
    </row>
    <row r="31" spans="2:35" x14ac:dyDescent="0.2">
      <c r="B31" s="3">
        <v>44286</v>
      </c>
      <c r="C31" t="s">
        <v>23</v>
      </c>
      <c r="D31">
        <v>4654</v>
      </c>
      <c r="I31" s="3">
        <v>44286</v>
      </c>
      <c r="J31" t="s">
        <v>11</v>
      </c>
      <c r="K31">
        <v>1992</v>
      </c>
      <c r="U31">
        <f>10+10+10+55+30+50+70+90+100+100+100+100+100+100+100+100+100+40+100+100+100+100+100+100+50+50+100+100+100+100+100+100+100+100+100+100+100+25</f>
        <v>3090</v>
      </c>
    </row>
    <row r="32" spans="2:35" x14ac:dyDescent="0.2">
      <c r="B32" s="3">
        <v>44316</v>
      </c>
      <c r="C32" t="s">
        <v>23</v>
      </c>
      <c r="D32">
        <v>7282</v>
      </c>
      <c r="I32" s="3">
        <v>44316</v>
      </c>
      <c r="J32" t="s">
        <v>11</v>
      </c>
      <c r="K32">
        <v>2440</v>
      </c>
      <c r="P32" s="3">
        <v>44227</v>
      </c>
      <c r="Q32" t="s">
        <v>33</v>
      </c>
      <c r="R32">
        <v>17883</v>
      </c>
      <c r="AF32" s="3">
        <v>44227</v>
      </c>
      <c r="AG32" t="s">
        <v>87</v>
      </c>
      <c r="AH32">
        <v>61</v>
      </c>
    </row>
    <row r="33" spans="2:34" x14ac:dyDescent="0.2">
      <c r="B33" s="3">
        <v>44347</v>
      </c>
      <c r="C33" t="s">
        <v>23</v>
      </c>
      <c r="D33">
        <v>3878</v>
      </c>
      <c r="I33" s="3">
        <v>44347</v>
      </c>
      <c r="J33" t="s">
        <v>11</v>
      </c>
      <c r="K33">
        <v>1225</v>
      </c>
      <c r="P33" s="3">
        <v>44255</v>
      </c>
      <c r="Q33" t="s">
        <v>33</v>
      </c>
      <c r="R33">
        <v>47698</v>
      </c>
      <c r="AF33" s="3">
        <v>44255</v>
      </c>
      <c r="AG33" t="s">
        <v>87</v>
      </c>
      <c r="AH33">
        <v>384</v>
      </c>
    </row>
    <row r="34" spans="2:34" x14ac:dyDescent="0.2">
      <c r="B34" s="3">
        <v>44377</v>
      </c>
      <c r="C34" t="s">
        <v>23</v>
      </c>
      <c r="D34">
        <v>1972</v>
      </c>
      <c r="I34" s="3">
        <v>44377</v>
      </c>
      <c r="J34" t="s">
        <v>11</v>
      </c>
      <c r="K34">
        <v>722</v>
      </c>
      <c r="P34" s="3">
        <v>44286</v>
      </c>
      <c r="Q34" t="s">
        <v>33</v>
      </c>
      <c r="R34">
        <v>62119</v>
      </c>
      <c r="AF34" s="3">
        <v>44286</v>
      </c>
      <c r="AG34" t="s">
        <v>87</v>
      </c>
      <c r="AH34">
        <v>854</v>
      </c>
    </row>
    <row r="35" spans="2:34" x14ac:dyDescent="0.2">
      <c r="B35" s="3">
        <v>44408</v>
      </c>
      <c r="C35" t="s">
        <v>23</v>
      </c>
      <c r="D35">
        <v>1034</v>
      </c>
      <c r="I35" s="3">
        <v>44408</v>
      </c>
      <c r="J35" t="s">
        <v>11</v>
      </c>
      <c r="K35">
        <v>324</v>
      </c>
      <c r="P35" s="3">
        <v>44316</v>
      </c>
      <c r="Q35" t="s">
        <v>33</v>
      </c>
      <c r="R35">
        <v>121774</v>
      </c>
      <c r="AF35" s="3">
        <v>44316</v>
      </c>
      <c r="AG35" t="s">
        <v>87</v>
      </c>
      <c r="AH35">
        <v>500</v>
      </c>
    </row>
    <row r="36" spans="2:34" x14ac:dyDescent="0.2">
      <c r="B36" s="3">
        <v>44439</v>
      </c>
      <c r="C36" t="s">
        <v>23</v>
      </c>
      <c r="D36">
        <v>1049</v>
      </c>
      <c r="I36" s="3">
        <v>44439</v>
      </c>
      <c r="J36" t="s">
        <v>11</v>
      </c>
      <c r="K36">
        <v>349</v>
      </c>
      <c r="P36" s="3">
        <v>44347</v>
      </c>
      <c r="Q36" t="s">
        <v>33</v>
      </c>
      <c r="R36">
        <v>79777</v>
      </c>
      <c r="AF36" s="3">
        <v>44347</v>
      </c>
      <c r="AG36" t="s">
        <v>87</v>
      </c>
      <c r="AH36">
        <v>225</v>
      </c>
    </row>
    <row r="37" spans="2:34" x14ac:dyDescent="0.2">
      <c r="B37" s="3">
        <v>44469</v>
      </c>
      <c r="C37" t="s">
        <v>23</v>
      </c>
      <c r="D37">
        <v>1110</v>
      </c>
      <c r="I37" s="3">
        <v>44469</v>
      </c>
      <c r="J37" t="s">
        <v>11</v>
      </c>
      <c r="K37">
        <v>382</v>
      </c>
      <c r="P37" s="3">
        <v>44377</v>
      </c>
      <c r="Q37" t="s">
        <v>33</v>
      </c>
      <c r="R37">
        <v>36446</v>
      </c>
      <c r="AF37" s="3">
        <v>44377</v>
      </c>
      <c r="AG37" t="s">
        <v>87</v>
      </c>
      <c r="AH37">
        <v>205</v>
      </c>
    </row>
    <row r="38" spans="2:34" x14ac:dyDescent="0.2">
      <c r="B38" s="3">
        <v>44500</v>
      </c>
      <c r="C38" t="s">
        <v>23</v>
      </c>
      <c r="D38">
        <v>749</v>
      </c>
      <c r="I38" s="3">
        <v>44500</v>
      </c>
      <c r="J38" t="s">
        <v>11</v>
      </c>
      <c r="K38">
        <v>358</v>
      </c>
      <c r="P38" s="3">
        <v>44408</v>
      </c>
      <c r="Q38" t="s">
        <v>33</v>
      </c>
      <c r="R38">
        <v>12549</v>
      </c>
      <c r="AF38" s="3">
        <v>44408</v>
      </c>
      <c r="AG38" t="s">
        <v>87</v>
      </c>
      <c r="AH38">
        <v>124</v>
      </c>
    </row>
    <row r="39" spans="2:34" x14ac:dyDescent="0.2">
      <c r="B39" s="3">
        <v>44530</v>
      </c>
      <c r="C39" t="s">
        <v>23</v>
      </c>
      <c r="D39">
        <v>447</v>
      </c>
      <c r="I39" s="3">
        <v>44530</v>
      </c>
      <c r="J39" t="s">
        <v>11</v>
      </c>
      <c r="K39">
        <v>169</v>
      </c>
      <c r="P39" s="3">
        <v>44439</v>
      </c>
      <c r="Q39" t="s">
        <v>33</v>
      </c>
      <c r="R39">
        <v>9086</v>
      </c>
      <c r="AF39" s="3">
        <v>44439</v>
      </c>
      <c r="AG39" t="s">
        <v>87</v>
      </c>
      <c r="AH39">
        <v>172</v>
      </c>
    </row>
    <row r="40" spans="2:34" x14ac:dyDescent="0.2">
      <c r="B40" s="3">
        <v>44561</v>
      </c>
      <c r="C40" t="s">
        <v>23</v>
      </c>
      <c r="D40">
        <v>999</v>
      </c>
      <c r="I40" s="3">
        <v>44561</v>
      </c>
      <c r="J40" t="s">
        <v>11</v>
      </c>
      <c r="K40">
        <v>478</v>
      </c>
      <c r="P40" s="3">
        <v>44469</v>
      </c>
      <c r="Q40" t="s">
        <v>33</v>
      </c>
      <c r="R40">
        <v>10008</v>
      </c>
      <c r="AF40" s="3">
        <v>44469</v>
      </c>
      <c r="AG40" t="s">
        <v>87</v>
      </c>
      <c r="AH40">
        <v>469</v>
      </c>
    </row>
    <row r="41" spans="2:34" x14ac:dyDescent="0.2">
      <c r="B41" s="3">
        <v>44592</v>
      </c>
      <c r="C41" t="s">
        <v>23</v>
      </c>
      <c r="D41">
        <v>701</v>
      </c>
      <c r="I41" s="3">
        <v>44592</v>
      </c>
      <c r="J41" t="s">
        <v>11</v>
      </c>
      <c r="K41">
        <v>302</v>
      </c>
      <c r="P41" s="3">
        <v>44500</v>
      </c>
      <c r="Q41" t="s">
        <v>33</v>
      </c>
      <c r="R41">
        <v>6607</v>
      </c>
      <c r="AF41" s="3">
        <v>44500</v>
      </c>
      <c r="AG41" t="s">
        <v>87</v>
      </c>
      <c r="AH41">
        <v>215</v>
      </c>
    </row>
    <row r="42" spans="2:34" x14ac:dyDescent="0.2">
      <c r="B42" s="3">
        <v>44620</v>
      </c>
      <c r="C42" t="s">
        <v>23</v>
      </c>
      <c r="D42">
        <v>422</v>
      </c>
      <c r="I42" s="3">
        <v>44620</v>
      </c>
      <c r="J42" t="s">
        <v>11</v>
      </c>
      <c r="K42">
        <v>225</v>
      </c>
      <c r="P42" s="3">
        <v>44530</v>
      </c>
      <c r="Q42" t="s">
        <v>33</v>
      </c>
      <c r="R42">
        <v>5872</v>
      </c>
      <c r="AF42" s="3">
        <v>44530</v>
      </c>
      <c r="AG42" t="s">
        <v>87</v>
      </c>
      <c r="AH42">
        <v>32</v>
      </c>
    </row>
    <row r="43" spans="2:34" x14ac:dyDescent="0.2">
      <c r="B43" s="3">
        <v>44651</v>
      </c>
      <c r="C43" t="s">
        <v>23</v>
      </c>
      <c r="D43">
        <v>193</v>
      </c>
      <c r="I43" s="3">
        <v>44651</v>
      </c>
      <c r="J43" t="s">
        <v>11</v>
      </c>
      <c r="K43">
        <v>141</v>
      </c>
      <c r="P43" s="3">
        <v>44561</v>
      </c>
      <c r="Q43" t="s">
        <v>33</v>
      </c>
      <c r="R43">
        <v>25563</v>
      </c>
      <c r="AF43" s="3">
        <v>44561</v>
      </c>
      <c r="AG43" t="s">
        <v>87</v>
      </c>
      <c r="AH43">
        <v>240</v>
      </c>
    </row>
    <row r="44" spans="2:34" x14ac:dyDescent="0.2">
      <c r="B44" s="3">
        <v>44681</v>
      </c>
      <c r="C44" t="s">
        <v>23</v>
      </c>
      <c r="D44">
        <v>125</v>
      </c>
      <c r="I44" s="3">
        <v>44681</v>
      </c>
      <c r="J44" t="s">
        <v>11</v>
      </c>
      <c r="K44">
        <v>82</v>
      </c>
      <c r="P44" s="3">
        <v>44592</v>
      </c>
      <c r="Q44" t="s">
        <v>33</v>
      </c>
      <c r="R44">
        <v>8170</v>
      </c>
      <c r="AF44" s="3">
        <v>44592</v>
      </c>
      <c r="AG44" t="s">
        <v>87</v>
      </c>
      <c r="AH44">
        <v>68</v>
      </c>
    </row>
    <row r="45" spans="2:34" x14ac:dyDescent="0.2">
      <c r="B45" s="3">
        <v>44712</v>
      </c>
      <c r="C45" t="s">
        <v>23</v>
      </c>
      <c r="D45">
        <v>87</v>
      </c>
      <c r="I45" s="3">
        <v>44712</v>
      </c>
      <c r="J45" t="s">
        <v>11</v>
      </c>
      <c r="K45">
        <v>51</v>
      </c>
      <c r="P45" s="3">
        <v>44620</v>
      </c>
      <c r="Q45" t="s">
        <v>33</v>
      </c>
      <c r="R45">
        <v>4750</v>
      </c>
      <c r="AF45" s="3">
        <v>44620</v>
      </c>
      <c r="AG45" t="s">
        <v>87</v>
      </c>
      <c r="AH45">
        <v>52</v>
      </c>
    </row>
    <row r="46" spans="2:34" x14ac:dyDescent="0.2">
      <c r="B46" s="3">
        <v>44741</v>
      </c>
      <c r="C46" t="s">
        <v>23</v>
      </c>
      <c r="D46">
        <v>82</v>
      </c>
      <c r="I46" s="3">
        <v>44741</v>
      </c>
      <c r="J46" t="s">
        <v>11</v>
      </c>
      <c r="K46">
        <v>53</v>
      </c>
      <c r="P46" s="3">
        <v>44651</v>
      </c>
      <c r="Q46" t="s">
        <v>33</v>
      </c>
      <c r="R46">
        <v>2401</v>
      </c>
      <c r="AF46" s="3">
        <v>44651</v>
      </c>
      <c r="AG46" t="s">
        <v>87</v>
      </c>
      <c r="AH46">
        <v>31</v>
      </c>
    </row>
    <row r="47" spans="2:34" x14ac:dyDescent="0.2">
      <c r="B47" s="3">
        <v>44769</v>
      </c>
      <c r="C47" t="s">
        <v>23</v>
      </c>
      <c r="D47">
        <v>97</v>
      </c>
      <c r="I47" s="3">
        <v>44769</v>
      </c>
      <c r="J47" t="s">
        <v>11</v>
      </c>
      <c r="K47">
        <v>41</v>
      </c>
      <c r="M47">
        <v>18358</v>
      </c>
      <c r="P47" s="3">
        <v>44681</v>
      </c>
      <c r="Q47" t="s">
        <v>33</v>
      </c>
      <c r="R47">
        <v>2460</v>
      </c>
      <c r="AF47" s="3">
        <v>44681</v>
      </c>
      <c r="AG47" t="s">
        <v>87</v>
      </c>
      <c r="AH47">
        <v>42</v>
      </c>
    </row>
    <row r="48" spans="2:34" x14ac:dyDescent="0.2">
      <c r="B48" s="3">
        <v>44804</v>
      </c>
      <c r="C48" t="s">
        <v>23</v>
      </c>
      <c r="D48">
        <v>83</v>
      </c>
      <c r="I48" s="3">
        <v>44804</v>
      </c>
      <c r="J48" t="s">
        <v>11</v>
      </c>
      <c r="K48">
        <v>37</v>
      </c>
      <c r="P48" s="3">
        <v>44712</v>
      </c>
      <c r="Q48" t="s">
        <v>33</v>
      </c>
      <c r="R48">
        <v>1866</v>
      </c>
      <c r="AF48" s="3">
        <v>44712</v>
      </c>
      <c r="AG48" t="s">
        <v>87</v>
      </c>
      <c r="AH48">
        <v>18</v>
      </c>
    </row>
    <row r="49" spans="2:34" x14ac:dyDescent="0.2">
      <c r="B49" s="3">
        <v>44832</v>
      </c>
      <c r="C49" t="s">
        <v>23</v>
      </c>
      <c r="D49">
        <v>95</v>
      </c>
      <c r="I49" s="3">
        <v>44832</v>
      </c>
      <c r="J49" t="s">
        <v>11</v>
      </c>
      <c r="K49">
        <v>46</v>
      </c>
      <c r="P49" s="3">
        <v>44741</v>
      </c>
      <c r="Q49" t="s">
        <v>33</v>
      </c>
      <c r="R49">
        <v>1506</v>
      </c>
      <c r="AF49" s="3">
        <v>44741</v>
      </c>
      <c r="AG49" t="s">
        <v>87</v>
      </c>
      <c r="AH49">
        <v>13</v>
      </c>
    </row>
    <row r="50" spans="2:34" x14ac:dyDescent="0.2">
      <c r="B50" s="3">
        <v>44860</v>
      </c>
      <c r="C50" t="s">
        <v>23</v>
      </c>
      <c r="D50">
        <v>95</v>
      </c>
      <c r="I50" s="3">
        <v>44860</v>
      </c>
      <c r="J50" t="s">
        <v>11</v>
      </c>
      <c r="K50">
        <v>90</v>
      </c>
      <c r="P50" s="3">
        <v>44769</v>
      </c>
      <c r="Q50" t="s">
        <v>33</v>
      </c>
      <c r="R50">
        <v>1482</v>
      </c>
      <c r="AF50" s="3">
        <v>44769</v>
      </c>
      <c r="AG50" t="s">
        <v>87</v>
      </c>
      <c r="AH50">
        <v>13</v>
      </c>
    </row>
    <row r="51" spans="2:34" x14ac:dyDescent="0.2">
      <c r="B51" s="3">
        <v>44895</v>
      </c>
      <c r="C51" t="s">
        <v>23</v>
      </c>
      <c r="D51">
        <v>133</v>
      </c>
      <c r="I51" s="3">
        <v>44895</v>
      </c>
      <c r="J51" t="s">
        <v>11</v>
      </c>
      <c r="K51">
        <v>153</v>
      </c>
      <c r="P51" s="3">
        <v>44804</v>
      </c>
      <c r="Q51" t="s">
        <v>33</v>
      </c>
      <c r="R51">
        <v>3028</v>
      </c>
      <c r="AF51" s="3">
        <v>44804</v>
      </c>
      <c r="AG51" t="s">
        <v>87</v>
      </c>
      <c r="AH51">
        <v>21</v>
      </c>
    </row>
    <row r="52" spans="2:34" x14ac:dyDescent="0.2">
      <c r="B52" s="3">
        <v>44923</v>
      </c>
      <c r="C52" t="s">
        <v>23</v>
      </c>
      <c r="D52">
        <v>62</v>
      </c>
      <c r="I52" s="3">
        <v>44923</v>
      </c>
      <c r="J52" t="s">
        <v>11</v>
      </c>
      <c r="K52">
        <v>32</v>
      </c>
      <c r="P52" s="3">
        <v>44832</v>
      </c>
      <c r="Q52" t="s">
        <v>33</v>
      </c>
      <c r="R52">
        <v>3059</v>
      </c>
      <c r="AF52" s="3">
        <v>44832</v>
      </c>
      <c r="AG52" t="s">
        <v>87</v>
      </c>
      <c r="AH52">
        <v>11</v>
      </c>
    </row>
    <row r="53" spans="2:34" x14ac:dyDescent="0.2">
      <c r="B53" s="3">
        <v>44951</v>
      </c>
      <c r="C53" t="s">
        <v>23</v>
      </c>
      <c r="D53">
        <v>45</v>
      </c>
      <c r="E53">
        <f>SUM(D28:D53)</f>
        <v>29112</v>
      </c>
      <c r="I53" s="3">
        <v>44951</v>
      </c>
      <c r="J53" t="s">
        <v>11</v>
      </c>
      <c r="K53">
        <v>20</v>
      </c>
      <c r="P53" s="3">
        <v>44860</v>
      </c>
      <c r="Q53" t="s">
        <v>33</v>
      </c>
      <c r="R53">
        <v>4357</v>
      </c>
      <c r="AF53" s="3">
        <v>44860</v>
      </c>
      <c r="AG53" t="s">
        <v>87</v>
      </c>
      <c r="AH53">
        <v>17</v>
      </c>
    </row>
    <row r="54" spans="2:34" x14ac:dyDescent="0.2">
      <c r="B54" s="3">
        <v>44979</v>
      </c>
      <c r="C54" t="s">
        <v>23</v>
      </c>
      <c r="D54">
        <v>33</v>
      </c>
      <c r="I54" s="3">
        <v>44979</v>
      </c>
      <c r="J54" t="s">
        <v>11</v>
      </c>
      <c r="K54">
        <v>25</v>
      </c>
      <c r="P54" s="3">
        <v>44895</v>
      </c>
      <c r="Q54" t="s">
        <v>33</v>
      </c>
      <c r="R54">
        <v>3497</v>
      </c>
      <c r="AF54" s="3">
        <v>44895</v>
      </c>
      <c r="AG54" t="s">
        <v>87</v>
      </c>
      <c r="AH54">
        <v>19</v>
      </c>
    </row>
    <row r="55" spans="2:34" x14ac:dyDescent="0.2">
      <c r="B55" s="3">
        <v>44993</v>
      </c>
      <c r="C55" t="s">
        <v>23</v>
      </c>
      <c r="D55">
        <v>18</v>
      </c>
      <c r="I55" s="3">
        <v>44993</v>
      </c>
      <c r="J55" t="s">
        <v>11</v>
      </c>
      <c r="K55">
        <v>7</v>
      </c>
      <c r="P55" s="3">
        <v>44923</v>
      </c>
      <c r="Q55" t="s">
        <v>33</v>
      </c>
      <c r="R55">
        <v>1688</v>
      </c>
      <c r="AF55" s="3">
        <v>44923</v>
      </c>
      <c r="AG55" t="s">
        <v>87</v>
      </c>
      <c r="AH55">
        <v>2</v>
      </c>
    </row>
    <row r="56" spans="2:34" x14ac:dyDescent="0.2">
      <c r="B56" s="3">
        <v>44227</v>
      </c>
      <c r="C56" t="s">
        <v>25</v>
      </c>
      <c r="D56">
        <v>1301</v>
      </c>
      <c r="I56" s="3">
        <v>44227</v>
      </c>
      <c r="J56" t="s">
        <v>13</v>
      </c>
      <c r="K56">
        <v>776</v>
      </c>
      <c r="L56">
        <f>K56</f>
        <v>776</v>
      </c>
      <c r="P56" s="3">
        <v>44951</v>
      </c>
      <c r="Q56" t="s">
        <v>33</v>
      </c>
      <c r="R56">
        <v>1250</v>
      </c>
      <c r="AF56" s="3">
        <v>44951</v>
      </c>
      <c r="AG56" t="s">
        <v>87</v>
      </c>
      <c r="AH56">
        <v>8</v>
      </c>
    </row>
    <row r="57" spans="2:34" x14ac:dyDescent="0.2">
      <c r="B57" s="3">
        <v>44255</v>
      </c>
      <c r="C57" t="s">
        <v>25</v>
      </c>
      <c r="D57">
        <v>5400</v>
      </c>
      <c r="I57" s="3">
        <v>44255</v>
      </c>
      <c r="J57" t="s">
        <v>13</v>
      </c>
      <c r="K57">
        <v>2178</v>
      </c>
      <c r="P57" s="3">
        <v>44979</v>
      </c>
      <c r="Q57" t="s">
        <v>33</v>
      </c>
      <c r="R57">
        <v>963</v>
      </c>
      <c r="AF57" s="3">
        <v>44979</v>
      </c>
      <c r="AG57" t="s">
        <v>87</v>
      </c>
      <c r="AH57">
        <v>0</v>
      </c>
    </row>
    <row r="58" spans="2:34" x14ac:dyDescent="0.2">
      <c r="B58" s="3">
        <v>44286</v>
      </c>
      <c r="C58" t="s">
        <v>25</v>
      </c>
      <c r="D58">
        <v>6700</v>
      </c>
      <c r="I58" s="3">
        <v>44286</v>
      </c>
      <c r="J58" t="s">
        <v>13</v>
      </c>
      <c r="K58">
        <v>5424</v>
      </c>
      <c r="P58" s="3">
        <v>44993</v>
      </c>
      <c r="Q58" t="s">
        <v>33</v>
      </c>
      <c r="R58">
        <v>415</v>
      </c>
      <c r="AF58" s="3">
        <v>44993</v>
      </c>
      <c r="AG58" t="s">
        <v>87</v>
      </c>
      <c r="AH58">
        <v>1</v>
      </c>
    </row>
    <row r="59" spans="2:34" x14ac:dyDescent="0.2">
      <c r="B59" s="3">
        <v>44316</v>
      </c>
      <c r="C59" t="s">
        <v>25</v>
      </c>
      <c r="D59">
        <v>8899</v>
      </c>
      <c r="I59" s="3">
        <v>44316</v>
      </c>
      <c r="J59" t="s">
        <v>13</v>
      </c>
      <c r="K59">
        <v>6103</v>
      </c>
    </row>
    <row r="60" spans="2:34" x14ac:dyDescent="0.2">
      <c r="B60" s="3">
        <v>44347</v>
      </c>
      <c r="C60" t="s">
        <v>25</v>
      </c>
      <c r="D60">
        <v>4310</v>
      </c>
      <c r="I60" s="3">
        <v>44347</v>
      </c>
      <c r="J60" t="s">
        <v>13</v>
      </c>
      <c r="K60">
        <v>2955</v>
      </c>
    </row>
    <row r="61" spans="2:34" x14ac:dyDescent="0.2">
      <c r="B61" s="3">
        <v>44377</v>
      </c>
      <c r="C61" t="s">
        <v>25</v>
      </c>
      <c r="D61">
        <v>1934</v>
      </c>
      <c r="I61" s="3">
        <v>44377</v>
      </c>
      <c r="J61" t="s">
        <v>13</v>
      </c>
      <c r="K61">
        <v>1455</v>
      </c>
    </row>
    <row r="62" spans="2:34" x14ac:dyDescent="0.2">
      <c r="B62" s="3">
        <v>44408</v>
      </c>
      <c r="C62" t="s">
        <v>25</v>
      </c>
      <c r="D62">
        <v>936</v>
      </c>
      <c r="I62" s="3">
        <v>44408</v>
      </c>
      <c r="J62" t="s">
        <v>13</v>
      </c>
      <c r="K62">
        <v>634</v>
      </c>
    </row>
    <row r="63" spans="2:34" x14ac:dyDescent="0.2">
      <c r="B63" s="3">
        <v>44439</v>
      </c>
      <c r="C63" t="s">
        <v>25</v>
      </c>
      <c r="D63">
        <v>1141</v>
      </c>
      <c r="I63" s="3">
        <v>44439</v>
      </c>
      <c r="J63" t="s">
        <v>13</v>
      </c>
      <c r="K63">
        <v>726</v>
      </c>
    </row>
    <row r="64" spans="2:34" x14ac:dyDescent="0.2">
      <c r="B64" s="3">
        <v>44469</v>
      </c>
      <c r="C64" t="s">
        <v>25</v>
      </c>
      <c r="D64">
        <v>1707</v>
      </c>
      <c r="I64" s="3">
        <v>44469</v>
      </c>
      <c r="J64" t="s">
        <v>13</v>
      </c>
      <c r="K64">
        <v>1007</v>
      </c>
    </row>
    <row r="65" spans="2:11" x14ac:dyDescent="0.2">
      <c r="B65" s="3">
        <v>44500</v>
      </c>
      <c r="C65" t="s">
        <v>25</v>
      </c>
      <c r="D65">
        <v>1103</v>
      </c>
      <c r="I65" s="3">
        <v>44500</v>
      </c>
      <c r="J65" t="s">
        <v>13</v>
      </c>
      <c r="K65">
        <v>804</v>
      </c>
    </row>
    <row r="66" spans="2:11" x14ac:dyDescent="0.2">
      <c r="B66" s="3">
        <v>44530</v>
      </c>
      <c r="C66" t="s">
        <v>25</v>
      </c>
      <c r="D66">
        <v>585</v>
      </c>
      <c r="I66" s="3">
        <v>44530</v>
      </c>
      <c r="J66" t="s">
        <v>13</v>
      </c>
      <c r="K66">
        <v>454</v>
      </c>
    </row>
    <row r="67" spans="2:11" x14ac:dyDescent="0.2">
      <c r="B67" s="3">
        <v>44561</v>
      </c>
      <c r="C67" t="s">
        <v>25</v>
      </c>
      <c r="D67">
        <v>1139</v>
      </c>
      <c r="I67" s="3">
        <v>44561</v>
      </c>
      <c r="J67" t="s">
        <v>13</v>
      </c>
      <c r="K67">
        <v>678</v>
      </c>
    </row>
    <row r="68" spans="2:11" x14ac:dyDescent="0.2">
      <c r="B68" s="3">
        <v>44592</v>
      </c>
      <c r="C68" t="s">
        <v>25</v>
      </c>
      <c r="D68">
        <v>829</v>
      </c>
      <c r="I68" s="3">
        <v>44592</v>
      </c>
      <c r="J68" t="s">
        <v>13</v>
      </c>
      <c r="K68">
        <v>468</v>
      </c>
    </row>
    <row r="69" spans="2:11" x14ac:dyDescent="0.2">
      <c r="B69" s="3">
        <v>44620</v>
      </c>
      <c r="C69" t="s">
        <v>25</v>
      </c>
      <c r="D69">
        <v>488</v>
      </c>
      <c r="I69" s="3">
        <v>44620</v>
      </c>
      <c r="J69" t="s">
        <v>13</v>
      </c>
      <c r="K69">
        <v>319</v>
      </c>
    </row>
    <row r="70" spans="2:11" x14ac:dyDescent="0.2">
      <c r="B70" s="3">
        <v>44651</v>
      </c>
      <c r="C70" t="s">
        <v>25</v>
      </c>
      <c r="D70">
        <v>172</v>
      </c>
      <c r="I70" s="3">
        <v>44651</v>
      </c>
      <c r="J70" t="s">
        <v>13</v>
      </c>
      <c r="K70">
        <v>123</v>
      </c>
    </row>
    <row r="71" spans="2:11" x14ac:dyDescent="0.2">
      <c r="B71" s="3">
        <v>44681</v>
      </c>
      <c r="C71" t="s">
        <v>25</v>
      </c>
      <c r="D71">
        <v>193</v>
      </c>
      <c r="I71" s="3">
        <v>44681</v>
      </c>
      <c r="J71" t="s">
        <v>13</v>
      </c>
      <c r="K71">
        <v>126</v>
      </c>
    </row>
    <row r="72" spans="2:11" x14ac:dyDescent="0.2">
      <c r="B72" s="3">
        <v>44712</v>
      </c>
      <c r="C72" t="s">
        <v>25</v>
      </c>
      <c r="D72">
        <v>132</v>
      </c>
      <c r="I72" s="3">
        <v>44712</v>
      </c>
      <c r="J72" t="s">
        <v>13</v>
      </c>
      <c r="K72">
        <v>107</v>
      </c>
    </row>
    <row r="73" spans="2:11" x14ac:dyDescent="0.2">
      <c r="B73" s="3">
        <v>44741</v>
      </c>
      <c r="C73" t="s">
        <v>25</v>
      </c>
      <c r="D73">
        <v>96</v>
      </c>
      <c r="I73" s="3">
        <v>44741</v>
      </c>
      <c r="J73" t="s">
        <v>13</v>
      </c>
      <c r="K73">
        <v>71</v>
      </c>
    </row>
    <row r="74" spans="2:11" x14ac:dyDescent="0.2">
      <c r="B74" s="3">
        <v>44769</v>
      </c>
      <c r="C74" t="s">
        <v>25</v>
      </c>
      <c r="D74">
        <v>92</v>
      </c>
      <c r="I74" s="3">
        <v>44769</v>
      </c>
      <c r="J74" t="s">
        <v>13</v>
      </c>
      <c r="K74">
        <v>54</v>
      </c>
    </row>
    <row r="75" spans="2:11" x14ac:dyDescent="0.2">
      <c r="B75" s="3">
        <v>44804</v>
      </c>
      <c r="C75" t="s">
        <v>25</v>
      </c>
      <c r="D75">
        <v>200</v>
      </c>
      <c r="I75" s="3">
        <v>44804</v>
      </c>
      <c r="J75" t="s">
        <v>13</v>
      </c>
      <c r="K75">
        <v>104</v>
      </c>
    </row>
    <row r="76" spans="2:11" x14ac:dyDescent="0.2">
      <c r="B76" s="3">
        <v>44832</v>
      </c>
      <c r="C76" t="s">
        <v>25</v>
      </c>
      <c r="D76">
        <v>116</v>
      </c>
      <c r="I76" s="3">
        <v>44832</v>
      </c>
      <c r="J76" t="s">
        <v>13</v>
      </c>
      <c r="K76">
        <v>80</v>
      </c>
    </row>
    <row r="77" spans="2:11" x14ac:dyDescent="0.2">
      <c r="B77" s="3">
        <v>44860</v>
      </c>
      <c r="C77" t="s">
        <v>25</v>
      </c>
      <c r="D77">
        <v>193</v>
      </c>
      <c r="I77" s="3">
        <v>44860</v>
      </c>
      <c r="J77" t="s">
        <v>13</v>
      </c>
      <c r="K77">
        <v>100</v>
      </c>
    </row>
    <row r="78" spans="2:11" x14ac:dyDescent="0.2">
      <c r="B78" s="3">
        <v>44895</v>
      </c>
      <c r="C78" t="s">
        <v>25</v>
      </c>
      <c r="D78">
        <v>164</v>
      </c>
      <c r="I78" s="3">
        <v>44895</v>
      </c>
      <c r="J78" t="s">
        <v>13</v>
      </c>
      <c r="K78">
        <v>132</v>
      </c>
    </row>
    <row r="79" spans="2:11" x14ac:dyDescent="0.2">
      <c r="B79" s="3">
        <v>44923</v>
      </c>
      <c r="C79" t="s">
        <v>25</v>
      </c>
      <c r="D79">
        <v>77</v>
      </c>
      <c r="E79">
        <f>SUM(D54:D79)</f>
        <v>37958</v>
      </c>
      <c r="I79" s="3">
        <v>44923</v>
      </c>
      <c r="J79" t="s">
        <v>13</v>
      </c>
      <c r="K79">
        <v>40</v>
      </c>
    </row>
    <row r="80" spans="2:11" x14ac:dyDescent="0.2">
      <c r="B80" s="3">
        <v>44951</v>
      </c>
      <c r="C80" t="s">
        <v>25</v>
      </c>
      <c r="D80">
        <v>71</v>
      </c>
      <c r="I80" s="3">
        <v>44951</v>
      </c>
      <c r="J80" t="s">
        <v>13</v>
      </c>
      <c r="K80">
        <v>38</v>
      </c>
    </row>
    <row r="81" spans="2:12" x14ac:dyDescent="0.2">
      <c r="B81" s="3">
        <v>44979</v>
      </c>
      <c r="C81" t="s">
        <v>25</v>
      </c>
      <c r="D81">
        <v>52</v>
      </c>
      <c r="I81" s="3">
        <v>44979</v>
      </c>
      <c r="J81" t="s">
        <v>13</v>
      </c>
      <c r="K81">
        <v>29</v>
      </c>
    </row>
    <row r="82" spans="2:12" x14ac:dyDescent="0.2">
      <c r="B82" s="3">
        <v>44993</v>
      </c>
      <c r="C82" t="s">
        <v>25</v>
      </c>
      <c r="D82">
        <v>19</v>
      </c>
      <c r="I82" s="3">
        <v>44993</v>
      </c>
      <c r="J82" t="s">
        <v>13</v>
      </c>
      <c r="K82">
        <v>7</v>
      </c>
    </row>
    <row r="83" spans="2:12" x14ac:dyDescent="0.2">
      <c r="B83" s="3">
        <v>44227</v>
      </c>
      <c r="C83" t="s">
        <v>29</v>
      </c>
      <c r="D83">
        <v>1093</v>
      </c>
      <c r="I83" s="3">
        <v>44227</v>
      </c>
      <c r="J83" t="s">
        <v>15</v>
      </c>
      <c r="K83">
        <v>451</v>
      </c>
      <c r="L83">
        <f>K83</f>
        <v>451</v>
      </c>
    </row>
    <row r="84" spans="2:12" x14ac:dyDescent="0.2">
      <c r="B84" s="3">
        <v>44255</v>
      </c>
      <c r="C84" t="s">
        <v>29</v>
      </c>
      <c r="D84">
        <v>4876</v>
      </c>
      <c r="I84" s="3">
        <v>44255</v>
      </c>
      <c r="J84" t="s">
        <v>15</v>
      </c>
      <c r="K84">
        <v>1817</v>
      </c>
    </row>
    <row r="85" spans="2:12" x14ac:dyDescent="0.2">
      <c r="B85" s="3">
        <v>44286</v>
      </c>
      <c r="C85" t="s">
        <v>29</v>
      </c>
      <c r="D85">
        <v>6194</v>
      </c>
      <c r="I85" s="3">
        <v>44286</v>
      </c>
      <c r="J85" t="s">
        <v>15</v>
      </c>
      <c r="K85">
        <v>3039</v>
      </c>
    </row>
    <row r="86" spans="2:12" x14ac:dyDescent="0.2">
      <c r="B86" s="3">
        <v>44316</v>
      </c>
      <c r="C86" t="s">
        <v>29</v>
      </c>
      <c r="D86">
        <v>8099</v>
      </c>
      <c r="I86" s="3">
        <v>44316</v>
      </c>
      <c r="J86" t="s">
        <v>15</v>
      </c>
      <c r="K86">
        <v>3261</v>
      </c>
    </row>
    <row r="87" spans="2:12" x14ac:dyDescent="0.2">
      <c r="B87" s="3">
        <v>44347</v>
      </c>
      <c r="C87" t="s">
        <v>29</v>
      </c>
      <c r="D87">
        <v>6394</v>
      </c>
      <c r="I87" s="3">
        <v>44347</v>
      </c>
      <c r="J87" t="s">
        <v>15</v>
      </c>
      <c r="K87">
        <v>925</v>
      </c>
    </row>
    <row r="88" spans="2:12" x14ac:dyDescent="0.2">
      <c r="B88" s="3">
        <v>44377</v>
      </c>
      <c r="C88" t="s">
        <v>29</v>
      </c>
      <c r="D88">
        <v>3167</v>
      </c>
      <c r="I88" s="3">
        <v>44377</v>
      </c>
      <c r="J88" t="s">
        <v>15</v>
      </c>
      <c r="K88">
        <v>744</v>
      </c>
    </row>
    <row r="89" spans="2:12" x14ac:dyDescent="0.2">
      <c r="B89" s="3">
        <v>44408</v>
      </c>
      <c r="C89" t="s">
        <v>29</v>
      </c>
      <c r="D89">
        <v>1270</v>
      </c>
      <c r="I89" s="3">
        <v>44408</v>
      </c>
      <c r="J89" t="s">
        <v>15</v>
      </c>
      <c r="K89">
        <v>306</v>
      </c>
    </row>
    <row r="90" spans="2:12" x14ac:dyDescent="0.2">
      <c r="B90" s="3">
        <v>44439</v>
      </c>
      <c r="C90" t="s">
        <v>29</v>
      </c>
      <c r="D90">
        <v>1336</v>
      </c>
      <c r="I90" s="3">
        <v>44439</v>
      </c>
      <c r="J90" t="s">
        <v>15</v>
      </c>
      <c r="K90">
        <v>236</v>
      </c>
    </row>
    <row r="91" spans="2:12" x14ac:dyDescent="0.2">
      <c r="B91" s="3">
        <v>44469</v>
      </c>
      <c r="C91" t="s">
        <v>29</v>
      </c>
      <c r="D91">
        <v>1397</v>
      </c>
      <c r="I91" s="3">
        <v>44469</v>
      </c>
      <c r="J91" t="s">
        <v>15</v>
      </c>
      <c r="K91">
        <v>241</v>
      </c>
    </row>
    <row r="92" spans="2:12" x14ac:dyDescent="0.2">
      <c r="B92" s="3">
        <v>44500</v>
      </c>
      <c r="C92" t="s">
        <v>29</v>
      </c>
      <c r="D92">
        <v>903</v>
      </c>
      <c r="I92" s="3">
        <v>44500</v>
      </c>
      <c r="J92" t="s">
        <v>15</v>
      </c>
      <c r="K92">
        <v>243</v>
      </c>
    </row>
    <row r="93" spans="2:12" x14ac:dyDescent="0.2">
      <c r="B93" s="3">
        <v>44530</v>
      </c>
      <c r="C93" t="s">
        <v>29</v>
      </c>
      <c r="D93">
        <v>555</v>
      </c>
      <c r="I93" s="3">
        <v>44530</v>
      </c>
      <c r="J93" t="s">
        <v>15</v>
      </c>
      <c r="K93">
        <v>165</v>
      </c>
    </row>
    <row r="94" spans="2:12" x14ac:dyDescent="0.2">
      <c r="B94" s="3">
        <v>44561</v>
      </c>
      <c r="C94" t="s">
        <v>29</v>
      </c>
      <c r="D94">
        <v>1582</v>
      </c>
      <c r="I94" s="3">
        <v>44561</v>
      </c>
      <c r="J94" t="s">
        <v>15</v>
      </c>
      <c r="K94">
        <v>348</v>
      </c>
    </row>
    <row r="95" spans="2:12" x14ac:dyDescent="0.2">
      <c r="B95" s="3">
        <v>44592</v>
      </c>
      <c r="C95" t="s">
        <v>29</v>
      </c>
      <c r="D95">
        <v>887</v>
      </c>
      <c r="I95" s="3">
        <v>44592</v>
      </c>
      <c r="J95" t="s">
        <v>15</v>
      </c>
      <c r="K95">
        <v>283</v>
      </c>
    </row>
    <row r="96" spans="2:12" x14ac:dyDescent="0.2">
      <c r="B96" s="3">
        <v>44620</v>
      </c>
      <c r="C96" t="s">
        <v>29</v>
      </c>
      <c r="D96">
        <v>526</v>
      </c>
      <c r="I96" s="3">
        <v>44620</v>
      </c>
      <c r="J96" t="s">
        <v>15</v>
      </c>
      <c r="K96">
        <v>138</v>
      </c>
    </row>
    <row r="97" spans="2:12" x14ac:dyDescent="0.2">
      <c r="B97" s="3">
        <v>44651</v>
      </c>
      <c r="C97" t="s">
        <v>29</v>
      </c>
      <c r="D97">
        <v>187</v>
      </c>
      <c r="I97" s="3">
        <v>44651</v>
      </c>
      <c r="J97" t="s">
        <v>15</v>
      </c>
      <c r="K97">
        <v>56</v>
      </c>
    </row>
    <row r="98" spans="2:12" x14ac:dyDescent="0.2">
      <c r="B98" s="3">
        <v>44681</v>
      </c>
      <c r="C98" t="s">
        <v>29</v>
      </c>
      <c r="D98">
        <v>238</v>
      </c>
      <c r="I98" s="3">
        <v>44681</v>
      </c>
      <c r="J98" t="s">
        <v>15</v>
      </c>
      <c r="K98">
        <v>110</v>
      </c>
    </row>
    <row r="99" spans="2:12" x14ac:dyDescent="0.2">
      <c r="B99" s="3">
        <v>44712</v>
      </c>
      <c r="C99" t="s">
        <v>29</v>
      </c>
      <c r="D99">
        <v>141</v>
      </c>
      <c r="I99" s="3">
        <v>44712</v>
      </c>
      <c r="J99" t="s">
        <v>15</v>
      </c>
      <c r="K99">
        <v>69</v>
      </c>
    </row>
    <row r="100" spans="2:12" x14ac:dyDescent="0.2">
      <c r="B100" s="3">
        <v>44741</v>
      </c>
      <c r="C100" t="s">
        <v>29</v>
      </c>
      <c r="D100">
        <v>127</v>
      </c>
      <c r="I100" s="3">
        <v>44741</v>
      </c>
      <c r="J100" t="s">
        <v>15</v>
      </c>
      <c r="K100">
        <v>57</v>
      </c>
    </row>
    <row r="101" spans="2:12" x14ac:dyDescent="0.2">
      <c r="B101" s="3">
        <v>44769</v>
      </c>
      <c r="C101" t="s">
        <v>29</v>
      </c>
      <c r="D101">
        <v>85</v>
      </c>
      <c r="I101" s="3">
        <v>44769</v>
      </c>
      <c r="J101" t="s">
        <v>15</v>
      </c>
      <c r="K101">
        <v>49</v>
      </c>
    </row>
    <row r="102" spans="2:12" x14ac:dyDescent="0.2">
      <c r="B102" s="3">
        <v>44804</v>
      </c>
      <c r="C102" t="s">
        <v>29</v>
      </c>
      <c r="D102">
        <v>144</v>
      </c>
      <c r="I102" s="3">
        <v>44804</v>
      </c>
      <c r="J102" t="s">
        <v>15</v>
      </c>
      <c r="K102">
        <v>50</v>
      </c>
    </row>
    <row r="103" spans="2:12" x14ac:dyDescent="0.2">
      <c r="B103" s="3">
        <v>44832</v>
      </c>
      <c r="C103" t="s">
        <v>29</v>
      </c>
      <c r="D103">
        <v>91</v>
      </c>
      <c r="I103" s="3">
        <v>44832</v>
      </c>
      <c r="J103" t="s">
        <v>15</v>
      </c>
      <c r="K103">
        <v>65</v>
      </c>
    </row>
    <row r="104" spans="2:12" x14ac:dyDescent="0.2">
      <c r="B104" s="3">
        <v>44860</v>
      </c>
      <c r="C104" t="s">
        <v>29</v>
      </c>
      <c r="D104">
        <v>176</v>
      </c>
      <c r="I104" s="3">
        <v>44860</v>
      </c>
      <c r="J104" t="s">
        <v>15</v>
      </c>
      <c r="K104">
        <v>130</v>
      </c>
    </row>
    <row r="105" spans="2:12" x14ac:dyDescent="0.2">
      <c r="B105" s="3">
        <v>44895</v>
      </c>
      <c r="C105" t="s">
        <v>29</v>
      </c>
      <c r="D105">
        <v>138</v>
      </c>
      <c r="E105">
        <f>SUM(D80:D105)</f>
        <v>39748</v>
      </c>
      <c r="I105" s="3">
        <v>44895</v>
      </c>
      <c r="J105" t="s">
        <v>15</v>
      </c>
      <c r="K105">
        <v>133</v>
      </c>
    </row>
    <row r="106" spans="2:12" x14ac:dyDescent="0.2">
      <c r="B106" s="3">
        <v>44923</v>
      </c>
      <c r="C106" t="s">
        <v>29</v>
      </c>
      <c r="D106">
        <v>67</v>
      </c>
      <c r="I106" s="3">
        <v>44923</v>
      </c>
      <c r="J106" t="s">
        <v>15</v>
      </c>
      <c r="K106">
        <v>33</v>
      </c>
    </row>
    <row r="107" spans="2:12" x14ac:dyDescent="0.2">
      <c r="B107" s="3">
        <v>44951</v>
      </c>
      <c r="C107" t="s">
        <v>29</v>
      </c>
      <c r="D107">
        <v>44</v>
      </c>
      <c r="I107" s="3">
        <v>44951</v>
      </c>
      <c r="J107" t="s">
        <v>15</v>
      </c>
      <c r="K107">
        <v>35</v>
      </c>
    </row>
    <row r="108" spans="2:12" x14ac:dyDescent="0.2">
      <c r="B108" s="3">
        <v>44979</v>
      </c>
      <c r="C108" t="s">
        <v>29</v>
      </c>
      <c r="D108">
        <v>42</v>
      </c>
      <c r="I108" s="3">
        <v>44979</v>
      </c>
      <c r="J108" t="s">
        <v>15</v>
      </c>
      <c r="K108">
        <v>9</v>
      </c>
    </row>
    <row r="109" spans="2:12" x14ac:dyDescent="0.2">
      <c r="B109" s="3">
        <v>44993</v>
      </c>
      <c r="C109" t="s">
        <v>29</v>
      </c>
      <c r="D109">
        <v>15</v>
      </c>
      <c r="I109" s="3">
        <v>44993</v>
      </c>
      <c r="J109" t="s">
        <v>15</v>
      </c>
      <c r="K109">
        <v>11</v>
      </c>
    </row>
    <row r="110" spans="2:12" x14ac:dyDescent="0.2">
      <c r="B110" s="3">
        <v>44227</v>
      </c>
      <c r="C110" t="s">
        <v>33</v>
      </c>
      <c r="D110">
        <v>17883</v>
      </c>
      <c r="I110" s="3">
        <v>44227</v>
      </c>
      <c r="J110" t="s">
        <v>19</v>
      </c>
      <c r="K110">
        <v>232</v>
      </c>
      <c r="L110">
        <f>K110</f>
        <v>232</v>
      </c>
    </row>
    <row r="111" spans="2:12" x14ac:dyDescent="0.2">
      <c r="B111" s="3">
        <v>44255</v>
      </c>
      <c r="C111" t="s">
        <v>33</v>
      </c>
      <c r="D111">
        <v>47698</v>
      </c>
      <c r="I111" s="3">
        <v>44255</v>
      </c>
      <c r="J111" t="s">
        <v>19</v>
      </c>
      <c r="K111">
        <v>902</v>
      </c>
    </row>
    <row r="112" spans="2:12" x14ac:dyDescent="0.2">
      <c r="B112" s="3">
        <v>44286</v>
      </c>
      <c r="C112" t="s">
        <v>33</v>
      </c>
      <c r="D112">
        <v>62119</v>
      </c>
      <c r="I112" s="3">
        <v>44286</v>
      </c>
      <c r="J112" t="s">
        <v>19</v>
      </c>
      <c r="K112">
        <v>1428</v>
      </c>
    </row>
    <row r="113" spans="2:11" x14ac:dyDescent="0.2">
      <c r="B113" s="3">
        <v>44316</v>
      </c>
      <c r="C113" t="s">
        <v>33</v>
      </c>
      <c r="D113">
        <v>121774</v>
      </c>
      <c r="I113" s="3">
        <v>44316</v>
      </c>
      <c r="J113" t="s">
        <v>19</v>
      </c>
      <c r="K113">
        <v>1553</v>
      </c>
    </row>
    <row r="114" spans="2:11" x14ac:dyDescent="0.2">
      <c r="B114" s="3">
        <v>44347</v>
      </c>
      <c r="C114" t="s">
        <v>33</v>
      </c>
      <c r="D114">
        <v>79777</v>
      </c>
      <c r="I114" s="3">
        <v>44347</v>
      </c>
      <c r="J114" t="s">
        <v>19</v>
      </c>
      <c r="K114">
        <v>758</v>
      </c>
    </row>
    <row r="115" spans="2:11" x14ac:dyDescent="0.2">
      <c r="B115" s="3">
        <v>44377</v>
      </c>
      <c r="C115" t="s">
        <v>33</v>
      </c>
      <c r="D115">
        <v>36446</v>
      </c>
      <c r="I115" s="3">
        <v>44377</v>
      </c>
      <c r="J115" t="s">
        <v>19</v>
      </c>
      <c r="K115">
        <v>334</v>
      </c>
    </row>
    <row r="116" spans="2:11" x14ac:dyDescent="0.2">
      <c r="B116" s="3">
        <v>44408</v>
      </c>
      <c r="C116" t="s">
        <v>33</v>
      </c>
      <c r="D116">
        <v>12549</v>
      </c>
      <c r="I116" s="3">
        <v>44408</v>
      </c>
      <c r="J116" t="s">
        <v>19</v>
      </c>
      <c r="K116">
        <v>160</v>
      </c>
    </row>
    <row r="117" spans="2:11" x14ac:dyDescent="0.2">
      <c r="B117" s="3">
        <v>44439</v>
      </c>
      <c r="C117" t="s">
        <v>33</v>
      </c>
      <c r="D117">
        <v>9086</v>
      </c>
      <c r="I117" s="3">
        <v>44439</v>
      </c>
      <c r="J117" t="s">
        <v>19</v>
      </c>
      <c r="K117">
        <v>229</v>
      </c>
    </row>
    <row r="118" spans="2:11" x14ac:dyDescent="0.2">
      <c r="B118" s="3">
        <v>44469</v>
      </c>
      <c r="C118" t="s">
        <v>33</v>
      </c>
      <c r="D118">
        <v>10008</v>
      </c>
      <c r="I118" s="3">
        <v>44469</v>
      </c>
      <c r="J118" t="s">
        <v>19</v>
      </c>
      <c r="K118">
        <v>198</v>
      </c>
    </row>
    <row r="119" spans="2:11" x14ac:dyDescent="0.2">
      <c r="B119" s="3">
        <v>44500</v>
      </c>
      <c r="C119" t="s">
        <v>33</v>
      </c>
      <c r="D119">
        <v>6607</v>
      </c>
      <c r="I119" s="3">
        <v>44500</v>
      </c>
      <c r="J119" t="s">
        <v>19</v>
      </c>
      <c r="K119">
        <v>174</v>
      </c>
    </row>
    <row r="120" spans="2:11" x14ac:dyDescent="0.2">
      <c r="B120" s="3">
        <v>44530</v>
      </c>
      <c r="C120" t="s">
        <v>33</v>
      </c>
      <c r="D120">
        <v>5872</v>
      </c>
      <c r="I120" s="3">
        <v>44530</v>
      </c>
      <c r="J120" t="s">
        <v>19</v>
      </c>
      <c r="K120">
        <v>119</v>
      </c>
    </row>
    <row r="121" spans="2:11" x14ac:dyDescent="0.2">
      <c r="B121" s="3">
        <v>44561</v>
      </c>
      <c r="C121" t="s">
        <v>33</v>
      </c>
      <c r="D121">
        <v>25563</v>
      </c>
      <c r="I121" s="3">
        <v>44561</v>
      </c>
      <c r="J121" t="s">
        <v>19</v>
      </c>
      <c r="K121">
        <v>229</v>
      </c>
    </row>
    <row r="122" spans="2:11" x14ac:dyDescent="0.2">
      <c r="B122" s="3">
        <v>44592</v>
      </c>
      <c r="C122" t="s">
        <v>33</v>
      </c>
      <c r="D122">
        <v>8170</v>
      </c>
      <c r="I122" s="3">
        <v>44592</v>
      </c>
      <c r="J122" t="s">
        <v>19</v>
      </c>
      <c r="K122">
        <v>119</v>
      </c>
    </row>
    <row r="123" spans="2:11" x14ac:dyDescent="0.2">
      <c r="B123" s="3">
        <v>44620</v>
      </c>
      <c r="C123" t="s">
        <v>33</v>
      </c>
      <c r="D123">
        <v>4750</v>
      </c>
      <c r="I123" s="3">
        <v>44620</v>
      </c>
      <c r="J123" t="s">
        <v>19</v>
      </c>
      <c r="K123">
        <v>76</v>
      </c>
    </row>
    <row r="124" spans="2:11" x14ac:dyDescent="0.2">
      <c r="B124" s="3">
        <v>44651</v>
      </c>
      <c r="C124" t="s">
        <v>33</v>
      </c>
      <c r="D124">
        <v>2401</v>
      </c>
      <c r="I124" s="3">
        <v>44651</v>
      </c>
      <c r="J124" t="s">
        <v>19</v>
      </c>
      <c r="K124">
        <v>24</v>
      </c>
    </row>
    <row r="125" spans="2:11" x14ac:dyDescent="0.2">
      <c r="B125" s="3">
        <v>44681</v>
      </c>
      <c r="C125" t="s">
        <v>33</v>
      </c>
      <c r="D125">
        <v>2460</v>
      </c>
      <c r="I125" s="3">
        <v>44681</v>
      </c>
      <c r="J125" t="s">
        <v>19</v>
      </c>
      <c r="K125">
        <v>22</v>
      </c>
    </row>
    <row r="126" spans="2:11" x14ac:dyDescent="0.2">
      <c r="B126" s="3">
        <v>44712</v>
      </c>
      <c r="C126" t="s">
        <v>33</v>
      </c>
      <c r="D126">
        <v>1866</v>
      </c>
      <c r="I126" s="3">
        <v>44712</v>
      </c>
      <c r="J126" t="s">
        <v>19</v>
      </c>
      <c r="K126">
        <v>28</v>
      </c>
    </row>
    <row r="127" spans="2:11" x14ac:dyDescent="0.2">
      <c r="B127" s="3">
        <v>44741</v>
      </c>
      <c r="C127" t="s">
        <v>33</v>
      </c>
      <c r="D127">
        <v>1506</v>
      </c>
      <c r="I127" s="3">
        <v>44741</v>
      </c>
      <c r="J127" t="s">
        <v>19</v>
      </c>
      <c r="K127">
        <v>26</v>
      </c>
    </row>
    <row r="128" spans="2:11" x14ac:dyDescent="0.2">
      <c r="B128" s="3">
        <v>44769</v>
      </c>
      <c r="C128" t="s">
        <v>33</v>
      </c>
      <c r="D128">
        <v>1482</v>
      </c>
      <c r="I128" s="3">
        <v>44769</v>
      </c>
      <c r="J128" t="s">
        <v>19</v>
      </c>
      <c r="K128">
        <v>23</v>
      </c>
    </row>
    <row r="129" spans="2:12" x14ac:dyDescent="0.2">
      <c r="B129" s="3">
        <v>44804</v>
      </c>
      <c r="C129" t="s">
        <v>33</v>
      </c>
      <c r="D129">
        <v>3028</v>
      </c>
      <c r="I129" s="3">
        <v>44804</v>
      </c>
      <c r="J129" t="s">
        <v>19</v>
      </c>
      <c r="K129">
        <v>21</v>
      </c>
    </row>
    <row r="130" spans="2:12" x14ac:dyDescent="0.2">
      <c r="B130" s="3">
        <v>44832</v>
      </c>
      <c r="C130" t="s">
        <v>33</v>
      </c>
      <c r="D130">
        <v>3059</v>
      </c>
      <c r="I130" s="3">
        <v>44832</v>
      </c>
      <c r="J130" t="s">
        <v>19</v>
      </c>
      <c r="K130">
        <v>14</v>
      </c>
    </row>
    <row r="131" spans="2:12" x14ac:dyDescent="0.2">
      <c r="B131" s="3">
        <v>44860</v>
      </c>
      <c r="C131" t="s">
        <v>33</v>
      </c>
      <c r="D131">
        <v>4357</v>
      </c>
      <c r="E131">
        <f>SUM(D106:D131)</f>
        <v>468629</v>
      </c>
      <c r="I131" s="3">
        <v>44860</v>
      </c>
      <c r="J131" t="s">
        <v>19</v>
      </c>
      <c r="K131">
        <v>43</v>
      </c>
    </row>
    <row r="132" spans="2:12" x14ac:dyDescent="0.2">
      <c r="B132" s="3">
        <v>44895</v>
      </c>
      <c r="C132" t="s">
        <v>33</v>
      </c>
      <c r="D132">
        <v>3497</v>
      </c>
      <c r="I132" s="3">
        <v>44895</v>
      </c>
      <c r="J132" t="s">
        <v>19</v>
      </c>
      <c r="K132">
        <v>25</v>
      </c>
    </row>
    <row r="133" spans="2:12" x14ac:dyDescent="0.2">
      <c r="B133" s="3">
        <v>44923</v>
      </c>
      <c r="C133" t="s">
        <v>33</v>
      </c>
      <c r="D133">
        <v>1688</v>
      </c>
      <c r="I133" s="3">
        <v>44923</v>
      </c>
      <c r="J133" t="s">
        <v>19</v>
      </c>
      <c r="K133">
        <v>15</v>
      </c>
    </row>
    <row r="134" spans="2:12" x14ac:dyDescent="0.2">
      <c r="B134" s="3">
        <v>44951</v>
      </c>
      <c r="C134" t="s">
        <v>33</v>
      </c>
      <c r="D134">
        <v>1250</v>
      </c>
      <c r="I134" s="3">
        <v>44951</v>
      </c>
      <c r="J134" t="s">
        <v>19</v>
      </c>
      <c r="K134">
        <v>14</v>
      </c>
    </row>
    <row r="135" spans="2:12" x14ac:dyDescent="0.2">
      <c r="B135" s="3">
        <v>44979</v>
      </c>
      <c r="C135" t="s">
        <v>33</v>
      </c>
      <c r="D135">
        <v>963</v>
      </c>
      <c r="I135" s="3">
        <v>44979</v>
      </c>
      <c r="J135" t="s">
        <v>19</v>
      </c>
      <c r="K135">
        <v>10</v>
      </c>
    </row>
    <row r="136" spans="2:12" x14ac:dyDescent="0.2">
      <c r="B136" s="3">
        <v>44993</v>
      </c>
      <c r="C136" t="s">
        <v>33</v>
      </c>
      <c r="D136">
        <v>415</v>
      </c>
      <c r="I136" s="3">
        <v>44993</v>
      </c>
      <c r="J136" t="s">
        <v>19</v>
      </c>
      <c r="K136">
        <v>2</v>
      </c>
    </row>
    <row r="137" spans="2:12" x14ac:dyDescent="0.2">
      <c r="B137" s="3">
        <v>44227</v>
      </c>
      <c r="C137" t="s">
        <v>39</v>
      </c>
      <c r="D137">
        <v>826</v>
      </c>
      <c r="I137" s="3">
        <v>44227</v>
      </c>
      <c r="J137" t="s">
        <v>21</v>
      </c>
      <c r="K137">
        <v>147</v>
      </c>
      <c r="L137">
        <f>K137</f>
        <v>147</v>
      </c>
    </row>
    <row r="138" spans="2:12" x14ac:dyDescent="0.2">
      <c r="B138" s="3">
        <v>44255</v>
      </c>
      <c r="C138" t="s">
        <v>39</v>
      </c>
      <c r="D138">
        <v>1468</v>
      </c>
      <c r="I138" s="3">
        <v>44255</v>
      </c>
      <c r="J138" t="s">
        <v>21</v>
      </c>
      <c r="K138">
        <v>1088</v>
      </c>
    </row>
    <row r="139" spans="2:12" x14ac:dyDescent="0.2">
      <c r="B139" s="3">
        <v>44286</v>
      </c>
      <c r="C139" t="s">
        <v>39</v>
      </c>
      <c r="D139">
        <v>3081</v>
      </c>
      <c r="I139" s="3">
        <v>44286</v>
      </c>
      <c r="J139" t="s">
        <v>21</v>
      </c>
      <c r="K139">
        <v>1720</v>
      </c>
    </row>
    <row r="140" spans="2:12" x14ac:dyDescent="0.2">
      <c r="B140" s="3">
        <v>44316</v>
      </c>
      <c r="C140" t="s">
        <v>39</v>
      </c>
      <c r="D140">
        <v>4490</v>
      </c>
      <c r="I140" s="3">
        <v>44316</v>
      </c>
      <c r="J140" t="s">
        <v>21</v>
      </c>
      <c r="K140">
        <v>2390</v>
      </c>
    </row>
    <row r="141" spans="2:12" x14ac:dyDescent="0.2">
      <c r="B141" s="3">
        <v>44347</v>
      </c>
      <c r="C141" t="s">
        <v>39</v>
      </c>
      <c r="D141">
        <v>2952</v>
      </c>
      <c r="I141" s="3">
        <v>44347</v>
      </c>
      <c r="J141" t="s">
        <v>21</v>
      </c>
      <c r="K141">
        <v>1165</v>
      </c>
    </row>
    <row r="142" spans="2:12" x14ac:dyDescent="0.2">
      <c r="B142" s="3">
        <v>44377</v>
      </c>
      <c r="C142" t="s">
        <v>39</v>
      </c>
      <c r="D142">
        <v>1577</v>
      </c>
      <c r="I142" s="3">
        <v>44377</v>
      </c>
      <c r="J142" t="s">
        <v>21</v>
      </c>
      <c r="K142">
        <v>552</v>
      </c>
    </row>
    <row r="143" spans="2:12" x14ac:dyDescent="0.2">
      <c r="B143" s="3">
        <v>44408</v>
      </c>
      <c r="C143" t="s">
        <v>39</v>
      </c>
      <c r="D143">
        <v>523</v>
      </c>
      <c r="I143" s="3">
        <v>44408</v>
      </c>
      <c r="J143" t="s">
        <v>21</v>
      </c>
      <c r="K143">
        <v>207</v>
      </c>
    </row>
    <row r="144" spans="2:12" x14ac:dyDescent="0.2">
      <c r="B144" s="3">
        <v>44439</v>
      </c>
      <c r="C144" t="s">
        <v>39</v>
      </c>
      <c r="D144">
        <v>573</v>
      </c>
      <c r="I144" s="3">
        <v>44439</v>
      </c>
      <c r="J144" t="s">
        <v>21</v>
      </c>
      <c r="K144">
        <v>268</v>
      </c>
    </row>
    <row r="145" spans="2:11" x14ac:dyDescent="0.2">
      <c r="B145" s="3">
        <v>44469</v>
      </c>
      <c r="C145" t="s">
        <v>39</v>
      </c>
      <c r="D145">
        <v>659</v>
      </c>
      <c r="I145" s="3">
        <v>44469</v>
      </c>
      <c r="J145" t="s">
        <v>21</v>
      </c>
      <c r="K145">
        <v>223</v>
      </c>
    </row>
    <row r="146" spans="2:11" x14ac:dyDescent="0.2">
      <c r="B146" s="3">
        <v>44500</v>
      </c>
      <c r="C146" t="s">
        <v>39</v>
      </c>
      <c r="D146">
        <v>538</v>
      </c>
      <c r="I146" s="3">
        <v>44500</v>
      </c>
      <c r="J146" t="s">
        <v>21</v>
      </c>
      <c r="K146">
        <v>210</v>
      </c>
    </row>
    <row r="147" spans="2:11" x14ac:dyDescent="0.2">
      <c r="B147" s="3">
        <v>44530</v>
      </c>
      <c r="C147" t="s">
        <v>39</v>
      </c>
      <c r="D147">
        <v>513</v>
      </c>
      <c r="I147" s="3">
        <v>44530</v>
      </c>
      <c r="J147" t="s">
        <v>21</v>
      </c>
      <c r="K147">
        <v>134</v>
      </c>
    </row>
    <row r="148" spans="2:11" x14ac:dyDescent="0.2">
      <c r="B148" s="3">
        <v>44561</v>
      </c>
      <c r="C148" t="s">
        <v>39</v>
      </c>
      <c r="D148">
        <v>818</v>
      </c>
      <c r="I148" s="3">
        <v>44561</v>
      </c>
      <c r="J148" t="s">
        <v>21</v>
      </c>
      <c r="K148">
        <v>235</v>
      </c>
    </row>
    <row r="149" spans="2:11" x14ac:dyDescent="0.2">
      <c r="B149" s="3">
        <v>44592</v>
      </c>
      <c r="C149" t="s">
        <v>39</v>
      </c>
      <c r="D149">
        <v>453</v>
      </c>
      <c r="I149" s="3">
        <v>44592</v>
      </c>
      <c r="J149" t="s">
        <v>21</v>
      </c>
      <c r="K149">
        <v>249</v>
      </c>
    </row>
    <row r="150" spans="2:11" x14ac:dyDescent="0.2">
      <c r="B150" s="3">
        <v>44620</v>
      </c>
      <c r="C150" t="s">
        <v>39</v>
      </c>
      <c r="D150">
        <v>257</v>
      </c>
      <c r="I150" s="3">
        <v>44620</v>
      </c>
      <c r="J150" t="s">
        <v>21</v>
      </c>
      <c r="K150">
        <v>124</v>
      </c>
    </row>
    <row r="151" spans="2:11" x14ac:dyDescent="0.2">
      <c r="B151" s="3">
        <v>44651</v>
      </c>
      <c r="C151" t="s">
        <v>39</v>
      </c>
      <c r="D151">
        <v>136</v>
      </c>
      <c r="I151" s="3">
        <v>44651</v>
      </c>
      <c r="J151" t="s">
        <v>21</v>
      </c>
      <c r="K151">
        <v>35</v>
      </c>
    </row>
    <row r="152" spans="2:11" x14ac:dyDescent="0.2">
      <c r="B152" s="3">
        <v>44681</v>
      </c>
      <c r="C152" t="s">
        <v>39</v>
      </c>
      <c r="D152">
        <v>335</v>
      </c>
      <c r="I152" s="3">
        <v>44681</v>
      </c>
      <c r="J152" t="s">
        <v>21</v>
      </c>
      <c r="K152">
        <v>86</v>
      </c>
    </row>
    <row r="153" spans="2:11" x14ac:dyDescent="0.2">
      <c r="B153" s="3">
        <v>44712</v>
      </c>
      <c r="C153" t="s">
        <v>39</v>
      </c>
      <c r="D153">
        <v>256</v>
      </c>
      <c r="I153" s="3">
        <v>44712</v>
      </c>
      <c r="J153" t="s">
        <v>21</v>
      </c>
      <c r="K153">
        <v>93</v>
      </c>
    </row>
    <row r="154" spans="2:11" x14ac:dyDescent="0.2">
      <c r="B154" s="3">
        <v>44741</v>
      </c>
      <c r="C154" t="s">
        <v>39</v>
      </c>
      <c r="D154">
        <v>215</v>
      </c>
      <c r="I154" s="3">
        <v>44741</v>
      </c>
      <c r="J154" t="s">
        <v>21</v>
      </c>
      <c r="K154">
        <v>51</v>
      </c>
    </row>
    <row r="155" spans="2:11" x14ac:dyDescent="0.2">
      <c r="B155" s="3">
        <v>44769</v>
      </c>
      <c r="C155" t="s">
        <v>39</v>
      </c>
      <c r="D155">
        <v>157</v>
      </c>
      <c r="I155" s="3">
        <v>44769</v>
      </c>
      <c r="J155" t="s">
        <v>21</v>
      </c>
      <c r="K155">
        <v>47</v>
      </c>
    </row>
    <row r="156" spans="2:11" x14ac:dyDescent="0.2">
      <c r="B156" s="3">
        <v>44804</v>
      </c>
      <c r="C156" t="s">
        <v>39</v>
      </c>
      <c r="D156">
        <v>168</v>
      </c>
      <c r="I156" s="3">
        <v>44804</v>
      </c>
      <c r="J156" t="s">
        <v>21</v>
      </c>
      <c r="K156">
        <v>49</v>
      </c>
    </row>
    <row r="157" spans="2:11" x14ac:dyDescent="0.2">
      <c r="B157" s="3">
        <v>44832</v>
      </c>
      <c r="C157" t="s">
        <v>39</v>
      </c>
      <c r="D157">
        <v>207</v>
      </c>
      <c r="E157">
        <f>SUM(D132:D157)</f>
        <v>28015</v>
      </c>
      <c r="I157" s="3">
        <v>44832</v>
      </c>
      <c r="J157" t="s">
        <v>21</v>
      </c>
      <c r="K157">
        <v>12</v>
      </c>
    </row>
    <row r="158" spans="2:11" x14ac:dyDescent="0.2">
      <c r="B158" s="3">
        <v>44860</v>
      </c>
      <c r="C158" t="s">
        <v>39</v>
      </c>
      <c r="D158">
        <v>428</v>
      </c>
      <c r="I158" s="3">
        <v>44860</v>
      </c>
      <c r="J158" t="s">
        <v>21</v>
      </c>
      <c r="K158">
        <v>73</v>
      </c>
    </row>
    <row r="159" spans="2:11" x14ac:dyDescent="0.2">
      <c r="B159" s="3">
        <v>44895</v>
      </c>
      <c r="C159" t="s">
        <v>39</v>
      </c>
      <c r="D159">
        <v>391</v>
      </c>
      <c r="I159" s="3">
        <v>44895</v>
      </c>
      <c r="J159" t="s">
        <v>21</v>
      </c>
      <c r="K159">
        <v>91</v>
      </c>
    </row>
    <row r="160" spans="2:11" x14ac:dyDescent="0.2">
      <c r="B160" s="3">
        <v>44923</v>
      </c>
      <c r="C160" t="s">
        <v>39</v>
      </c>
      <c r="D160">
        <v>128</v>
      </c>
      <c r="I160" s="3">
        <v>44923</v>
      </c>
      <c r="J160" t="s">
        <v>21</v>
      </c>
      <c r="K160">
        <v>24</v>
      </c>
    </row>
    <row r="161" spans="2:12" x14ac:dyDescent="0.2">
      <c r="B161" s="3">
        <v>44951</v>
      </c>
      <c r="C161" t="s">
        <v>39</v>
      </c>
      <c r="D161">
        <v>105</v>
      </c>
      <c r="I161" s="3">
        <v>44951</v>
      </c>
      <c r="J161" t="s">
        <v>21</v>
      </c>
      <c r="K161">
        <v>10</v>
      </c>
    </row>
    <row r="162" spans="2:12" x14ac:dyDescent="0.2">
      <c r="B162" s="3">
        <v>44979</v>
      </c>
      <c r="C162" t="s">
        <v>39</v>
      </c>
      <c r="D162">
        <v>56</v>
      </c>
      <c r="I162" s="3">
        <v>44979</v>
      </c>
      <c r="J162" t="s">
        <v>21</v>
      </c>
      <c r="K162">
        <v>10</v>
      </c>
    </row>
    <row r="163" spans="2:12" x14ac:dyDescent="0.2">
      <c r="B163" s="3">
        <v>44993</v>
      </c>
      <c r="C163" t="s">
        <v>39</v>
      </c>
      <c r="D163">
        <v>26</v>
      </c>
      <c r="I163" s="3">
        <v>44993</v>
      </c>
      <c r="J163" t="s">
        <v>21</v>
      </c>
      <c r="K163">
        <v>2</v>
      </c>
    </row>
    <row r="164" spans="2:12" x14ac:dyDescent="0.2">
      <c r="B164" s="3">
        <v>44227</v>
      </c>
      <c r="C164" t="s">
        <v>43</v>
      </c>
      <c r="D164">
        <v>3084</v>
      </c>
      <c r="I164" s="3">
        <v>44227</v>
      </c>
      <c r="J164" t="s">
        <v>27</v>
      </c>
      <c r="K164">
        <v>340</v>
      </c>
      <c r="L164">
        <f>K164</f>
        <v>340</v>
      </c>
    </row>
    <row r="165" spans="2:12" x14ac:dyDescent="0.2">
      <c r="B165" s="3">
        <v>44255</v>
      </c>
      <c r="C165" t="s">
        <v>43</v>
      </c>
      <c r="D165">
        <v>8420</v>
      </c>
      <c r="I165" s="3">
        <v>44255</v>
      </c>
      <c r="J165" t="s">
        <v>27</v>
      </c>
      <c r="K165">
        <v>1849</v>
      </c>
    </row>
    <row r="166" spans="2:12" x14ac:dyDescent="0.2">
      <c r="B166" s="3">
        <v>44286</v>
      </c>
      <c r="C166" t="s">
        <v>43</v>
      </c>
      <c r="D166">
        <v>12083</v>
      </c>
      <c r="I166" s="3">
        <v>44286</v>
      </c>
      <c r="J166" t="s">
        <v>27</v>
      </c>
      <c r="K166">
        <v>2319</v>
      </c>
    </row>
    <row r="167" spans="2:12" x14ac:dyDescent="0.2">
      <c r="B167" s="3">
        <v>44316</v>
      </c>
      <c r="C167" t="s">
        <v>43</v>
      </c>
      <c r="D167">
        <v>15096</v>
      </c>
      <c r="I167" s="3">
        <v>44316</v>
      </c>
      <c r="J167" t="s">
        <v>27</v>
      </c>
      <c r="K167">
        <v>2545</v>
      </c>
    </row>
    <row r="168" spans="2:12" x14ac:dyDescent="0.2">
      <c r="B168" s="3">
        <v>44347</v>
      </c>
      <c r="C168" t="s">
        <v>43</v>
      </c>
      <c r="D168">
        <v>9009</v>
      </c>
      <c r="I168" s="3">
        <v>44347</v>
      </c>
      <c r="J168" t="s">
        <v>27</v>
      </c>
      <c r="K168">
        <v>1904</v>
      </c>
    </row>
    <row r="169" spans="2:12" x14ac:dyDescent="0.2">
      <c r="B169" s="3">
        <v>44377</v>
      </c>
      <c r="C169" t="s">
        <v>43</v>
      </c>
      <c r="D169">
        <v>3647</v>
      </c>
      <c r="I169" s="3">
        <v>44377</v>
      </c>
      <c r="J169" t="s">
        <v>27</v>
      </c>
      <c r="K169">
        <v>734</v>
      </c>
    </row>
    <row r="170" spans="2:12" x14ac:dyDescent="0.2">
      <c r="B170" s="3">
        <v>44408</v>
      </c>
      <c r="C170" t="s">
        <v>43</v>
      </c>
      <c r="D170">
        <v>1788</v>
      </c>
      <c r="I170" s="3">
        <v>44408</v>
      </c>
      <c r="J170" t="s">
        <v>27</v>
      </c>
      <c r="K170">
        <v>337</v>
      </c>
    </row>
    <row r="171" spans="2:12" x14ac:dyDescent="0.2">
      <c r="B171" s="3">
        <v>44439</v>
      </c>
      <c r="C171" t="s">
        <v>43</v>
      </c>
      <c r="D171">
        <v>1831</v>
      </c>
      <c r="I171" s="3">
        <v>44439</v>
      </c>
      <c r="J171" t="s">
        <v>27</v>
      </c>
      <c r="K171">
        <v>563</v>
      </c>
    </row>
    <row r="172" spans="2:12" x14ac:dyDescent="0.2">
      <c r="B172" s="3">
        <v>44469</v>
      </c>
      <c r="C172" t="s">
        <v>43</v>
      </c>
      <c r="D172">
        <v>2158</v>
      </c>
      <c r="I172" s="3">
        <v>44469</v>
      </c>
      <c r="J172" t="s">
        <v>27</v>
      </c>
      <c r="K172">
        <v>689</v>
      </c>
    </row>
    <row r="173" spans="2:12" x14ac:dyDescent="0.2">
      <c r="B173" s="3">
        <v>44500</v>
      </c>
      <c r="C173" t="s">
        <v>43</v>
      </c>
      <c r="D173">
        <v>1383</v>
      </c>
      <c r="I173" s="3">
        <v>44500</v>
      </c>
      <c r="J173" t="s">
        <v>27</v>
      </c>
      <c r="K173">
        <v>465</v>
      </c>
    </row>
    <row r="174" spans="2:12" x14ac:dyDescent="0.2">
      <c r="B174" s="3">
        <v>44530</v>
      </c>
      <c r="C174" t="s">
        <v>43</v>
      </c>
      <c r="D174">
        <v>733</v>
      </c>
      <c r="I174" s="3">
        <v>44530</v>
      </c>
      <c r="J174" t="s">
        <v>27</v>
      </c>
      <c r="K174">
        <v>245</v>
      </c>
    </row>
    <row r="175" spans="2:12" x14ac:dyDescent="0.2">
      <c r="B175" s="3">
        <v>44561</v>
      </c>
      <c r="C175" t="s">
        <v>43</v>
      </c>
      <c r="D175">
        <v>2771</v>
      </c>
      <c r="I175" s="3">
        <v>44561</v>
      </c>
      <c r="J175" t="s">
        <v>27</v>
      </c>
      <c r="K175">
        <v>374</v>
      </c>
    </row>
    <row r="176" spans="2:12" x14ac:dyDescent="0.2">
      <c r="B176" s="3">
        <v>44592</v>
      </c>
      <c r="C176" t="s">
        <v>43</v>
      </c>
      <c r="D176">
        <v>1329</v>
      </c>
      <c r="I176" s="3">
        <v>44592</v>
      </c>
      <c r="J176" t="s">
        <v>27</v>
      </c>
      <c r="K176">
        <v>346</v>
      </c>
    </row>
    <row r="177" spans="2:12" x14ac:dyDescent="0.2">
      <c r="B177" s="3">
        <v>44620</v>
      </c>
      <c r="C177" t="s">
        <v>43</v>
      </c>
      <c r="D177">
        <v>851</v>
      </c>
      <c r="I177" s="3">
        <v>44620</v>
      </c>
      <c r="J177" t="s">
        <v>27</v>
      </c>
      <c r="K177">
        <v>251</v>
      </c>
    </row>
    <row r="178" spans="2:12" x14ac:dyDescent="0.2">
      <c r="B178" s="3">
        <v>44651</v>
      </c>
      <c r="C178" t="s">
        <v>43</v>
      </c>
      <c r="D178">
        <v>392</v>
      </c>
      <c r="I178" s="3">
        <v>44651</v>
      </c>
      <c r="J178" t="s">
        <v>27</v>
      </c>
      <c r="K178">
        <v>83</v>
      </c>
    </row>
    <row r="179" spans="2:12" x14ac:dyDescent="0.2">
      <c r="B179" s="3">
        <v>44681</v>
      </c>
      <c r="C179" t="s">
        <v>43</v>
      </c>
      <c r="D179">
        <v>284</v>
      </c>
      <c r="I179" s="3">
        <v>44681</v>
      </c>
      <c r="J179" t="s">
        <v>27</v>
      </c>
      <c r="K179">
        <v>58</v>
      </c>
    </row>
    <row r="180" spans="2:12" x14ac:dyDescent="0.2">
      <c r="B180" s="3">
        <v>44712</v>
      </c>
      <c r="C180" t="s">
        <v>43</v>
      </c>
      <c r="D180">
        <v>203</v>
      </c>
      <c r="I180" s="3">
        <v>44712</v>
      </c>
      <c r="J180" t="s">
        <v>27</v>
      </c>
      <c r="K180">
        <v>46</v>
      </c>
    </row>
    <row r="181" spans="2:12" x14ac:dyDescent="0.2">
      <c r="B181" s="3">
        <v>44741</v>
      </c>
      <c r="C181" t="s">
        <v>43</v>
      </c>
      <c r="D181">
        <v>152</v>
      </c>
      <c r="I181" s="3">
        <v>44741</v>
      </c>
      <c r="J181" t="s">
        <v>27</v>
      </c>
      <c r="K181">
        <v>58</v>
      </c>
    </row>
    <row r="182" spans="2:12" x14ac:dyDescent="0.2">
      <c r="B182" s="3">
        <v>44769</v>
      </c>
      <c r="C182" t="s">
        <v>43</v>
      </c>
      <c r="D182">
        <v>139</v>
      </c>
      <c r="I182" s="3">
        <v>44769</v>
      </c>
      <c r="J182" t="s">
        <v>27</v>
      </c>
      <c r="K182">
        <v>31</v>
      </c>
    </row>
    <row r="183" spans="2:12" x14ac:dyDescent="0.2">
      <c r="B183" s="3">
        <v>44804</v>
      </c>
      <c r="C183" t="s">
        <v>43</v>
      </c>
      <c r="D183">
        <v>317</v>
      </c>
      <c r="E183">
        <f>SUM(D158:D183)</f>
        <v>66804</v>
      </c>
      <c r="I183" s="3">
        <v>44804</v>
      </c>
      <c r="J183" t="s">
        <v>27</v>
      </c>
      <c r="K183">
        <v>74</v>
      </c>
    </row>
    <row r="184" spans="2:12" x14ac:dyDescent="0.2">
      <c r="B184" s="3">
        <v>44832</v>
      </c>
      <c r="C184" t="s">
        <v>43</v>
      </c>
      <c r="D184">
        <v>257</v>
      </c>
      <c r="I184" s="3">
        <v>44832</v>
      </c>
      <c r="J184" t="s">
        <v>27</v>
      </c>
      <c r="K184">
        <v>22</v>
      </c>
    </row>
    <row r="185" spans="2:12" x14ac:dyDescent="0.2">
      <c r="B185" s="3">
        <v>44860</v>
      </c>
      <c r="C185" t="s">
        <v>43</v>
      </c>
      <c r="D185">
        <v>341</v>
      </c>
      <c r="I185" s="3">
        <v>44860</v>
      </c>
      <c r="J185" t="s">
        <v>27</v>
      </c>
      <c r="K185">
        <v>45</v>
      </c>
    </row>
    <row r="186" spans="2:12" x14ac:dyDescent="0.2">
      <c r="B186" s="3">
        <v>44895</v>
      </c>
      <c r="C186" t="s">
        <v>43</v>
      </c>
      <c r="D186">
        <v>307</v>
      </c>
      <c r="I186" s="3">
        <v>44895</v>
      </c>
      <c r="J186" t="s">
        <v>27</v>
      </c>
      <c r="K186">
        <v>42</v>
      </c>
    </row>
    <row r="187" spans="2:12" x14ac:dyDescent="0.2">
      <c r="B187" s="3">
        <v>44923</v>
      </c>
      <c r="C187" t="s">
        <v>43</v>
      </c>
      <c r="D187">
        <v>172</v>
      </c>
      <c r="I187" s="3">
        <v>44923</v>
      </c>
      <c r="J187" t="s">
        <v>27</v>
      </c>
      <c r="K187">
        <v>20</v>
      </c>
    </row>
    <row r="188" spans="2:12" x14ac:dyDescent="0.2">
      <c r="B188" s="3">
        <v>44951</v>
      </c>
      <c r="C188" t="s">
        <v>43</v>
      </c>
      <c r="D188">
        <v>128</v>
      </c>
      <c r="I188" s="3">
        <v>44951</v>
      </c>
      <c r="J188" t="s">
        <v>27</v>
      </c>
      <c r="K188">
        <v>24</v>
      </c>
    </row>
    <row r="189" spans="2:12" x14ac:dyDescent="0.2">
      <c r="B189" s="3">
        <v>44979</v>
      </c>
      <c r="C189" t="s">
        <v>43</v>
      </c>
      <c r="D189">
        <v>53</v>
      </c>
      <c r="I189" s="3">
        <v>44979</v>
      </c>
      <c r="J189" t="s">
        <v>27</v>
      </c>
      <c r="K189">
        <v>18</v>
      </c>
    </row>
    <row r="190" spans="2:12" x14ac:dyDescent="0.2">
      <c r="B190" s="3">
        <v>44993</v>
      </c>
      <c r="C190" t="s">
        <v>43</v>
      </c>
      <c r="D190">
        <v>17</v>
      </c>
      <c r="I190" s="3">
        <v>44993</v>
      </c>
      <c r="J190" t="s">
        <v>27</v>
      </c>
      <c r="K190">
        <v>8</v>
      </c>
    </row>
    <row r="191" spans="2:12" x14ac:dyDescent="0.2">
      <c r="B191" s="3">
        <v>44227</v>
      </c>
      <c r="C191" t="s">
        <v>47</v>
      </c>
      <c r="D191">
        <v>1881</v>
      </c>
      <c r="I191" s="3">
        <v>44227</v>
      </c>
      <c r="J191" t="s">
        <v>31</v>
      </c>
      <c r="K191">
        <v>0</v>
      </c>
      <c r="L191">
        <f>K191</f>
        <v>0</v>
      </c>
    </row>
    <row r="192" spans="2:12" x14ac:dyDescent="0.2">
      <c r="B192" s="3">
        <v>44255</v>
      </c>
      <c r="C192" t="s">
        <v>47</v>
      </c>
      <c r="D192">
        <v>8360</v>
      </c>
      <c r="I192" s="3">
        <v>44255</v>
      </c>
      <c r="J192" t="s">
        <v>31</v>
      </c>
      <c r="K192">
        <v>1176</v>
      </c>
    </row>
    <row r="193" spans="2:11" x14ac:dyDescent="0.2">
      <c r="B193" s="3">
        <v>44286</v>
      </c>
      <c r="C193" t="s">
        <v>47</v>
      </c>
      <c r="D193">
        <v>8741</v>
      </c>
      <c r="I193" s="3">
        <v>44286</v>
      </c>
      <c r="J193" t="s">
        <v>31</v>
      </c>
      <c r="K193">
        <v>2353</v>
      </c>
    </row>
    <row r="194" spans="2:11" x14ac:dyDescent="0.2">
      <c r="B194" s="3">
        <v>44316</v>
      </c>
      <c r="C194" t="s">
        <v>47</v>
      </c>
      <c r="D194">
        <v>13174</v>
      </c>
      <c r="I194" s="3">
        <v>44316</v>
      </c>
      <c r="J194" t="s">
        <v>31</v>
      </c>
      <c r="K194">
        <v>2475</v>
      </c>
    </row>
    <row r="195" spans="2:11" x14ac:dyDescent="0.2">
      <c r="B195" s="3">
        <v>44347</v>
      </c>
      <c r="C195" t="s">
        <v>47</v>
      </c>
      <c r="D195">
        <v>6743</v>
      </c>
      <c r="I195" s="3">
        <v>44347</v>
      </c>
      <c r="J195" t="s">
        <v>31</v>
      </c>
      <c r="K195">
        <v>944</v>
      </c>
    </row>
    <row r="196" spans="2:11" x14ac:dyDescent="0.2">
      <c r="B196" s="3">
        <v>44377</v>
      </c>
      <c r="C196" t="s">
        <v>47</v>
      </c>
      <c r="D196">
        <v>4254</v>
      </c>
      <c r="I196" s="3">
        <v>44377</v>
      </c>
      <c r="J196" t="s">
        <v>31</v>
      </c>
      <c r="K196">
        <v>486</v>
      </c>
    </row>
    <row r="197" spans="2:11" x14ac:dyDescent="0.2">
      <c r="B197" s="3">
        <v>44408</v>
      </c>
      <c r="C197" t="s">
        <v>47</v>
      </c>
      <c r="D197">
        <v>1954</v>
      </c>
      <c r="I197" s="3">
        <v>44408</v>
      </c>
      <c r="J197" t="s">
        <v>31</v>
      </c>
      <c r="K197">
        <v>206</v>
      </c>
    </row>
    <row r="198" spans="2:11" x14ac:dyDescent="0.2">
      <c r="B198" s="3">
        <v>44439</v>
      </c>
      <c r="C198" t="s">
        <v>47</v>
      </c>
      <c r="D198">
        <v>1978</v>
      </c>
      <c r="I198" s="3">
        <v>44439</v>
      </c>
      <c r="J198" t="s">
        <v>31</v>
      </c>
      <c r="K198">
        <v>258</v>
      </c>
    </row>
    <row r="199" spans="2:11" x14ac:dyDescent="0.2">
      <c r="B199" s="3">
        <v>44469</v>
      </c>
      <c r="C199" t="s">
        <v>47</v>
      </c>
      <c r="D199">
        <v>2721</v>
      </c>
      <c r="I199" s="3">
        <v>44469</v>
      </c>
      <c r="J199" t="s">
        <v>31</v>
      </c>
      <c r="K199">
        <v>334</v>
      </c>
    </row>
    <row r="200" spans="2:11" x14ac:dyDescent="0.2">
      <c r="B200" s="3">
        <v>44500</v>
      </c>
      <c r="C200" t="s">
        <v>47</v>
      </c>
      <c r="D200">
        <v>1980</v>
      </c>
      <c r="I200" s="3">
        <v>44500</v>
      </c>
      <c r="J200" t="s">
        <v>31</v>
      </c>
      <c r="K200">
        <v>257</v>
      </c>
    </row>
    <row r="201" spans="2:11" x14ac:dyDescent="0.2">
      <c r="B201" s="3">
        <v>44530</v>
      </c>
      <c r="C201" t="s">
        <v>47</v>
      </c>
      <c r="D201">
        <v>957</v>
      </c>
      <c r="I201" s="3">
        <v>44530</v>
      </c>
      <c r="J201" t="s">
        <v>31</v>
      </c>
      <c r="K201">
        <v>185</v>
      </c>
    </row>
    <row r="202" spans="2:11" x14ac:dyDescent="0.2">
      <c r="B202" s="3">
        <v>44561</v>
      </c>
      <c r="C202" t="s">
        <v>47</v>
      </c>
      <c r="D202">
        <v>1762</v>
      </c>
      <c r="I202" s="3">
        <v>44561</v>
      </c>
      <c r="J202" t="s">
        <v>31</v>
      </c>
      <c r="K202">
        <v>358</v>
      </c>
    </row>
    <row r="203" spans="2:11" x14ac:dyDescent="0.2">
      <c r="B203" s="3">
        <v>44592</v>
      </c>
      <c r="C203" t="s">
        <v>47</v>
      </c>
      <c r="D203">
        <v>1422</v>
      </c>
      <c r="I203" s="3">
        <v>44592</v>
      </c>
      <c r="J203" t="s">
        <v>31</v>
      </c>
      <c r="K203">
        <v>221</v>
      </c>
    </row>
    <row r="204" spans="2:11" x14ac:dyDescent="0.2">
      <c r="B204" s="3">
        <v>44620</v>
      </c>
      <c r="C204" t="s">
        <v>47</v>
      </c>
      <c r="D204">
        <v>999</v>
      </c>
      <c r="I204" s="3">
        <v>44620</v>
      </c>
      <c r="J204" t="s">
        <v>31</v>
      </c>
      <c r="K204">
        <v>89</v>
      </c>
    </row>
    <row r="205" spans="2:11" x14ac:dyDescent="0.2">
      <c r="B205" s="3">
        <v>44651</v>
      </c>
      <c r="C205" t="s">
        <v>47</v>
      </c>
      <c r="D205">
        <v>439</v>
      </c>
      <c r="I205" s="3">
        <v>44651</v>
      </c>
      <c r="J205" t="s">
        <v>31</v>
      </c>
      <c r="K205">
        <v>40</v>
      </c>
    </row>
    <row r="206" spans="2:11" x14ac:dyDescent="0.2">
      <c r="B206" s="3">
        <v>44681</v>
      </c>
      <c r="C206" t="s">
        <v>47</v>
      </c>
      <c r="D206">
        <v>428</v>
      </c>
      <c r="I206" s="3">
        <v>44681</v>
      </c>
      <c r="J206" t="s">
        <v>31</v>
      </c>
      <c r="K206">
        <v>43</v>
      </c>
    </row>
    <row r="207" spans="2:11" x14ac:dyDescent="0.2">
      <c r="B207" s="3">
        <v>44712</v>
      </c>
      <c r="C207" t="s">
        <v>47</v>
      </c>
      <c r="D207">
        <v>246</v>
      </c>
      <c r="I207" s="3">
        <v>44712</v>
      </c>
      <c r="J207" t="s">
        <v>31</v>
      </c>
      <c r="K207">
        <v>40</v>
      </c>
    </row>
    <row r="208" spans="2:11" x14ac:dyDescent="0.2">
      <c r="B208" s="3">
        <v>44741</v>
      </c>
      <c r="C208" t="s">
        <v>47</v>
      </c>
      <c r="D208">
        <v>207</v>
      </c>
      <c r="I208" s="3">
        <v>44741</v>
      </c>
      <c r="J208" t="s">
        <v>31</v>
      </c>
      <c r="K208">
        <v>39</v>
      </c>
    </row>
    <row r="209" spans="2:12" x14ac:dyDescent="0.2">
      <c r="B209" s="3">
        <v>44769</v>
      </c>
      <c r="C209" t="s">
        <v>47</v>
      </c>
      <c r="D209">
        <v>210</v>
      </c>
      <c r="E209">
        <f>SUM(D184:D209)</f>
        <v>59731</v>
      </c>
      <c r="I209" s="3">
        <v>44769</v>
      </c>
      <c r="J209" t="s">
        <v>31</v>
      </c>
      <c r="K209">
        <v>30</v>
      </c>
    </row>
    <row r="210" spans="2:12" x14ac:dyDescent="0.2">
      <c r="B210" s="3">
        <v>44804</v>
      </c>
      <c r="C210" t="s">
        <v>47</v>
      </c>
      <c r="D210">
        <v>258</v>
      </c>
      <c r="I210" s="3">
        <v>44804</v>
      </c>
      <c r="J210" t="s">
        <v>31</v>
      </c>
      <c r="K210">
        <v>43</v>
      </c>
    </row>
    <row r="211" spans="2:12" x14ac:dyDescent="0.2">
      <c r="B211" s="3">
        <v>44832</v>
      </c>
      <c r="C211" t="s">
        <v>47</v>
      </c>
      <c r="D211">
        <v>188</v>
      </c>
      <c r="I211" s="3">
        <v>44832</v>
      </c>
      <c r="J211" t="s">
        <v>31</v>
      </c>
      <c r="K211">
        <v>25</v>
      </c>
    </row>
    <row r="212" spans="2:12" x14ac:dyDescent="0.2">
      <c r="B212" s="3">
        <v>44860</v>
      </c>
      <c r="C212" t="s">
        <v>47</v>
      </c>
      <c r="D212">
        <v>277</v>
      </c>
      <c r="I212" s="3">
        <v>44860</v>
      </c>
      <c r="J212" t="s">
        <v>31</v>
      </c>
      <c r="K212">
        <v>38</v>
      </c>
    </row>
    <row r="213" spans="2:12" x14ac:dyDescent="0.2">
      <c r="B213" s="3">
        <v>44895</v>
      </c>
      <c r="C213" t="s">
        <v>47</v>
      </c>
      <c r="D213">
        <v>276</v>
      </c>
      <c r="I213" s="3">
        <v>44895</v>
      </c>
      <c r="J213" t="s">
        <v>31</v>
      </c>
      <c r="K213">
        <v>29</v>
      </c>
    </row>
    <row r="214" spans="2:12" x14ac:dyDescent="0.2">
      <c r="B214" s="3">
        <v>44923</v>
      </c>
      <c r="C214" t="s">
        <v>47</v>
      </c>
      <c r="D214">
        <v>148</v>
      </c>
      <c r="I214" s="3">
        <v>44923</v>
      </c>
      <c r="J214" t="s">
        <v>31</v>
      </c>
      <c r="K214">
        <v>18</v>
      </c>
    </row>
    <row r="215" spans="2:12" x14ac:dyDescent="0.2">
      <c r="B215" s="3">
        <v>44951</v>
      </c>
      <c r="C215" t="s">
        <v>47</v>
      </c>
      <c r="D215">
        <v>120</v>
      </c>
      <c r="I215" s="3">
        <v>44951</v>
      </c>
      <c r="J215" t="s">
        <v>31</v>
      </c>
      <c r="K215">
        <v>17</v>
      </c>
    </row>
    <row r="216" spans="2:12" x14ac:dyDescent="0.2">
      <c r="B216" s="3">
        <v>44979</v>
      </c>
      <c r="C216" t="s">
        <v>47</v>
      </c>
      <c r="D216">
        <v>73</v>
      </c>
      <c r="I216" s="3">
        <v>44979</v>
      </c>
      <c r="J216" t="s">
        <v>31</v>
      </c>
      <c r="K216">
        <v>2</v>
      </c>
    </row>
    <row r="217" spans="2:12" x14ac:dyDescent="0.2">
      <c r="B217" s="3">
        <v>44993</v>
      </c>
      <c r="C217" t="s">
        <v>47</v>
      </c>
      <c r="D217">
        <v>27</v>
      </c>
      <c r="I217" s="3">
        <v>44993</v>
      </c>
      <c r="J217" t="s">
        <v>31</v>
      </c>
      <c r="K217">
        <v>6</v>
      </c>
    </row>
    <row r="218" spans="2:12" x14ac:dyDescent="0.2">
      <c r="B218" s="3">
        <v>44227</v>
      </c>
      <c r="C218" t="s">
        <v>53</v>
      </c>
      <c r="D218">
        <v>1119</v>
      </c>
      <c r="I218" s="3">
        <v>44227</v>
      </c>
      <c r="J218" t="s">
        <v>35</v>
      </c>
      <c r="K218">
        <v>1065</v>
      </c>
      <c r="L218">
        <f>K218</f>
        <v>1065</v>
      </c>
    </row>
    <row r="219" spans="2:12" x14ac:dyDescent="0.2">
      <c r="B219" s="3">
        <v>44255</v>
      </c>
      <c r="C219" t="s">
        <v>53</v>
      </c>
      <c r="D219">
        <v>3686</v>
      </c>
      <c r="I219" s="3">
        <v>44255</v>
      </c>
      <c r="J219" t="s">
        <v>35</v>
      </c>
      <c r="K219">
        <v>4860</v>
      </c>
    </row>
    <row r="220" spans="2:12" x14ac:dyDescent="0.2">
      <c r="B220" s="3">
        <v>44286</v>
      </c>
      <c r="C220" t="s">
        <v>53</v>
      </c>
      <c r="D220">
        <v>3040</v>
      </c>
      <c r="I220" s="3">
        <v>44286</v>
      </c>
      <c r="J220" t="s">
        <v>35</v>
      </c>
      <c r="K220">
        <v>8001</v>
      </c>
    </row>
    <row r="221" spans="2:12" x14ac:dyDescent="0.2">
      <c r="B221" s="3">
        <v>44316</v>
      </c>
      <c r="C221" t="s">
        <v>53</v>
      </c>
      <c r="D221">
        <v>7115</v>
      </c>
      <c r="I221" s="3">
        <v>44316</v>
      </c>
      <c r="J221" t="s">
        <v>35</v>
      </c>
      <c r="K221">
        <v>10691</v>
      </c>
    </row>
    <row r="222" spans="2:12" x14ac:dyDescent="0.2">
      <c r="B222" s="3">
        <v>44347</v>
      </c>
      <c r="C222" t="s">
        <v>53</v>
      </c>
      <c r="D222">
        <v>2508</v>
      </c>
      <c r="I222" s="3">
        <v>44347</v>
      </c>
      <c r="J222" t="s">
        <v>35</v>
      </c>
      <c r="K222">
        <v>6708</v>
      </c>
    </row>
    <row r="223" spans="2:12" x14ac:dyDescent="0.2">
      <c r="B223" s="3">
        <v>44377</v>
      </c>
      <c r="C223" t="s">
        <v>53</v>
      </c>
      <c r="D223">
        <v>1507</v>
      </c>
      <c r="I223" s="3">
        <v>44377</v>
      </c>
      <c r="J223" t="s">
        <v>35</v>
      </c>
      <c r="K223">
        <v>3189</v>
      </c>
    </row>
    <row r="224" spans="2:12" x14ac:dyDescent="0.2">
      <c r="B224" s="3">
        <v>44408</v>
      </c>
      <c r="C224" t="s">
        <v>53</v>
      </c>
      <c r="D224">
        <v>587</v>
      </c>
      <c r="I224" s="3">
        <v>44408</v>
      </c>
      <c r="J224" t="s">
        <v>35</v>
      </c>
      <c r="K224">
        <v>1409</v>
      </c>
    </row>
    <row r="225" spans="2:11" x14ac:dyDescent="0.2">
      <c r="B225" s="3">
        <v>44439</v>
      </c>
      <c r="C225" t="s">
        <v>53</v>
      </c>
      <c r="D225">
        <v>660</v>
      </c>
      <c r="I225" s="3">
        <v>44439</v>
      </c>
      <c r="J225" t="s">
        <v>35</v>
      </c>
      <c r="K225">
        <v>1645</v>
      </c>
    </row>
    <row r="226" spans="2:11" x14ac:dyDescent="0.2">
      <c r="B226" s="3">
        <v>44469</v>
      </c>
      <c r="C226" t="s">
        <v>53</v>
      </c>
      <c r="D226">
        <v>728</v>
      </c>
      <c r="I226" s="3">
        <v>44469</v>
      </c>
      <c r="J226" t="s">
        <v>35</v>
      </c>
      <c r="K226">
        <v>2100</v>
      </c>
    </row>
    <row r="227" spans="2:11" x14ac:dyDescent="0.2">
      <c r="B227" s="3">
        <v>44500</v>
      </c>
      <c r="C227" t="s">
        <v>53</v>
      </c>
      <c r="D227">
        <v>441</v>
      </c>
      <c r="I227" s="3">
        <v>44500</v>
      </c>
      <c r="J227" t="s">
        <v>35</v>
      </c>
      <c r="K227">
        <v>1464</v>
      </c>
    </row>
    <row r="228" spans="2:11" x14ac:dyDescent="0.2">
      <c r="B228" s="3">
        <v>44530</v>
      </c>
      <c r="C228" t="s">
        <v>53</v>
      </c>
      <c r="D228">
        <v>285</v>
      </c>
      <c r="I228" s="3">
        <v>44530</v>
      </c>
      <c r="J228" t="s">
        <v>35</v>
      </c>
      <c r="K228">
        <v>751</v>
      </c>
    </row>
    <row r="229" spans="2:11" x14ac:dyDescent="0.2">
      <c r="B229" s="3">
        <v>44561</v>
      </c>
      <c r="C229" t="s">
        <v>53</v>
      </c>
      <c r="D229">
        <v>1065</v>
      </c>
      <c r="I229" s="3">
        <v>44561</v>
      </c>
      <c r="J229" t="s">
        <v>35</v>
      </c>
      <c r="K229">
        <v>1407</v>
      </c>
    </row>
    <row r="230" spans="2:11" x14ac:dyDescent="0.2">
      <c r="B230" s="3">
        <v>44592</v>
      </c>
      <c r="C230" t="s">
        <v>53</v>
      </c>
      <c r="D230">
        <v>481</v>
      </c>
      <c r="I230" s="3">
        <v>44592</v>
      </c>
      <c r="J230" t="s">
        <v>35</v>
      </c>
      <c r="K230">
        <v>1301</v>
      </c>
    </row>
    <row r="231" spans="2:11" x14ac:dyDescent="0.2">
      <c r="B231" s="3">
        <v>44620</v>
      </c>
      <c r="C231" t="s">
        <v>53</v>
      </c>
      <c r="D231">
        <v>304</v>
      </c>
      <c r="I231" s="3">
        <v>44620</v>
      </c>
      <c r="J231" t="s">
        <v>35</v>
      </c>
      <c r="K231">
        <v>777</v>
      </c>
    </row>
    <row r="232" spans="2:11" x14ac:dyDescent="0.2">
      <c r="B232" s="3">
        <v>44651</v>
      </c>
      <c r="C232" t="s">
        <v>53</v>
      </c>
      <c r="D232">
        <v>111</v>
      </c>
      <c r="I232" s="3">
        <v>44651</v>
      </c>
      <c r="J232" t="s">
        <v>35</v>
      </c>
      <c r="K232">
        <v>343</v>
      </c>
    </row>
    <row r="233" spans="2:11" x14ac:dyDescent="0.2">
      <c r="B233" s="3">
        <v>44681</v>
      </c>
      <c r="C233" t="s">
        <v>53</v>
      </c>
      <c r="D233">
        <v>90</v>
      </c>
      <c r="I233" s="3">
        <v>44681</v>
      </c>
      <c r="J233" t="s">
        <v>35</v>
      </c>
      <c r="K233">
        <v>297</v>
      </c>
    </row>
    <row r="234" spans="2:11" x14ac:dyDescent="0.2">
      <c r="B234" s="3">
        <v>44712</v>
      </c>
      <c r="C234" t="s">
        <v>53</v>
      </c>
      <c r="D234">
        <v>73</v>
      </c>
      <c r="I234" s="3">
        <v>44712</v>
      </c>
      <c r="J234" t="s">
        <v>35</v>
      </c>
      <c r="K234">
        <v>153</v>
      </c>
    </row>
    <row r="235" spans="2:11" x14ac:dyDescent="0.2">
      <c r="B235" s="3">
        <v>44741</v>
      </c>
      <c r="C235" t="s">
        <v>53</v>
      </c>
      <c r="D235">
        <v>51</v>
      </c>
      <c r="E235">
        <f>SUM(D210:D235)</f>
        <v>25218</v>
      </c>
      <c r="I235" s="3">
        <v>44741</v>
      </c>
      <c r="J235" t="s">
        <v>35</v>
      </c>
      <c r="K235">
        <v>172</v>
      </c>
    </row>
    <row r="236" spans="2:11" x14ac:dyDescent="0.2">
      <c r="B236" s="3">
        <v>44769</v>
      </c>
      <c r="C236" t="s">
        <v>53</v>
      </c>
      <c r="D236">
        <v>46</v>
      </c>
      <c r="I236" s="3">
        <v>44769</v>
      </c>
      <c r="J236" t="s">
        <v>35</v>
      </c>
      <c r="K236">
        <v>134</v>
      </c>
    </row>
    <row r="237" spans="2:11" x14ac:dyDescent="0.2">
      <c r="B237" s="3">
        <v>44804</v>
      </c>
      <c r="C237" t="s">
        <v>53</v>
      </c>
      <c r="D237">
        <v>76</v>
      </c>
      <c r="I237" s="3">
        <v>44804</v>
      </c>
      <c r="J237" t="s">
        <v>35</v>
      </c>
      <c r="K237">
        <v>225</v>
      </c>
    </row>
    <row r="238" spans="2:11" x14ac:dyDescent="0.2">
      <c r="B238" s="3">
        <v>44832</v>
      </c>
      <c r="C238" t="s">
        <v>53</v>
      </c>
      <c r="D238">
        <v>60</v>
      </c>
      <c r="I238" s="3">
        <v>44832</v>
      </c>
      <c r="J238" t="s">
        <v>35</v>
      </c>
      <c r="K238">
        <v>114</v>
      </c>
    </row>
    <row r="239" spans="2:11" x14ac:dyDescent="0.2">
      <c r="B239" s="3">
        <v>44860</v>
      </c>
      <c r="C239" t="s">
        <v>53</v>
      </c>
      <c r="D239">
        <v>113</v>
      </c>
      <c r="I239" s="3">
        <v>44860</v>
      </c>
      <c r="J239" t="s">
        <v>35</v>
      </c>
      <c r="K239">
        <v>199</v>
      </c>
    </row>
    <row r="240" spans="2:11" x14ac:dyDescent="0.2">
      <c r="B240" s="3">
        <v>44895</v>
      </c>
      <c r="C240" t="s">
        <v>53</v>
      </c>
      <c r="D240">
        <v>108</v>
      </c>
      <c r="I240" s="3">
        <v>44895</v>
      </c>
      <c r="J240" t="s">
        <v>35</v>
      </c>
      <c r="K240">
        <v>168</v>
      </c>
    </row>
    <row r="241" spans="2:12" x14ac:dyDescent="0.2">
      <c r="B241" s="3">
        <v>44923</v>
      </c>
      <c r="C241" t="s">
        <v>53</v>
      </c>
      <c r="D241">
        <v>37</v>
      </c>
      <c r="I241" s="3">
        <v>44923</v>
      </c>
      <c r="J241" t="s">
        <v>35</v>
      </c>
      <c r="K241">
        <v>98</v>
      </c>
    </row>
    <row r="242" spans="2:12" x14ac:dyDescent="0.2">
      <c r="B242" s="3">
        <v>44951</v>
      </c>
      <c r="C242" t="s">
        <v>53</v>
      </c>
      <c r="D242">
        <v>44</v>
      </c>
      <c r="I242" s="3">
        <v>44951</v>
      </c>
      <c r="J242" t="s">
        <v>35</v>
      </c>
      <c r="K242">
        <v>65</v>
      </c>
    </row>
    <row r="243" spans="2:12" x14ac:dyDescent="0.2">
      <c r="B243" s="3">
        <v>44979</v>
      </c>
      <c r="C243" t="s">
        <v>53</v>
      </c>
      <c r="D243">
        <v>25</v>
      </c>
      <c r="I243" s="3">
        <v>44979</v>
      </c>
      <c r="J243" t="s">
        <v>35</v>
      </c>
      <c r="K243">
        <v>61</v>
      </c>
    </row>
    <row r="244" spans="2:12" x14ac:dyDescent="0.2">
      <c r="B244" s="3">
        <v>44993</v>
      </c>
      <c r="C244" t="s">
        <v>53</v>
      </c>
      <c r="D244">
        <v>8</v>
      </c>
      <c r="I244" s="3">
        <v>44993</v>
      </c>
      <c r="J244" t="s">
        <v>35</v>
      </c>
      <c r="K244">
        <v>23</v>
      </c>
    </row>
    <row r="245" spans="2:12" x14ac:dyDescent="0.2">
      <c r="B245" s="3">
        <v>44227</v>
      </c>
      <c r="C245" t="s">
        <v>57</v>
      </c>
      <c r="D245">
        <v>466</v>
      </c>
      <c r="I245" s="3">
        <v>44227</v>
      </c>
      <c r="J245" t="s">
        <v>37</v>
      </c>
      <c r="K245">
        <v>590</v>
      </c>
      <c r="L245">
        <f>K245</f>
        <v>590</v>
      </c>
    </row>
    <row r="246" spans="2:12" x14ac:dyDescent="0.2">
      <c r="B246" s="3">
        <v>44255</v>
      </c>
      <c r="C246" t="s">
        <v>57</v>
      </c>
      <c r="D246">
        <v>2467</v>
      </c>
      <c r="I246" s="3">
        <v>44255</v>
      </c>
      <c r="J246" t="s">
        <v>37</v>
      </c>
      <c r="K246">
        <v>2855</v>
      </c>
    </row>
    <row r="247" spans="2:12" x14ac:dyDescent="0.2">
      <c r="B247" s="3">
        <v>44286</v>
      </c>
      <c r="C247" t="s">
        <v>57</v>
      </c>
      <c r="D247">
        <v>2730</v>
      </c>
      <c r="I247" s="3">
        <v>44286</v>
      </c>
      <c r="J247" t="s">
        <v>37</v>
      </c>
      <c r="K247">
        <v>3834</v>
      </c>
    </row>
    <row r="248" spans="2:12" x14ac:dyDescent="0.2">
      <c r="B248" s="3">
        <v>44316</v>
      </c>
      <c r="C248" t="s">
        <v>57</v>
      </c>
      <c r="D248">
        <v>3757</v>
      </c>
      <c r="I248" s="3">
        <v>44316</v>
      </c>
      <c r="J248" t="s">
        <v>37</v>
      </c>
      <c r="K248">
        <v>6691</v>
      </c>
    </row>
    <row r="249" spans="2:12" x14ac:dyDescent="0.2">
      <c r="B249" s="3">
        <v>44347</v>
      </c>
      <c r="C249" t="s">
        <v>57</v>
      </c>
      <c r="D249">
        <v>2587</v>
      </c>
      <c r="I249" s="3">
        <v>44347</v>
      </c>
      <c r="J249" t="s">
        <v>37</v>
      </c>
      <c r="K249">
        <v>2694</v>
      </c>
    </row>
    <row r="250" spans="2:12" x14ac:dyDescent="0.2">
      <c r="B250" s="3">
        <v>44377</v>
      </c>
      <c r="C250" t="s">
        <v>57</v>
      </c>
      <c r="D250">
        <v>1280</v>
      </c>
      <c r="I250" s="3">
        <v>44377</v>
      </c>
      <c r="J250" t="s">
        <v>37</v>
      </c>
      <c r="K250">
        <v>1097</v>
      </c>
    </row>
    <row r="251" spans="2:12" x14ac:dyDescent="0.2">
      <c r="B251" s="3">
        <v>44408</v>
      </c>
      <c r="C251" t="s">
        <v>57</v>
      </c>
      <c r="D251">
        <v>465</v>
      </c>
      <c r="I251" s="3">
        <v>44408</v>
      </c>
      <c r="J251" t="s">
        <v>37</v>
      </c>
      <c r="K251">
        <v>459</v>
      </c>
    </row>
    <row r="252" spans="2:12" x14ac:dyDescent="0.2">
      <c r="B252" s="3">
        <v>44439</v>
      </c>
      <c r="C252" t="s">
        <v>57</v>
      </c>
      <c r="D252">
        <v>448</v>
      </c>
      <c r="I252" s="3">
        <v>44439</v>
      </c>
      <c r="J252" t="s">
        <v>37</v>
      </c>
      <c r="K252">
        <v>465</v>
      </c>
    </row>
    <row r="253" spans="2:12" x14ac:dyDescent="0.2">
      <c r="B253" s="3">
        <v>44469</v>
      </c>
      <c r="C253" t="s">
        <v>57</v>
      </c>
      <c r="D253">
        <v>415</v>
      </c>
      <c r="I253" s="3">
        <v>44469</v>
      </c>
      <c r="J253" t="s">
        <v>37</v>
      </c>
      <c r="K253">
        <v>630</v>
      </c>
    </row>
    <row r="254" spans="2:12" x14ac:dyDescent="0.2">
      <c r="B254" s="3">
        <v>44500</v>
      </c>
      <c r="C254" t="s">
        <v>57</v>
      </c>
      <c r="D254">
        <v>272</v>
      </c>
      <c r="I254" s="3">
        <v>44500</v>
      </c>
      <c r="J254" t="s">
        <v>37</v>
      </c>
      <c r="K254">
        <v>514</v>
      </c>
    </row>
    <row r="255" spans="2:12" x14ac:dyDescent="0.2">
      <c r="B255" s="3">
        <v>44530</v>
      </c>
      <c r="C255" t="s">
        <v>57</v>
      </c>
      <c r="D255">
        <v>200</v>
      </c>
      <c r="I255" s="3">
        <v>44530</v>
      </c>
      <c r="J255" t="s">
        <v>37</v>
      </c>
      <c r="K255">
        <v>298</v>
      </c>
    </row>
    <row r="256" spans="2:12" x14ac:dyDescent="0.2">
      <c r="B256" s="3">
        <v>44561</v>
      </c>
      <c r="C256" t="s">
        <v>57</v>
      </c>
      <c r="D256">
        <v>642</v>
      </c>
      <c r="I256" s="3">
        <v>44561</v>
      </c>
      <c r="J256" t="s">
        <v>37</v>
      </c>
      <c r="K256">
        <v>626</v>
      </c>
    </row>
    <row r="257" spans="2:12" x14ac:dyDescent="0.2">
      <c r="B257" s="3">
        <v>44592</v>
      </c>
      <c r="C257" t="s">
        <v>57</v>
      </c>
      <c r="D257">
        <v>291</v>
      </c>
      <c r="I257" s="3">
        <v>44592</v>
      </c>
      <c r="J257" t="s">
        <v>37</v>
      </c>
      <c r="K257">
        <v>493</v>
      </c>
    </row>
    <row r="258" spans="2:12" x14ac:dyDescent="0.2">
      <c r="B258" s="3">
        <v>44620</v>
      </c>
      <c r="C258" t="s">
        <v>57</v>
      </c>
      <c r="D258">
        <v>167</v>
      </c>
      <c r="I258" s="3">
        <v>44620</v>
      </c>
      <c r="J258" t="s">
        <v>37</v>
      </c>
      <c r="K258">
        <v>221</v>
      </c>
    </row>
    <row r="259" spans="2:12" x14ac:dyDescent="0.2">
      <c r="B259" s="3">
        <v>44651</v>
      </c>
      <c r="C259" t="s">
        <v>57</v>
      </c>
      <c r="D259">
        <v>68</v>
      </c>
      <c r="I259" s="3">
        <v>44651</v>
      </c>
      <c r="J259" t="s">
        <v>37</v>
      </c>
      <c r="K259">
        <v>124</v>
      </c>
    </row>
    <row r="260" spans="2:12" x14ac:dyDescent="0.2">
      <c r="B260" s="3">
        <v>44681</v>
      </c>
      <c r="C260" t="s">
        <v>57</v>
      </c>
      <c r="D260">
        <v>77</v>
      </c>
      <c r="I260" s="3">
        <v>44681</v>
      </c>
      <c r="J260" t="s">
        <v>37</v>
      </c>
      <c r="K260">
        <v>124</v>
      </c>
    </row>
    <row r="261" spans="2:12" x14ac:dyDescent="0.2">
      <c r="B261" s="3">
        <v>44712</v>
      </c>
      <c r="C261" t="s">
        <v>57</v>
      </c>
      <c r="D261">
        <v>45</v>
      </c>
      <c r="E261">
        <f>SUM(D236:D261)</f>
        <v>16894</v>
      </c>
      <c r="I261" s="3">
        <v>44712</v>
      </c>
      <c r="J261" t="s">
        <v>37</v>
      </c>
      <c r="K261">
        <v>126</v>
      </c>
    </row>
    <row r="262" spans="2:12" x14ac:dyDescent="0.2">
      <c r="B262" s="3">
        <v>44741</v>
      </c>
      <c r="C262" t="s">
        <v>57</v>
      </c>
      <c r="D262">
        <v>27</v>
      </c>
      <c r="I262" s="3">
        <v>44741</v>
      </c>
      <c r="J262" t="s">
        <v>37</v>
      </c>
      <c r="K262">
        <v>100</v>
      </c>
    </row>
    <row r="263" spans="2:12" x14ac:dyDescent="0.2">
      <c r="B263" s="3">
        <v>44769</v>
      </c>
      <c r="C263" t="s">
        <v>57</v>
      </c>
      <c r="D263">
        <v>29</v>
      </c>
      <c r="I263" s="3">
        <v>44769</v>
      </c>
      <c r="J263" t="s">
        <v>37</v>
      </c>
      <c r="K263">
        <v>72</v>
      </c>
    </row>
    <row r="264" spans="2:12" x14ac:dyDescent="0.2">
      <c r="B264" s="3">
        <v>44804</v>
      </c>
      <c r="C264" t="s">
        <v>57</v>
      </c>
      <c r="D264">
        <v>38</v>
      </c>
      <c r="I264" s="3">
        <v>44804</v>
      </c>
      <c r="J264" t="s">
        <v>37</v>
      </c>
      <c r="K264">
        <v>98</v>
      </c>
    </row>
    <row r="265" spans="2:12" x14ac:dyDescent="0.2">
      <c r="B265" s="3">
        <v>44832</v>
      </c>
      <c r="C265" t="s">
        <v>57</v>
      </c>
      <c r="D265">
        <v>35</v>
      </c>
      <c r="I265" s="3">
        <v>44832</v>
      </c>
      <c r="J265" t="s">
        <v>37</v>
      </c>
      <c r="K265">
        <v>93</v>
      </c>
    </row>
    <row r="266" spans="2:12" x14ac:dyDescent="0.2">
      <c r="B266" s="3">
        <v>44860</v>
      </c>
      <c r="C266" t="s">
        <v>57</v>
      </c>
      <c r="D266">
        <v>77</v>
      </c>
      <c r="I266" s="3">
        <v>44860</v>
      </c>
      <c r="J266" t="s">
        <v>37</v>
      </c>
      <c r="K266">
        <v>188</v>
      </c>
    </row>
    <row r="267" spans="2:12" x14ac:dyDescent="0.2">
      <c r="B267" s="3">
        <v>44895</v>
      </c>
      <c r="C267" t="s">
        <v>57</v>
      </c>
      <c r="D267">
        <v>66</v>
      </c>
      <c r="I267" s="3">
        <v>44895</v>
      </c>
      <c r="J267" t="s">
        <v>37</v>
      </c>
      <c r="K267">
        <v>144</v>
      </c>
    </row>
    <row r="268" spans="2:12" x14ac:dyDescent="0.2">
      <c r="B268" s="3">
        <v>44923</v>
      </c>
      <c r="C268" t="s">
        <v>57</v>
      </c>
      <c r="D268">
        <v>40</v>
      </c>
      <c r="I268" s="3">
        <v>44923</v>
      </c>
      <c r="J268" t="s">
        <v>37</v>
      </c>
      <c r="K268">
        <v>51</v>
      </c>
    </row>
    <row r="269" spans="2:12" x14ac:dyDescent="0.2">
      <c r="B269" s="3">
        <v>44951</v>
      </c>
      <c r="C269" t="s">
        <v>57</v>
      </c>
      <c r="D269">
        <v>16</v>
      </c>
      <c r="I269" s="3">
        <v>44951</v>
      </c>
      <c r="J269" t="s">
        <v>37</v>
      </c>
      <c r="K269">
        <v>23</v>
      </c>
    </row>
    <row r="270" spans="2:12" x14ac:dyDescent="0.2">
      <c r="B270" s="3">
        <v>44979</v>
      </c>
      <c r="C270" t="s">
        <v>57</v>
      </c>
      <c r="D270">
        <v>13</v>
      </c>
      <c r="I270" s="3">
        <v>44979</v>
      </c>
      <c r="J270" t="s">
        <v>37</v>
      </c>
      <c r="K270">
        <v>27</v>
      </c>
    </row>
    <row r="271" spans="2:12" x14ac:dyDescent="0.2">
      <c r="B271" s="3">
        <v>44993</v>
      </c>
      <c r="C271" t="s">
        <v>57</v>
      </c>
      <c r="D271">
        <v>4</v>
      </c>
      <c r="I271" s="3">
        <v>44993</v>
      </c>
      <c r="J271" t="s">
        <v>37</v>
      </c>
      <c r="K271">
        <v>8</v>
      </c>
    </row>
    <row r="272" spans="2:12" x14ac:dyDescent="0.2">
      <c r="B272" s="3">
        <v>44227</v>
      </c>
      <c r="C272" t="s">
        <v>67</v>
      </c>
      <c r="D272">
        <v>2269</v>
      </c>
      <c r="I272" s="3">
        <v>44227</v>
      </c>
      <c r="J272" t="s">
        <v>41</v>
      </c>
      <c r="K272">
        <v>544</v>
      </c>
      <c r="L272">
        <f>K272</f>
        <v>544</v>
      </c>
    </row>
    <row r="273" spans="2:11" x14ac:dyDescent="0.2">
      <c r="B273" s="3">
        <v>44255</v>
      </c>
      <c r="C273" t="s">
        <v>67</v>
      </c>
      <c r="D273">
        <v>12859</v>
      </c>
      <c r="I273" s="3">
        <v>44255</v>
      </c>
      <c r="J273" t="s">
        <v>41</v>
      </c>
      <c r="K273">
        <v>2099</v>
      </c>
    </row>
    <row r="274" spans="2:11" x14ac:dyDescent="0.2">
      <c r="B274" s="3">
        <v>44286</v>
      </c>
      <c r="C274" t="s">
        <v>67</v>
      </c>
      <c r="D274">
        <v>17899</v>
      </c>
      <c r="I274" s="3">
        <v>44286</v>
      </c>
      <c r="J274" t="s">
        <v>41</v>
      </c>
      <c r="K274">
        <v>4476</v>
      </c>
    </row>
    <row r="275" spans="2:11" x14ac:dyDescent="0.2">
      <c r="B275" s="3">
        <v>44316</v>
      </c>
      <c r="C275" t="s">
        <v>67</v>
      </c>
      <c r="D275">
        <v>22110</v>
      </c>
      <c r="I275" s="3">
        <v>44316</v>
      </c>
      <c r="J275" t="s">
        <v>41</v>
      </c>
      <c r="K275">
        <v>5271</v>
      </c>
    </row>
    <row r="276" spans="2:11" x14ac:dyDescent="0.2">
      <c r="B276" s="3">
        <v>44347</v>
      </c>
      <c r="C276" t="s">
        <v>67</v>
      </c>
      <c r="D276">
        <v>12963</v>
      </c>
      <c r="I276" s="3">
        <v>44347</v>
      </c>
      <c r="J276" t="s">
        <v>41</v>
      </c>
      <c r="K276">
        <v>3421</v>
      </c>
    </row>
    <row r="277" spans="2:11" x14ac:dyDescent="0.2">
      <c r="B277" s="3">
        <v>44377</v>
      </c>
      <c r="C277" t="s">
        <v>67</v>
      </c>
      <c r="D277">
        <v>7541</v>
      </c>
      <c r="I277" s="3">
        <v>44377</v>
      </c>
      <c r="J277" t="s">
        <v>41</v>
      </c>
      <c r="K277">
        <v>1446</v>
      </c>
    </row>
    <row r="278" spans="2:11" x14ac:dyDescent="0.2">
      <c r="B278" s="3">
        <v>44408</v>
      </c>
      <c r="C278" t="s">
        <v>67</v>
      </c>
      <c r="D278">
        <v>3804</v>
      </c>
      <c r="I278" s="3">
        <v>44408</v>
      </c>
      <c r="J278" t="s">
        <v>41</v>
      </c>
      <c r="K278">
        <v>663</v>
      </c>
    </row>
    <row r="279" spans="2:11" x14ac:dyDescent="0.2">
      <c r="B279" s="3">
        <v>44439</v>
      </c>
      <c r="C279" t="s">
        <v>67</v>
      </c>
      <c r="D279">
        <v>3543</v>
      </c>
      <c r="I279" s="3">
        <v>44439</v>
      </c>
      <c r="J279" t="s">
        <v>41</v>
      </c>
      <c r="K279">
        <v>739</v>
      </c>
    </row>
    <row r="280" spans="2:11" x14ac:dyDescent="0.2">
      <c r="B280" s="3">
        <v>44469</v>
      </c>
      <c r="C280" t="s">
        <v>67</v>
      </c>
      <c r="D280">
        <v>4195</v>
      </c>
      <c r="I280" s="3">
        <v>44469</v>
      </c>
      <c r="J280" t="s">
        <v>41</v>
      </c>
      <c r="K280">
        <v>785</v>
      </c>
    </row>
    <row r="281" spans="2:11" x14ac:dyDescent="0.2">
      <c r="B281" s="3">
        <v>44500</v>
      </c>
      <c r="C281" t="s">
        <v>67</v>
      </c>
      <c r="D281">
        <v>2326</v>
      </c>
      <c r="I281" s="3">
        <v>44500</v>
      </c>
      <c r="J281" t="s">
        <v>41</v>
      </c>
      <c r="K281">
        <v>574</v>
      </c>
    </row>
    <row r="282" spans="2:11" x14ac:dyDescent="0.2">
      <c r="B282" s="3">
        <v>44530</v>
      </c>
      <c r="C282" t="s">
        <v>67</v>
      </c>
      <c r="D282">
        <v>1930</v>
      </c>
      <c r="I282" s="3">
        <v>44530</v>
      </c>
      <c r="J282" t="s">
        <v>41</v>
      </c>
      <c r="K282">
        <v>365</v>
      </c>
    </row>
    <row r="283" spans="2:11" x14ac:dyDescent="0.2">
      <c r="B283" s="3">
        <v>44561</v>
      </c>
      <c r="C283" t="s">
        <v>67</v>
      </c>
      <c r="D283">
        <v>3333</v>
      </c>
      <c r="I283" s="3">
        <v>44561</v>
      </c>
      <c r="J283" t="s">
        <v>41</v>
      </c>
      <c r="K283">
        <v>845</v>
      </c>
    </row>
    <row r="284" spans="2:11" x14ac:dyDescent="0.2">
      <c r="B284" s="3">
        <v>44592</v>
      </c>
      <c r="C284" t="s">
        <v>67</v>
      </c>
      <c r="D284">
        <v>3573</v>
      </c>
      <c r="I284" s="3">
        <v>44592</v>
      </c>
      <c r="J284" t="s">
        <v>41</v>
      </c>
      <c r="K284">
        <v>511</v>
      </c>
    </row>
    <row r="285" spans="2:11" x14ac:dyDescent="0.2">
      <c r="B285" s="3">
        <v>44620</v>
      </c>
      <c r="C285" t="s">
        <v>67</v>
      </c>
      <c r="D285">
        <v>2025</v>
      </c>
      <c r="I285" s="3">
        <v>44620</v>
      </c>
      <c r="J285" t="s">
        <v>41</v>
      </c>
      <c r="K285">
        <v>331</v>
      </c>
    </row>
    <row r="286" spans="2:11" x14ac:dyDescent="0.2">
      <c r="B286" s="3">
        <v>44651</v>
      </c>
      <c r="C286" t="s">
        <v>67</v>
      </c>
      <c r="D286">
        <v>1276</v>
      </c>
      <c r="I286" s="3">
        <v>44651</v>
      </c>
      <c r="J286" t="s">
        <v>41</v>
      </c>
      <c r="K286">
        <v>179</v>
      </c>
    </row>
    <row r="287" spans="2:11" x14ac:dyDescent="0.2">
      <c r="B287" s="3">
        <v>44681</v>
      </c>
      <c r="C287" t="s">
        <v>67</v>
      </c>
      <c r="D287">
        <v>904</v>
      </c>
      <c r="E287">
        <f>SUM(D262:D287)</f>
        <v>102895</v>
      </c>
      <c r="I287" s="3">
        <v>44681</v>
      </c>
      <c r="J287" t="s">
        <v>41</v>
      </c>
      <c r="K287">
        <v>137</v>
      </c>
    </row>
    <row r="288" spans="2:11" x14ac:dyDescent="0.2">
      <c r="B288" s="3">
        <v>44712</v>
      </c>
      <c r="C288" t="s">
        <v>67</v>
      </c>
      <c r="D288">
        <v>659</v>
      </c>
      <c r="I288" s="3">
        <v>44712</v>
      </c>
      <c r="J288" t="s">
        <v>41</v>
      </c>
      <c r="K288">
        <v>92</v>
      </c>
    </row>
    <row r="289" spans="2:12" x14ac:dyDescent="0.2">
      <c r="B289" s="3">
        <v>44741</v>
      </c>
      <c r="C289" t="s">
        <v>67</v>
      </c>
      <c r="D289">
        <v>427</v>
      </c>
      <c r="I289" s="3">
        <v>44741</v>
      </c>
      <c r="J289" t="s">
        <v>41</v>
      </c>
      <c r="K289">
        <v>50</v>
      </c>
    </row>
    <row r="290" spans="2:12" x14ac:dyDescent="0.2">
      <c r="B290" s="3">
        <v>44769</v>
      </c>
      <c r="C290" t="s">
        <v>67</v>
      </c>
      <c r="D290">
        <v>411</v>
      </c>
      <c r="I290" s="3">
        <v>44769</v>
      </c>
      <c r="J290" t="s">
        <v>41</v>
      </c>
      <c r="K290">
        <v>64</v>
      </c>
    </row>
    <row r="291" spans="2:12" x14ac:dyDescent="0.2">
      <c r="B291" s="3">
        <v>44804</v>
      </c>
      <c r="C291" t="s">
        <v>67</v>
      </c>
      <c r="D291">
        <v>486</v>
      </c>
      <c r="I291" s="3">
        <v>44804</v>
      </c>
      <c r="J291" t="s">
        <v>41</v>
      </c>
      <c r="K291">
        <v>117</v>
      </c>
    </row>
    <row r="292" spans="2:12" x14ac:dyDescent="0.2">
      <c r="B292" s="3">
        <v>44832</v>
      </c>
      <c r="C292" t="s">
        <v>67</v>
      </c>
      <c r="D292">
        <v>461</v>
      </c>
      <c r="I292" s="3">
        <v>44832</v>
      </c>
      <c r="J292" t="s">
        <v>41</v>
      </c>
      <c r="K292">
        <v>78</v>
      </c>
    </row>
    <row r="293" spans="2:12" x14ac:dyDescent="0.2">
      <c r="B293" s="3">
        <v>44860</v>
      </c>
      <c r="C293" t="s">
        <v>67</v>
      </c>
      <c r="D293">
        <v>693</v>
      </c>
      <c r="I293" s="3">
        <v>44860</v>
      </c>
      <c r="J293" t="s">
        <v>41</v>
      </c>
      <c r="K293">
        <v>92</v>
      </c>
    </row>
    <row r="294" spans="2:12" x14ac:dyDescent="0.2">
      <c r="B294" s="3">
        <v>44895</v>
      </c>
      <c r="C294" t="s">
        <v>67</v>
      </c>
      <c r="D294">
        <v>647</v>
      </c>
      <c r="I294" s="3">
        <v>44895</v>
      </c>
      <c r="J294" t="s">
        <v>41</v>
      </c>
      <c r="K294">
        <v>99</v>
      </c>
    </row>
    <row r="295" spans="2:12" x14ac:dyDescent="0.2">
      <c r="B295" s="3">
        <v>44923</v>
      </c>
      <c r="C295" t="s">
        <v>67</v>
      </c>
      <c r="D295">
        <v>310</v>
      </c>
      <c r="I295" s="3">
        <v>44923</v>
      </c>
      <c r="J295" t="s">
        <v>41</v>
      </c>
      <c r="K295">
        <v>56</v>
      </c>
    </row>
    <row r="296" spans="2:12" x14ac:dyDescent="0.2">
      <c r="B296" s="3">
        <v>44951</v>
      </c>
      <c r="C296" t="s">
        <v>67</v>
      </c>
      <c r="D296">
        <v>195</v>
      </c>
      <c r="I296" s="3">
        <v>44951</v>
      </c>
      <c r="J296" t="s">
        <v>41</v>
      </c>
      <c r="K296">
        <v>43</v>
      </c>
    </row>
    <row r="297" spans="2:12" x14ac:dyDescent="0.2">
      <c r="B297" s="3">
        <v>44979</v>
      </c>
      <c r="C297" t="s">
        <v>67</v>
      </c>
      <c r="D297">
        <v>141</v>
      </c>
      <c r="I297" s="3">
        <v>44979</v>
      </c>
      <c r="J297" t="s">
        <v>41</v>
      </c>
      <c r="K297">
        <v>24</v>
      </c>
    </row>
    <row r="298" spans="2:12" x14ac:dyDescent="0.2">
      <c r="B298" s="3">
        <v>44993</v>
      </c>
      <c r="C298" t="s">
        <v>67</v>
      </c>
      <c r="D298">
        <v>62</v>
      </c>
      <c r="I298" s="3">
        <v>44993</v>
      </c>
      <c r="J298" t="s">
        <v>41</v>
      </c>
      <c r="K298">
        <v>12</v>
      </c>
    </row>
    <row r="299" spans="2:12" x14ac:dyDescent="0.2">
      <c r="B299" s="3">
        <v>44227</v>
      </c>
      <c r="C299" t="s">
        <v>69</v>
      </c>
      <c r="D299">
        <v>325</v>
      </c>
      <c r="I299" s="3">
        <v>44227</v>
      </c>
      <c r="J299" t="s">
        <v>45</v>
      </c>
      <c r="K299">
        <v>0</v>
      </c>
      <c r="L299">
        <f>K299</f>
        <v>0</v>
      </c>
    </row>
    <row r="300" spans="2:12" x14ac:dyDescent="0.2">
      <c r="B300" s="3">
        <v>44255</v>
      </c>
      <c r="C300" t="s">
        <v>69</v>
      </c>
      <c r="D300">
        <v>1480</v>
      </c>
      <c r="I300" s="3">
        <v>44255</v>
      </c>
      <c r="J300" t="s">
        <v>45</v>
      </c>
      <c r="K300">
        <v>520</v>
      </c>
    </row>
    <row r="301" spans="2:12" x14ac:dyDescent="0.2">
      <c r="B301" s="3">
        <v>44286</v>
      </c>
      <c r="C301" t="s">
        <v>69</v>
      </c>
      <c r="D301">
        <v>1802</v>
      </c>
      <c r="I301" s="3">
        <v>44286</v>
      </c>
      <c r="J301" t="s">
        <v>45</v>
      </c>
      <c r="K301">
        <v>445</v>
      </c>
    </row>
    <row r="302" spans="2:12" x14ac:dyDescent="0.2">
      <c r="B302" s="3">
        <v>44316</v>
      </c>
      <c r="C302" t="s">
        <v>69</v>
      </c>
      <c r="D302">
        <v>2853</v>
      </c>
      <c r="I302" s="3">
        <v>44316</v>
      </c>
      <c r="J302" t="s">
        <v>45</v>
      </c>
      <c r="K302">
        <v>406</v>
      </c>
    </row>
    <row r="303" spans="2:12" x14ac:dyDescent="0.2">
      <c r="B303" s="3">
        <v>44347</v>
      </c>
      <c r="C303" t="s">
        <v>69</v>
      </c>
      <c r="D303">
        <v>1296</v>
      </c>
      <c r="I303" s="3">
        <v>44347</v>
      </c>
      <c r="J303" t="s">
        <v>45</v>
      </c>
      <c r="K303">
        <v>205</v>
      </c>
    </row>
    <row r="304" spans="2:12" x14ac:dyDescent="0.2">
      <c r="B304" s="3">
        <v>44377</v>
      </c>
      <c r="C304" t="s">
        <v>69</v>
      </c>
      <c r="D304">
        <v>477</v>
      </c>
      <c r="I304" s="3">
        <v>44377</v>
      </c>
      <c r="J304" t="s">
        <v>45</v>
      </c>
      <c r="K304">
        <v>60</v>
      </c>
    </row>
    <row r="305" spans="2:11" x14ac:dyDescent="0.2">
      <c r="B305" s="3">
        <v>44408</v>
      </c>
      <c r="C305" t="s">
        <v>69</v>
      </c>
      <c r="D305">
        <v>272</v>
      </c>
      <c r="I305" s="3">
        <v>44408</v>
      </c>
      <c r="J305" t="s">
        <v>45</v>
      </c>
      <c r="K305">
        <v>27</v>
      </c>
    </row>
    <row r="306" spans="2:11" x14ac:dyDescent="0.2">
      <c r="B306" s="3">
        <v>44439</v>
      </c>
      <c r="C306" t="s">
        <v>69</v>
      </c>
      <c r="D306">
        <v>317</v>
      </c>
      <c r="I306" s="3">
        <v>44439</v>
      </c>
      <c r="J306" t="s">
        <v>45</v>
      </c>
      <c r="K306">
        <v>41</v>
      </c>
    </row>
    <row r="307" spans="2:11" x14ac:dyDescent="0.2">
      <c r="B307" s="3">
        <v>44469</v>
      </c>
      <c r="C307" t="s">
        <v>69</v>
      </c>
      <c r="D307">
        <v>493</v>
      </c>
      <c r="I307" s="3">
        <v>44469</v>
      </c>
      <c r="J307" t="s">
        <v>45</v>
      </c>
      <c r="K307">
        <v>48</v>
      </c>
    </row>
    <row r="308" spans="2:11" x14ac:dyDescent="0.2">
      <c r="B308" s="3">
        <v>44500</v>
      </c>
      <c r="C308" t="s">
        <v>69</v>
      </c>
      <c r="D308">
        <v>362</v>
      </c>
      <c r="I308" s="3">
        <v>44500</v>
      </c>
      <c r="J308" t="s">
        <v>45</v>
      </c>
      <c r="K308">
        <v>491</v>
      </c>
    </row>
    <row r="309" spans="2:11" x14ac:dyDescent="0.2">
      <c r="B309" s="3">
        <v>44530</v>
      </c>
      <c r="C309" t="s">
        <v>69</v>
      </c>
      <c r="D309">
        <v>205</v>
      </c>
      <c r="I309" s="3">
        <v>44530</v>
      </c>
      <c r="J309" t="s">
        <v>45</v>
      </c>
      <c r="K309">
        <v>28</v>
      </c>
    </row>
    <row r="310" spans="2:11" x14ac:dyDescent="0.2">
      <c r="B310" s="3">
        <v>44561</v>
      </c>
      <c r="C310" t="s">
        <v>69</v>
      </c>
      <c r="D310">
        <v>310</v>
      </c>
      <c r="I310" s="3">
        <v>44561</v>
      </c>
      <c r="J310" t="s">
        <v>45</v>
      </c>
      <c r="K310">
        <v>31</v>
      </c>
    </row>
    <row r="311" spans="2:11" x14ac:dyDescent="0.2">
      <c r="B311" s="3">
        <v>44592</v>
      </c>
      <c r="C311" t="s">
        <v>69</v>
      </c>
      <c r="D311">
        <v>214</v>
      </c>
      <c r="I311" s="3">
        <v>44592</v>
      </c>
      <c r="J311" t="s">
        <v>45</v>
      </c>
      <c r="K311">
        <v>19</v>
      </c>
    </row>
    <row r="312" spans="2:11" x14ac:dyDescent="0.2">
      <c r="B312" s="3">
        <v>44620</v>
      </c>
      <c r="C312" t="s">
        <v>69</v>
      </c>
      <c r="D312">
        <v>151</v>
      </c>
      <c r="I312" s="3">
        <v>44620</v>
      </c>
      <c r="J312" t="s">
        <v>45</v>
      </c>
      <c r="K312">
        <v>12</v>
      </c>
    </row>
    <row r="313" spans="2:11" x14ac:dyDescent="0.2">
      <c r="B313" s="3">
        <v>44651</v>
      </c>
      <c r="C313" t="s">
        <v>69</v>
      </c>
      <c r="D313">
        <v>72</v>
      </c>
      <c r="E313">
        <f>SUM(D288:D313)</f>
        <v>15121</v>
      </c>
      <c r="I313" s="3">
        <v>44651</v>
      </c>
      <c r="J313" t="s">
        <v>45</v>
      </c>
      <c r="K313">
        <v>7</v>
      </c>
    </row>
    <row r="314" spans="2:11" x14ac:dyDescent="0.2">
      <c r="B314" s="3">
        <v>44681</v>
      </c>
      <c r="C314" t="s">
        <v>69</v>
      </c>
      <c r="D314">
        <v>53</v>
      </c>
      <c r="I314" s="3">
        <v>44681</v>
      </c>
      <c r="J314" t="s">
        <v>45</v>
      </c>
      <c r="K314">
        <v>8</v>
      </c>
    </row>
    <row r="315" spans="2:11" x14ac:dyDescent="0.2">
      <c r="B315" s="3">
        <v>44712</v>
      </c>
      <c r="C315" t="s">
        <v>69</v>
      </c>
      <c r="D315">
        <v>28</v>
      </c>
      <c r="I315" s="3">
        <v>44712</v>
      </c>
      <c r="J315" t="s">
        <v>45</v>
      </c>
      <c r="K315">
        <v>6</v>
      </c>
    </row>
    <row r="316" spans="2:11" x14ac:dyDescent="0.2">
      <c r="B316" s="3">
        <v>44741</v>
      </c>
      <c r="C316" t="s">
        <v>69</v>
      </c>
      <c r="D316">
        <v>28</v>
      </c>
      <c r="I316" s="3">
        <v>44741</v>
      </c>
      <c r="J316" t="s">
        <v>45</v>
      </c>
      <c r="K316">
        <v>15</v>
      </c>
    </row>
    <row r="317" spans="2:11" x14ac:dyDescent="0.2">
      <c r="B317" s="3">
        <v>44769</v>
      </c>
      <c r="C317" t="s">
        <v>69</v>
      </c>
      <c r="D317">
        <v>20</v>
      </c>
      <c r="I317" s="3">
        <v>44769</v>
      </c>
      <c r="J317" t="s">
        <v>45</v>
      </c>
      <c r="K317">
        <v>2</v>
      </c>
    </row>
    <row r="318" spans="2:11" x14ac:dyDescent="0.2">
      <c r="B318" s="3">
        <v>44804</v>
      </c>
      <c r="C318" t="s">
        <v>69</v>
      </c>
      <c r="D318">
        <v>44</v>
      </c>
      <c r="I318" s="3">
        <v>44804</v>
      </c>
      <c r="J318" t="s">
        <v>45</v>
      </c>
      <c r="K318">
        <v>7</v>
      </c>
    </row>
    <row r="319" spans="2:11" x14ac:dyDescent="0.2">
      <c r="B319" s="3">
        <v>44832</v>
      </c>
      <c r="C319" t="s">
        <v>69</v>
      </c>
      <c r="D319">
        <v>26</v>
      </c>
      <c r="I319" s="3">
        <v>44832</v>
      </c>
      <c r="J319" t="s">
        <v>45</v>
      </c>
      <c r="K319">
        <v>0</v>
      </c>
    </row>
    <row r="320" spans="2:11" x14ac:dyDescent="0.2">
      <c r="B320" s="3">
        <v>44860</v>
      </c>
      <c r="C320" t="s">
        <v>69</v>
      </c>
      <c r="D320">
        <v>43</v>
      </c>
      <c r="I320" s="3">
        <v>44860</v>
      </c>
      <c r="J320" t="s">
        <v>45</v>
      </c>
      <c r="K320">
        <v>15</v>
      </c>
    </row>
    <row r="321" spans="2:12" x14ac:dyDescent="0.2">
      <c r="B321" s="3">
        <v>44895</v>
      </c>
      <c r="C321" t="s">
        <v>69</v>
      </c>
      <c r="D321">
        <v>44</v>
      </c>
      <c r="I321" s="3">
        <v>44895</v>
      </c>
      <c r="J321" t="s">
        <v>45</v>
      </c>
      <c r="K321">
        <v>9</v>
      </c>
    </row>
    <row r="322" spans="2:12" x14ac:dyDescent="0.2">
      <c r="B322" s="3">
        <v>44923</v>
      </c>
      <c r="C322" t="s">
        <v>69</v>
      </c>
      <c r="D322">
        <v>18</v>
      </c>
      <c r="I322" s="3">
        <v>44923</v>
      </c>
      <c r="J322" t="s">
        <v>45</v>
      </c>
      <c r="K322">
        <v>4</v>
      </c>
    </row>
    <row r="323" spans="2:12" x14ac:dyDescent="0.2">
      <c r="B323" s="3">
        <v>44951</v>
      </c>
      <c r="C323" t="s">
        <v>69</v>
      </c>
      <c r="D323">
        <v>12</v>
      </c>
      <c r="I323" s="3">
        <v>44951</v>
      </c>
      <c r="J323" t="s">
        <v>45</v>
      </c>
      <c r="K323">
        <v>2</v>
      </c>
    </row>
    <row r="324" spans="2:12" x14ac:dyDescent="0.2">
      <c r="B324" s="3">
        <v>44979</v>
      </c>
      <c r="C324" t="s">
        <v>69</v>
      </c>
      <c r="D324">
        <v>9</v>
      </c>
      <c r="I324" s="3">
        <v>44979</v>
      </c>
      <c r="J324" t="s">
        <v>45</v>
      </c>
      <c r="K324">
        <v>2</v>
      </c>
    </row>
    <row r="325" spans="2:12" x14ac:dyDescent="0.2">
      <c r="B325" s="3">
        <v>44993</v>
      </c>
      <c r="C325" t="s">
        <v>69</v>
      </c>
      <c r="D325">
        <v>2</v>
      </c>
      <c r="I325" s="3">
        <v>44993</v>
      </c>
      <c r="J325" t="s">
        <v>45</v>
      </c>
      <c r="K325">
        <v>3</v>
      </c>
    </row>
    <row r="326" spans="2:12" x14ac:dyDescent="0.2">
      <c r="B326" s="3">
        <v>44227</v>
      </c>
      <c r="C326" t="s">
        <v>71</v>
      </c>
      <c r="D326">
        <v>2992</v>
      </c>
      <c r="I326" s="3">
        <v>44227</v>
      </c>
      <c r="J326" t="s">
        <v>49</v>
      </c>
      <c r="K326">
        <v>270</v>
      </c>
      <c r="L326">
        <f>K326</f>
        <v>270</v>
      </c>
    </row>
    <row r="327" spans="2:12" x14ac:dyDescent="0.2">
      <c r="B327" s="3">
        <v>44255</v>
      </c>
      <c r="C327" t="s">
        <v>71</v>
      </c>
      <c r="D327">
        <v>10256</v>
      </c>
      <c r="I327" s="3">
        <v>44255</v>
      </c>
      <c r="J327" t="s">
        <v>49</v>
      </c>
      <c r="K327">
        <v>786</v>
      </c>
    </row>
    <row r="328" spans="2:12" x14ac:dyDescent="0.2">
      <c r="B328" s="3">
        <v>44286</v>
      </c>
      <c r="C328" t="s">
        <v>71</v>
      </c>
      <c r="D328">
        <v>13048</v>
      </c>
      <c r="I328" s="3">
        <v>44286</v>
      </c>
      <c r="J328" t="s">
        <v>49</v>
      </c>
      <c r="K328">
        <v>1392</v>
      </c>
    </row>
    <row r="329" spans="2:12" x14ac:dyDescent="0.2">
      <c r="B329" s="3">
        <v>44316</v>
      </c>
      <c r="C329" t="s">
        <v>71</v>
      </c>
      <c r="D329">
        <v>20522</v>
      </c>
      <c r="I329" s="3">
        <v>44316</v>
      </c>
      <c r="J329" t="s">
        <v>49</v>
      </c>
      <c r="K329">
        <v>1037</v>
      </c>
    </row>
    <row r="330" spans="2:12" x14ac:dyDescent="0.2">
      <c r="B330" s="3">
        <v>44347</v>
      </c>
      <c r="C330" t="s">
        <v>71</v>
      </c>
      <c r="D330">
        <v>11711</v>
      </c>
      <c r="I330" s="3">
        <v>44347</v>
      </c>
      <c r="J330" t="s">
        <v>49</v>
      </c>
      <c r="K330">
        <v>441</v>
      </c>
    </row>
    <row r="331" spans="2:12" x14ac:dyDescent="0.2">
      <c r="B331" s="3">
        <v>44377</v>
      </c>
      <c r="C331" t="s">
        <v>71</v>
      </c>
      <c r="D331">
        <v>5581</v>
      </c>
      <c r="I331" s="3">
        <v>44377</v>
      </c>
      <c r="J331" t="s">
        <v>49</v>
      </c>
      <c r="K331">
        <v>201</v>
      </c>
    </row>
    <row r="332" spans="2:12" x14ac:dyDescent="0.2">
      <c r="B332" s="3">
        <v>44408</v>
      </c>
      <c r="C332" t="s">
        <v>71</v>
      </c>
      <c r="D332">
        <v>2072</v>
      </c>
      <c r="I332" s="3">
        <v>44408</v>
      </c>
      <c r="J332" t="s">
        <v>49</v>
      </c>
      <c r="K332">
        <v>118</v>
      </c>
    </row>
    <row r="333" spans="2:12" x14ac:dyDescent="0.2">
      <c r="B333" s="3">
        <v>44439</v>
      </c>
      <c r="C333" t="s">
        <v>71</v>
      </c>
      <c r="D333">
        <v>2171</v>
      </c>
      <c r="I333" s="3">
        <v>44439</v>
      </c>
      <c r="J333" t="s">
        <v>49</v>
      </c>
      <c r="K333">
        <v>168</v>
      </c>
    </row>
    <row r="334" spans="2:12" x14ac:dyDescent="0.2">
      <c r="B334" s="3">
        <v>44469</v>
      </c>
      <c r="C334" t="s">
        <v>71</v>
      </c>
      <c r="D334">
        <v>2602</v>
      </c>
      <c r="I334" s="3">
        <v>44469</v>
      </c>
      <c r="J334" t="s">
        <v>49</v>
      </c>
      <c r="K334">
        <v>236</v>
      </c>
    </row>
    <row r="335" spans="2:12" x14ac:dyDescent="0.2">
      <c r="B335" s="3">
        <v>44500</v>
      </c>
      <c r="C335" t="s">
        <v>71</v>
      </c>
      <c r="D335">
        <v>1893</v>
      </c>
      <c r="I335" s="3">
        <v>44500</v>
      </c>
      <c r="J335" t="s">
        <v>49</v>
      </c>
      <c r="K335">
        <v>269</v>
      </c>
    </row>
    <row r="336" spans="2:12" x14ac:dyDescent="0.2">
      <c r="B336" s="3">
        <v>44530</v>
      </c>
      <c r="C336" t="s">
        <v>71</v>
      </c>
      <c r="D336">
        <v>1253</v>
      </c>
      <c r="I336" s="3">
        <v>44530</v>
      </c>
      <c r="J336" t="s">
        <v>49</v>
      </c>
      <c r="K336">
        <v>94</v>
      </c>
    </row>
    <row r="337" spans="2:11" x14ac:dyDescent="0.2">
      <c r="B337" s="3">
        <v>44561</v>
      </c>
      <c r="C337" t="s">
        <v>71</v>
      </c>
      <c r="D337">
        <v>3578</v>
      </c>
      <c r="I337" s="3">
        <v>44561</v>
      </c>
      <c r="J337" t="s">
        <v>49</v>
      </c>
      <c r="K337">
        <v>137</v>
      </c>
    </row>
    <row r="338" spans="2:11" x14ac:dyDescent="0.2">
      <c r="B338" s="3">
        <v>44592</v>
      </c>
      <c r="C338" t="s">
        <v>71</v>
      </c>
      <c r="D338">
        <v>2009</v>
      </c>
      <c r="I338" s="3">
        <v>44592</v>
      </c>
      <c r="J338" t="s">
        <v>49</v>
      </c>
      <c r="K338">
        <v>122</v>
      </c>
    </row>
    <row r="339" spans="2:11" x14ac:dyDescent="0.2">
      <c r="B339" s="3">
        <v>44620</v>
      </c>
      <c r="C339" t="s">
        <v>71</v>
      </c>
      <c r="D339">
        <v>875</v>
      </c>
      <c r="E339">
        <f>SUM(D314:D339)</f>
        <v>80890</v>
      </c>
      <c r="I339" s="3">
        <v>44620</v>
      </c>
      <c r="J339" t="s">
        <v>49</v>
      </c>
      <c r="K339">
        <v>90</v>
      </c>
    </row>
    <row r="340" spans="2:11" x14ac:dyDescent="0.2">
      <c r="B340" s="3">
        <v>44651</v>
      </c>
      <c r="C340" t="s">
        <v>71</v>
      </c>
      <c r="D340">
        <v>513</v>
      </c>
      <c r="I340" s="3">
        <v>44651</v>
      </c>
      <c r="J340" t="s">
        <v>49</v>
      </c>
      <c r="K340">
        <v>50</v>
      </c>
    </row>
    <row r="341" spans="2:11" x14ac:dyDescent="0.2">
      <c r="B341" s="3">
        <v>44681</v>
      </c>
      <c r="C341" t="s">
        <v>71</v>
      </c>
      <c r="D341">
        <v>438</v>
      </c>
      <c r="I341" s="3">
        <v>44681</v>
      </c>
      <c r="J341" t="s">
        <v>49</v>
      </c>
      <c r="K341">
        <v>59</v>
      </c>
    </row>
    <row r="342" spans="2:11" x14ac:dyDescent="0.2">
      <c r="B342" s="3">
        <v>44712</v>
      </c>
      <c r="C342" t="s">
        <v>71</v>
      </c>
      <c r="D342">
        <v>320</v>
      </c>
      <c r="I342" s="3">
        <v>44712</v>
      </c>
      <c r="J342" t="s">
        <v>49</v>
      </c>
      <c r="K342">
        <v>37</v>
      </c>
    </row>
    <row r="343" spans="2:11" x14ac:dyDescent="0.2">
      <c r="B343" s="3">
        <v>44741</v>
      </c>
      <c r="C343" t="s">
        <v>71</v>
      </c>
      <c r="D343">
        <v>255</v>
      </c>
      <c r="I343" s="3">
        <v>44741</v>
      </c>
      <c r="J343" t="s">
        <v>49</v>
      </c>
      <c r="K343">
        <v>31</v>
      </c>
    </row>
    <row r="344" spans="2:11" x14ac:dyDescent="0.2">
      <c r="B344" s="3">
        <v>44769</v>
      </c>
      <c r="C344" t="s">
        <v>71</v>
      </c>
      <c r="D344">
        <v>256</v>
      </c>
      <c r="I344" s="3">
        <v>44769</v>
      </c>
      <c r="J344" t="s">
        <v>49</v>
      </c>
      <c r="K344">
        <v>16</v>
      </c>
    </row>
    <row r="345" spans="2:11" x14ac:dyDescent="0.2">
      <c r="B345" s="3">
        <v>44804</v>
      </c>
      <c r="C345" t="s">
        <v>71</v>
      </c>
      <c r="D345">
        <v>654</v>
      </c>
      <c r="I345" s="3">
        <v>44804</v>
      </c>
      <c r="J345" t="s">
        <v>49</v>
      </c>
      <c r="K345">
        <v>16</v>
      </c>
    </row>
    <row r="346" spans="2:11" x14ac:dyDescent="0.2">
      <c r="B346" s="3">
        <v>44832</v>
      </c>
      <c r="C346" t="s">
        <v>71</v>
      </c>
      <c r="D346">
        <v>298</v>
      </c>
      <c r="I346" s="3">
        <v>44832</v>
      </c>
      <c r="J346" t="s">
        <v>49</v>
      </c>
      <c r="K346">
        <v>7</v>
      </c>
    </row>
    <row r="347" spans="2:11" x14ac:dyDescent="0.2">
      <c r="B347" s="3">
        <v>44860</v>
      </c>
      <c r="C347" t="s">
        <v>71</v>
      </c>
      <c r="D347">
        <v>571</v>
      </c>
      <c r="I347" s="3">
        <v>44860</v>
      </c>
      <c r="J347" t="s">
        <v>49</v>
      </c>
      <c r="K347">
        <v>34</v>
      </c>
    </row>
    <row r="348" spans="2:11" x14ac:dyDescent="0.2">
      <c r="B348" s="3">
        <v>44895</v>
      </c>
      <c r="C348" t="s">
        <v>71</v>
      </c>
      <c r="D348">
        <v>497</v>
      </c>
      <c r="I348" s="3">
        <v>44895</v>
      </c>
      <c r="J348" t="s">
        <v>49</v>
      </c>
      <c r="K348">
        <v>35</v>
      </c>
    </row>
    <row r="349" spans="2:11" x14ac:dyDescent="0.2">
      <c r="B349" s="3">
        <v>44923</v>
      </c>
      <c r="C349" t="s">
        <v>71</v>
      </c>
      <c r="D349">
        <v>232</v>
      </c>
      <c r="I349" s="3">
        <v>44923</v>
      </c>
      <c r="J349" t="s">
        <v>49</v>
      </c>
      <c r="K349">
        <v>10</v>
      </c>
    </row>
    <row r="350" spans="2:11" x14ac:dyDescent="0.2">
      <c r="B350" s="3">
        <v>44951</v>
      </c>
      <c r="C350" t="s">
        <v>71</v>
      </c>
      <c r="D350">
        <v>197</v>
      </c>
      <c r="I350" s="3">
        <v>44951</v>
      </c>
      <c r="J350" t="s">
        <v>49</v>
      </c>
      <c r="K350">
        <v>3</v>
      </c>
    </row>
    <row r="351" spans="2:11" x14ac:dyDescent="0.2">
      <c r="B351" s="3">
        <v>44979</v>
      </c>
      <c r="C351" t="s">
        <v>71</v>
      </c>
      <c r="D351">
        <v>147</v>
      </c>
      <c r="I351" s="3">
        <v>44979</v>
      </c>
      <c r="J351" t="s">
        <v>49</v>
      </c>
      <c r="K351">
        <v>4</v>
      </c>
    </row>
    <row r="352" spans="2:11" x14ac:dyDescent="0.2">
      <c r="B352" s="3">
        <v>44993</v>
      </c>
      <c r="C352" t="s">
        <v>71</v>
      </c>
      <c r="D352">
        <v>46</v>
      </c>
      <c r="I352" s="3">
        <v>44993</v>
      </c>
      <c r="J352" t="s">
        <v>49</v>
      </c>
      <c r="K352">
        <v>2</v>
      </c>
    </row>
    <row r="353" spans="2:12" x14ac:dyDescent="0.2">
      <c r="B353" s="3">
        <v>44227</v>
      </c>
      <c r="C353" t="s">
        <v>81</v>
      </c>
      <c r="D353">
        <v>2481</v>
      </c>
      <c r="I353" s="3">
        <v>44227</v>
      </c>
      <c r="J353" t="s">
        <v>51</v>
      </c>
      <c r="K353">
        <v>602</v>
      </c>
      <c r="L353">
        <f>K353</f>
        <v>602</v>
      </c>
    </row>
    <row r="354" spans="2:12" x14ac:dyDescent="0.2">
      <c r="B354" s="3">
        <v>44255</v>
      </c>
      <c r="C354" t="s">
        <v>81</v>
      </c>
      <c r="D354">
        <v>7515</v>
      </c>
      <c r="I354" s="3">
        <v>44255</v>
      </c>
      <c r="J354" t="s">
        <v>51</v>
      </c>
      <c r="K354">
        <v>6206</v>
      </c>
    </row>
    <row r="355" spans="2:12" x14ac:dyDescent="0.2">
      <c r="B355" s="3">
        <v>44286</v>
      </c>
      <c r="C355" t="s">
        <v>81</v>
      </c>
      <c r="D355">
        <v>10426</v>
      </c>
      <c r="I355" s="3">
        <v>44286</v>
      </c>
      <c r="J355" t="s">
        <v>51</v>
      </c>
      <c r="K355">
        <v>4011</v>
      </c>
    </row>
    <row r="356" spans="2:12" x14ac:dyDescent="0.2">
      <c r="B356" s="3">
        <v>44316</v>
      </c>
      <c r="C356" t="s">
        <v>81</v>
      </c>
      <c r="D356">
        <v>19089</v>
      </c>
      <c r="I356" s="3">
        <v>44316</v>
      </c>
      <c r="J356" t="s">
        <v>51</v>
      </c>
      <c r="K356">
        <v>6462</v>
      </c>
    </row>
    <row r="357" spans="2:12" x14ac:dyDescent="0.2">
      <c r="B357" s="3">
        <v>44347</v>
      </c>
      <c r="C357" t="s">
        <v>81</v>
      </c>
      <c r="D357">
        <v>14973</v>
      </c>
      <c r="I357" s="3">
        <v>44347</v>
      </c>
      <c r="J357" t="s">
        <v>51</v>
      </c>
      <c r="K357">
        <v>3849</v>
      </c>
    </row>
    <row r="358" spans="2:12" x14ac:dyDescent="0.2">
      <c r="B358" s="3">
        <v>44377</v>
      </c>
      <c r="C358" t="s">
        <v>81</v>
      </c>
      <c r="D358">
        <v>6542</v>
      </c>
      <c r="I358" s="3">
        <v>44377</v>
      </c>
      <c r="J358" t="s">
        <v>51</v>
      </c>
      <c r="K358">
        <v>1483</v>
      </c>
    </row>
    <row r="359" spans="2:12" x14ac:dyDescent="0.2">
      <c r="B359" s="3">
        <v>44408</v>
      </c>
      <c r="C359" t="s">
        <v>81</v>
      </c>
      <c r="D359">
        <v>3177</v>
      </c>
      <c r="I359" s="3">
        <v>44408</v>
      </c>
      <c r="J359" t="s">
        <v>51</v>
      </c>
      <c r="K359">
        <v>683</v>
      </c>
    </row>
    <row r="360" spans="2:12" x14ac:dyDescent="0.2">
      <c r="B360" s="3">
        <v>44439</v>
      </c>
      <c r="C360" t="s">
        <v>81</v>
      </c>
      <c r="D360">
        <v>3150</v>
      </c>
      <c r="I360" s="3">
        <v>44439</v>
      </c>
      <c r="J360" t="s">
        <v>51</v>
      </c>
      <c r="K360">
        <v>876</v>
      </c>
    </row>
    <row r="361" spans="2:12" x14ac:dyDescent="0.2">
      <c r="B361" s="3">
        <v>44469</v>
      </c>
      <c r="C361" t="s">
        <v>81</v>
      </c>
      <c r="D361">
        <v>3603</v>
      </c>
      <c r="I361" s="3">
        <v>44469</v>
      </c>
      <c r="J361" t="s">
        <v>51</v>
      </c>
      <c r="K361">
        <v>986</v>
      </c>
    </row>
    <row r="362" spans="2:12" x14ac:dyDescent="0.2">
      <c r="B362" s="3">
        <v>44500</v>
      </c>
      <c r="C362" t="s">
        <v>81</v>
      </c>
      <c r="D362">
        <v>2319</v>
      </c>
      <c r="I362" s="3">
        <v>44500</v>
      </c>
      <c r="J362" t="s">
        <v>51</v>
      </c>
      <c r="K362">
        <v>704</v>
      </c>
    </row>
    <row r="363" spans="2:12" x14ac:dyDescent="0.2">
      <c r="B363" s="3">
        <v>44530</v>
      </c>
      <c r="C363" t="s">
        <v>81</v>
      </c>
      <c r="D363">
        <v>1423</v>
      </c>
      <c r="I363" s="3">
        <v>44530</v>
      </c>
      <c r="J363" t="s">
        <v>51</v>
      </c>
      <c r="K363">
        <v>369</v>
      </c>
    </row>
    <row r="364" spans="2:12" x14ac:dyDescent="0.2">
      <c r="B364" s="3">
        <v>44561</v>
      </c>
      <c r="C364" t="s">
        <v>81</v>
      </c>
      <c r="D364">
        <v>2844</v>
      </c>
      <c r="I364" s="3">
        <v>44561</v>
      </c>
      <c r="J364" t="s">
        <v>51</v>
      </c>
      <c r="K364">
        <v>877</v>
      </c>
    </row>
    <row r="365" spans="2:12" x14ac:dyDescent="0.2">
      <c r="B365" s="3">
        <v>44592</v>
      </c>
      <c r="C365" t="s">
        <v>81</v>
      </c>
      <c r="D365">
        <v>1960</v>
      </c>
      <c r="E365">
        <f>SUM(D340:D365)</f>
        <v>83926</v>
      </c>
      <c r="I365" s="3">
        <v>44592</v>
      </c>
      <c r="J365" t="s">
        <v>51</v>
      </c>
      <c r="K365">
        <v>580</v>
      </c>
    </row>
    <row r="366" spans="2:12" x14ac:dyDescent="0.2">
      <c r="B366" s="3">
        <v>44620</v>
      </c>
      <c r="C366" t="s">
        <v>81</v>
      </c>
      <c r="D366">
        <v>1281</v>
      </c>
      <c r="I366" s="3">
        <v>44620</v>
      </c>
      <c r="J366" t="s">
        <v>51</v>
      </c>
      <c r="K366">
        <v>297</v>
      </c>
    </row>
    <row r="367" spans="2:12" x14ac:dyDescent="0.2">
      <c r="B367" s="3">
        <v>44651</v>
      </c>
      <c r="C367" t="s">
        <v>81</v>
      </c>
      <c r="D367">
        <v>572</v>
      </c>
      <c r="I367" s="3">
        <v>44651</v>
      </c>
      <c r="J367" t="s">
        <v>51</v>
      </c>
      <c r="K367">
        <v>174</v>
      </c>
    </row>
    <row r="368" spans="2:12" x14ac:dyDescent="0.2">
      <c r="B368" s="3">
        <v>44681</v>
      </c>
      <c r="C368" t="s">
        <v>81</v>
      </c>
      <c r="D368">
        <v>542</v>
      </c>
      <c r="I368" s="3">
        <v>44681</v>
      </c>
      <c r="J368" t="s">
        <v>51</v>
      </c>
      <c r="K368">
        <v>206</v>
      </c>
    </row>
    <row r="369" spans="2:12" x14ac:dyDescent="0.2">
      <c r="B369" s="3">
        <v>44712</v>
      </c>
      <c r="C369" t="s">
        <v>81</v>
      </c>
      <c r="D369">
        <v>328</v>
      </c>
      <c r="I369" s="3">
        <v>44712</v>
      </c>
      <c r="J369" t="s">
        <v>51</v>
      </c>
      <c r="K369">
        <v>126</v>
      </c>
    </row>
    <row r="370" spans="2:12" x14ac:dyDescent="0.2">
      <c r="B370" s="3">
        <v>44741</v>
      </c>
      <c r="C370" t="s">
        <v>81</v>
      </c>
      <c r="D370">
        <v>258</v>
      </c>
      <c r="I370" s="3">
        <v>44741</v>
      </c>
      <c r="J370" t="s">
        <v>51</v>
      </c>
      <c r="K370">
        <v>126</v>
      </c>
    </row>
    <row r="371" spans="2:12" x14ac:dyDescent="0.2">
      <c r="B371" s="3">
        <v>44769</v>
      </c>
      <c r="C371" t="s">
        <v>81</v>
      </c>
      <c r="D371">
        <v>207</v>
      </c>
      <c r="I371" s="3">
        <v>44769</v>
      </c>
      <c r="J371" t="s">
        <v>51</v>
      </c>
      <c r="K371">
        <v>83</v>
      </c>
    </row>
    <row r="372" spans="2:12" x14ac:dyDescent="0.2">
      <c r="B372" s="3">
        <v>44804</v>
      </c>
      <c r="C372" t="s">
        <v>81</v>
      </c>
      <c r="D372">
        <v>349</v>
      </c>
      <c r="I372" s="3">
        <v>44804</v>
      </c>
      <c r="J372" t="s">
        <v>51</v>
      </c>
      <c r="K372">
        <v>93</v>
      </c>
    </row>
    <row r="373" spans="2:12" x14ac:dyDescent="0.2">
      <c r="B373" s="3">
        <v>44832</v>
      </c>
      <c r="C373" t="s">
        <v>81</v>
      </c>
      <c r="D373">
        <v>204</v>
      </c>
      <c r="I373" s="3">
        <v>44832</v>
      </c>
      <c r="J373" t="s">
        <v>51</v>
      </c>
      <c r="K373">
        <v>54</v>
      </c>
    </row>
    <row r="374" spans="2:12" x14ac:dyDescent="0.2">
      <c r="B374" s="3">
        <v>44860</v>
      </c>
      <c r="C374" t="s">
        <v>81</v>
      </c>
      <c r="D374">
        <v>422</v>
      </c>
      <c r="I374" s="3">
        <v>44860</v>
      </c>
      <c r="J374" t="s">
        <v>51</v>
      </c>
      <c r="K374">
        <v>148</v>
      </c>
    </row>
    <row r="375" spans="2:12" x14ac:dyDescent="0.2">
      <c r="B375" s="3">
        <v>44895</v>
      </c>
      <c r="C375" t="s">
        <v>81</v>
      </c>
      <c r="D375">
        <v>346</v>
      </c>
      <c r="I375" s="3">
        <v>44895</v>
      </c>
      <c r="J375" t="s">
        <v>51</v>
      </c>
      <c r="K375">
        <v>156</v>
      </c>
    </row>
    <row r="376" spans="2:12" x14ac:dyDescent="0.2">
      <c r="B376" s="3">
        <v>44923</v>
      </c>
      <c r="C376" t="s">
        <v>81</v>
      </c>
      <c r="D376">
        <v>189</v>
      </c>
      <c r="I376" s="3">
        <v>44923</v>
      </c>
      <c r="J376" t="s">
        <v>51</v>
      </c>
      <c r="K376">
        <v>99</v>
      </c>
    </row>
    <row r="377" spans="2:12" x14ac:dyDescent="0.2">
      <c r="B377" s="3">
        <v>44951</v>
      </c>
      <c r="C377" t="s">
        <v>81</v>
      </c>
      <c r="D377">
        <v>103</v>
      </c>
      <c r="I377" s="3">
        <v>44951</v>
      </c>
      <c r="J377" t="s">
        <v>51</v>
      </c>
      <c r="K377">
        <v>37</v>
      </c>
    </row>
    <row r="378" spans="2:12" x14ac:dyDescent="0.2">
      <c r="B378" s="3">
        <v>44979</v>
      </c>
      <c r="C378" t="s">
        <v>81</v>
      </c>
      <c r="D378">
        <v>104</v>
      </c>
      <c r="I378" s="3">
        <v>44979</v>
      </c>
      <c r="J378" t="s">
        <v>51</v>
      </c>
      <c r="K378">
        <v>27</v>
      </c>
    </row>
    <row r="379" spans="2:12" x14ac:dyDescent="0.2">
      <c r="B379" s="3">
        <v>44993</v>
      </c>
      <c r="C379" t="s">
        <v>81</v>
      </c>
      <c r="D379">
        <v>38</v>
      </c>
      <c r="I379" s="3">
        <v>44993</v>
      </c>
      <c r="J379" t="s">
        <v>51</v>
      </c>
      <c r="K379">
        <v>18</v>
      </c>
    </row>
    <row r="380" spans="2:12" x14ac:dyDescent="0.2">
      <c r="B380" s="3">
        <v>44227</v>
      </c>
      <c r="C380" t="s">
        <v>89</v>
      </c>
      <c r="D380">
        <v>15052</v>
      </c>
      <c r="I380" s="3">
        <v>44227</v>
      </c>
      <c r="J380" t="s">
        <v>55</v>
      </c>
      <c r="K380">
        <v>139</v>
      </c>
      <c r="L380">
        <f>K380</f>
        <v>139</v>
      </c>
    </row>
    <row r="381" spans="2:12" x14ac:dyDescent="0.2">
      <c r="B381" s="3">
        <v>44255</v>
      </c>
      <c r="C381" t="s">
        <v>89</v>
      </c>
      <c r="D381">
        <v>50768</v>
      </c>
      <c r="I381" s="3">
        <v>44255</v>
      </c>
      <c r="J381" t="s">
        <v>55</v>
      </c>
      <c r="K381">
        <v>1593</v>
      </c>
    </row>
    <row r="382" spans="2:12" x14ac:dyDescent="0.2">
      <c r="B382" s="3">
        <v>44286</v>
      </c>
      <c r="C382" t="s">
        <v>89</v>
      </c>
      <c r="D382">
        <v>84478</v>
      </c>
      <c r="I382" s="3">
        <v>44286</v>
      </c>
      <c r="J382" t="s">
        <v>55</v>
      </c>
      <c r="K382">
        <v>2082</v>
      </c>
    </row>
    <row r="383" spans="2:12" x14ac:dyDescent="0.2">
      <c r="B383" s="3">
        <v>44316</v>
      </c>
      <c r="C383" t="s">
        <v>89</v>
      </c>
      <c r="D383">
        <v>160880</v>
      </c>
      <c r="I383" s="3">
        <v>44316</v>
      </c>
      <c r="J383" t="s">
        <v>55</v>
      </c>
      <c r="K383">
        <v>2258</v>
      </c>
    </row>
    <row r="384" spans="2:12" x14ac:dyDescent="0.2">
      <c r="B384" s="3">
        <v>44347</v>
      </c>
      <c r="C384" t="s">
        <v>89</v>
      </c>
      <c r="D384">
        <v>80436</v>
      </c>
      <c r="I384" s="3">
        <v>44347</v>
      </c>
      <c r="J384" t="s">
        <v>55</v>
      </c>
      <c r="K384">
        <v>1275</v>
      </c>
    </row>
    <row r="385" spans="2:11" x14ac:dyDescent="0.2">
      <c r="B385" s="3">
        <v>44377</v>
      </c>
      <c r="C385" t="s">
        <v>89</v>
      </c>
      <c r="D385">
        <v>48126</v>
      </c>
      <c r="I385" s="3">
        <v>44377</v>
      </c>
      <c r="J385" t="s">
        <v>55</v>
      </c>
      <c r="K385">
        <v>576</v>
      </c>
    </row>
    <row r="386" spans="2:11" x14ac:dyDescent="0.2">
      <c r="B386" s="3">
        <v>44408</v>
      </c>
      <c r="C386" t="s">
        <v>89</v>
      </c>
      <c r="D386">
        <v>24074</v>
      </c>
      <c r="I386" s="3">
        <v>44408</v>
      </c>
      <c r="J386" t="s">
        <v>55</v>
      </c>
      <c r="K386">
        <v>309</v>
      </c>
    </row>
    <row r="387" spans="2:11" x14ac:dyDescent="0.2">
      <c r="B387" s="3">
        <v>44439</v>
      </c>
      <c r="C387" t="s">
        <v>89</v>
      </c>
      <c r="D387">
        <v>20759</v>
      </c>
      <c r="I387" s="3">
        <v>44439</v>
      </c>
      <c r="J387" t="s">
        <v>55</v>
      </c>
      <c r="K387">
        <v>318</v>
      </c>
    </row>
    <row r="388" spans="2:11" x14ac:dyDescent="0.2">
      <c r="B388" s="3">
        <v>44469</v>
      </c>
      <c r="C388" t="s">
        <v>89</v>
      </c>
      <c r="D388">
        <v>26289</v>
      </c>
      <c r="I388" s="3">
        <v>44469</v>
      </c>
      <c r="J388" t="s">
        <v>55</v>
      </c>
      <c r="K388">
        <v>515</v>
      </c>
    </row>
    <row r="389" spans="2:11" x14ac:dyDescent="0.2">
      <c r="B389" s="3">
        <v>44500</v>
      </c>
      <c r="C389" t="s">
        <v>89</v>
      </c>
      <c r="D389">
        <v>21441</v>
      </c>
      <c r="I389" s="3">
        <v>44500</v>
      </c>
      <c r="J389" t="s">
        <v>55</v>
      </c>
      <c r="K389">
        <v>446</v>
      </c>
    </row>
    <row r="390" spans="2:11" x14ac:dyDescent="0.2">
      <c r="B390" s="3">
        <v>44530</v>
      </c>
      <c r="C390" t="s">
        <v>89</v>
      </c>
      <c r="D390">
        <v>12475</v>
      </c>
      <c r="I390" s="3">
        <v>44530</v>
      </c>
      <c r="J390" t="s">
        <v>55</v>
      </c>
      <c r="K390">
        <v>204</v>
      </c>
    </row>
    <row r="391" spans="2:11" x14ac:dyDescent="0.2">
      <c r="B391" s="3">
        <v>44561</v>
      </c>
      <c r="C391" t="s">
        <v>89</v>
      </c>
      <c r="D391">
        <v>23739</v>
      </c>
      <c r="E391">
        <f>SUM(D366:D391)</f>
        <v>573460</v>
      </c>
      <c r="I391" s="3">
        <v>44561</v>
      </c>
      <c r="J391" t="s">
        <v>55</v>
      </c>
      <c r="K391">
        <v>327</v>
      </c>
    </row>
    <row r="392" spans="2:11" x14ac:dyDescent="0.2">
      <c r="B392" s="3">
        <v>44592</v>
      </c>
      <c r="C392" t="s">
        <v>89</v>
      </c>
      <c r="D392">
        <v>17097</v>
      </c>
      <c r="I392" s="3">
        <v>44592</v>
      </c>
      <c r="J392" t="s">
        <v>55</v>
      </c>
      <c r="K392">
        <v>297</v>
      </c>
    </row>
    <row r="393" spans="2:11" x14ac:dyDescent="0.2">
      <c r="B393" s="3">
        <v>44620</v>
      </c>
      <c r="C393" t="s">
        <v>89</v>
      </c>
      <c r="D393">
        <v>13322</v>
      </c>
      <c r="I393" s="3">
        <v>44620</v>
      </c>
      <c r="J393" t="s">
        <v>55</v>
      </c>
      <c r="K393">
        <v>135</v>
      </c>
    </row>
    <row r="394" spans="2:11" x14ac:dyDescent="0.2">
      <c r="B394" s="3">
        <v>44651</v>
      </c>
      <c r="C394" t="s">
        <v>89</v>
      </c>
      <c r="D394">
        <v>6547</v>
      </c>
      <c r="I394" s="3">
        <v>44651</v>
      </c>
      <c r="J394" t="s">
        <v>55</v>
      </c>
      <c r="K394">
        <v>58</v>
      </c>
    </row>
    <row r="395" spans="2:11" x14ac:dyDescent="0.2">
      <c r="B395" s="3">
        <v>44681</v>
      </c>
      <c r="C395" t="s">
        <v>89</v>
      </c>
      <c r="D395">
        <v>5265</v>
      </c>
      <c r="I395" s="3">
        <v>44681</v>
      </c>
      <c r="J395" t="s">
        <v>55</v>
      </c>
      <c r="K395">
        <v>65</v>
      </c>
    </row>
    <row r="396" spans="2:11" x14ac:dyDescent="0.2">
      <c r="B396" s="3">
        <v>44712</v>
      </c>
      <c r="C396" t="s">
        <v>89</v>
      </c>
      <c r="D396">
        <v>3379</v>
      </c>
      <c r="I396" s="3">
        <v>44712</v>
      </c>
      <c r="J396" t="s">
        <v>55</v>
      </c>
      <c r="K396">
        <v>35</v>
      </c>
    </row>
    <row r="397" spans="2:11" x14ac:dyDescent="0.2">
      <c r="B397" s="3">
        <v>44741</v>
      </c>
      <c r="C397" t="s">
        <v>89</v>
      </c>
      <c r="D397">
        <v>2902</v>
      </c>
      <c r="I397" s="3">
        <v>44741</v>
      </c>
      <c r="J397" t="s">
        <v>55</v>
      </c>
      <c r="K397">
        <v>45</v>
      </c>
    </row>
    <row r="398" spans="2:11" x14ac:dyDescent="0.2">
      <c r="B398" s="3">
        <v>44769</v>
      </c>
      <c r="C398" t="s">
        <v>89</v>
      </c>
      <c r="D398">
        <v>2484</v>
      </c>
      <c r="I398" s="3">
        <v>44769</v>
      </c>
      <c r="J398" t="s">
        <v>55</v>
      </c>
      <c r="K398">
        <v>27</v>
      </c>
    </row>
    <row r="399" spans="2:11" x14ac:dyDescent="0.2">
      <c r="B399" s="3">
        <v>44804</v>
      </c>
      <c r="C399" t="s">
        <v>89</v>
      </c>
      <c r="D399">
        <v>3822</v>
      </c>
      <c r="I399" s="3">
        <v>44804</v>
      </c>
      <c r="J399" t="s">
        <v>55</v>
      </c>
      <c r="K399">
        <v>40</v>
      </c>
    </row>
    <row r="400" spans="2:11" x14ac:dyDescent="0.2">
      <c r="B400" s="3">
        <v>44832</v>
      </c>
      <c r="C400" t="s">
        <v>89</v>
      </c>
      <c r="D400">
        <v>3026</v>
      </c>
      <c r="I400" s="3">
        <v>44832</v>
      </c>
      <c r="J400" t="s">
        <v>55</v>
      </c>
      <c r="K400">
        <v>22</v>
      </c>
    </row>
    <row r="401" spans="2:12" x14ac:dyDescent="0.2">
      <c r="B401" s="3">
        <v>44860</v>
      </c>
      <c r="C401" t="s">
        <v>89</v>
      </c>
      <c r="D401">
        <v>4644</v>
      </c>
      <c r="I401" s="3">
        <v>44860</v>
      </c>
      <c r="J401" t="s">
        <v>55</v>
      </c>
      <c r="K401">
        <v>41</v>
      </c>
    </row>
    <row r="402" spans="2:12" x14ac:dyDescent="0.2">
      <c r="B402" s="3">
        <v>44895</v>
      </c>
      <c r="C402" t="s">
        <v>89</v>
      </c>
      <c r="D402">
        <v>4113</v>
      </c>
      <c r="I402" s="3">
        <v>44895</v>
      </c>
      <c r="J402" t="s">
        <v>55</v>
      </c>
      <c r="K402">
        <v>48</v>
      </c>
    </row>
    <row r="403" spans="2:12" x14ac:dyDescent="0.2">
      <c r="B403" s="3">
        <v>44923</v>
      </c>
      <c r="C403" t="s">
        <v>89</v>
      </c>
      <c r="D403">
        <v>2240</v>
      </c>
      <c r="I403" s="3">
        <v>44923</v>
      </c>
      <c r="J403" t="s">
        <v>55</v>
      </c>
      <c r="K403">
        <v>16</v>
      </c>
    </row>
    <row r="404" spans="2:12" x14ac:dyDescent="0.2">
      <c r="B404" s="3">
        <v>44951</v>
      </c>
      <c r="C404" t="s">
        <v>89</v>
      </c>
      <c r="D404">
        <v>1544</v>
      </c>
      <c r="I404" s="3">
        <v>44951</v>
      </c>
      <c r="J404" t="s">
        <v>55</v>
      </c>
      <c r="K404">
        <v>14</v>
      </c>
    </row>
    <row r="405" spans="2:12" x14ac:dyDescent="0.2">
      <c r="B405" s="3">
        <v>44979</v>
      </c>
      <c r="C405" t="s">
        <v>89</v>
      </c>
      <c r="D405">
        <v>1129</v>
      </c>
      <c r="I405" s="3">
        <v>44979</v>
      </c>
      <c r="J405" t="s">
        <v>55</v>
      </c>
      <c r="K405">
        <v>10</v>
      </c>
    </row>
    <row r="406" spans="2:12" x14ac:dyDescent="0.2">
      <c r="B406" s="3">
        <v>44993</v>
      </c>
      <c r="C406" t="s">
        <v>89</v>
      </c>
      <c r="D406">
        <v>570</v>
      </c>
      <c r="I406" s="3">
        <v>44993</v>
      </c>
      <c r="J406" t="s">
        <v>55</v>
      </c>
      <c r="K406">
        <v>9</v>
      </c>
    </row>
    <row r="407" spans="2:12" x14ac:dyDescent="0.2">
      <c r="B407" s="3">
        <v>44227</v>
      </c>
      <c r="C407" t="s">
        <v>93</v>
      </c>
      <c r="D407">
        <v>573</v>
      </c>
      <c r="I407" s="3">
        <v>44227</v>
      </c>
      <c r="J407" t="s">
        <v>59</v>
      </c>
      <c r="K407">
        <v>0</v>
      </c>
      <c r="L407">
        <f>K407</f>
        <v>0</v>
      </c>
    </row>
    <row r="408" spans="2:12" x14ac:dyDescent="0.2">
      <c r="B408" s="3">
        <v>44255</v>
      </c>
      <c r="C408" t="s">
        <v>93</v>
      </c>
      <c r="D408">
        <v>2680</v>
      </c>
      <c r="I408" s="3">
        <v>44255</v>
      </c>
      <c r="J408" t="s">
        <v>59</v>
      </c>
      <c r="K408">
        <v>796</v>
      </c>
    </row>
    <row r="409" spans="2:12" x14ac:dyDescent="0.2">
      <c r="B409" s="3">
        <v>44286</v>
      </c>
      <c r="C409" t="s">
        <v>93</v>
      </c>
      <c r="D409">
        <v>3663</v>
      </c>
      <c r="I409" s="3">
        <v>44286</v>
      </c>
      <c r="J409" t="s">
        <v>59</v>
      </c>
      <c r="K409">
        <v>745</v>
      </c>
    </row>
    <row r="410" spans="2:12" x14ac:dyDescent="0.2">
      <c r="B410" s="3">
        <v>44316</v>
      </c>
      <c r="C410" t="s">
        <v>93</v>
      </c>
      <c r="D410">
        <v>5217</v>
      </c>
      <c r="I410" s="3">
        <v>44316</v>
      </c>
      <c r="J410" t="s">
        <v>59</v>
      </c>
      <c r="K410">
        <v>730</v>
      </c>
    </row>
    <row r="411" spans="2:12" x14ac:dyDescent="0.2">
      <c r="B411" s="3">
        <v>44347</v>
      </c>
      <c r="C411" t="s">
        <v>93</v>
      </c>
      <c r="D411">
        <v>2357</v>
      </c>
      <c r="I411" s="3">
        <v>44347</v>
      </c>
      <c r="J411" t="s">
        <v>59</v>
      </c>
      <c r="K411">
        <v>357</v>
      </c>
    </row>
    <row r="412" spans="2:12" x14ac:dyDescent="0.2">
      <c r="B412" s="3">
        <v>44377</v>
      </c>
      <c r="C412" t="s">
        <v>93</v>
      </c>
      <c r="D412">
        <v>1048</v>
      </c>
      <c r="I412" s="3">
        <v>44377</v>
      </c>
      <c r="J412" t="s">
        <v>59</v>
      </c>
      <c r="K412">
        <v>143</v>
      </c>
    </row>
    <row r="413" spans="2:12" x14ac:dyDescent="0.2">
      <c r="B413" s="3">
        <v>44408</v>
      </c>
      <c r="C413" t="s">
        <v>93</v>
      </c>
      <c r="D413">
        <v>537</v>
      </c>
      <c r="I413" s="3">
        <v>44408</v>
      </c>
      <c r="J413" t="s">
        <v>59</v>
      </c>
      <c r="K413">
        <v>48</v>
      </c>
    </row>
    <row r="414" spans="2:12" x14ac:dyDescent="0.2">
      <c r="B414" s="3">
        <v>44439</v>
      </c>
      <c r="C414" t="s">
        <v>93</v>
      </c>
      <c r="D414">
        <v>698</v>
      </c>
      <c r="I414" s="3">
        <v>44439</v>
      </c>
      <c r="J414" t="s">
        <v>59</v>
      </c>
      <c r="K414">
        <v>43</v>
      </c>
    </row>
    <row r="415" spans="2:12" x14ac:dyDescent="0.2">
      <c r="B415" s="3">
        <v>44469</v>
      </c>
      <c r="C415" t="s">
        <v>93</v>
      </c>
      <c r="D415">
        <v>924</v>
      </c>
      <c r="I415" s="3">
        <v>44469</v>
      </c>
      <c r="J415" t="s">
        <v>59</v>
      </c>
      <c r="K415">
        <v>72</v>
      </c>
    </row>
    <row r="416" spans="2:12" x14ac:dyDescent="0.2">
      <c r="B416" s="3">
        <v>44500</v>
      </c>
      <c r="C416" t="s">
        <v>93</v>
      </c>
      <c r="D416">
        <v>621</v>
      </c>
      <c r="I416" s="3">
        <v>44500</v>
      </c>
      <c r="J416" t="s">
        <v>59</v>
      </c>
      <c r="K416">
        <v>589</v>
      </c>
    </row>
    <row r="417" spans="2:11" x14ac:dyDescent="0.2">
      <c r="B417" s="3">
        <v>44530</v>
      </c>
      <c r="C417" t="s">
        <v>93</v>
      </c>
      <c r="D417">
        <v>369</v>
      </c>
      <c r="E417">
        <f>SUM(D392:D417)</f>
        <v>90771</v>
      </c>
      <c r="I417" s="3">
        <v>44530</v>
      </c>
      <c r="J417" t="s">
        <v>59</v>
      </c>
      <c r="K417">
        <v>39</v>
      </c>
    </row>
    <row r="418" spans="2:11" x14ac:dyDescent="0.2">
      <c r="B418" s="3">
        <v>44561</v>
      </c>
      <c r="C418" t="s">
        <v>93</v>
      </c>
      <c r="D418">
        <v>562</v>
      </c>
      <c r="I418" s="3">
        <v>44561</v>
      </c>
      <c r="J418" t="s">
        <v>59</v>
      </c>
      <c r="K418">
        <v>84</v>
      </c>
    </row>
    <row r="419" spans="2:11" x14ac:dyDescent="0.2">
      <c r="B419" s="3">
        <v>44592</v>
      </c>
      <c r="C419" t="s">
        <v>93</v>
      </c>
      <c r="D419">
        <v>489</v>
      </c>
      <c r="I419" s="3">
        <v>44592</v>
      </c>
      <c r="J419" t="s">
        <v>59</v>
      </c>
      <c r="K419">
        <v>57</v>
      </c>
    </row>
    <row r="420" spans="2:11" x14ac:dyDescent="0.2">
      <c r="B420" s="3">
        <v>44620</v>
      </c>
      <c r="C420" t="s">
        <v>93</v>
      </c>
      <c r="D420">
        <v>269</v>
      </c>
      <c r="I420" s="3">
        <v>44620</v>
      </c>
      <c r="J420" t="s">
        <v>59</v>
      </c>
      <c r="K420">
        <v>38</v>
      </c>
    </row>
    <row r="421" spans="2:11" x14ac:dyDescent="0.2">
      <c r="B421" s="3">
        <v>44651</v>
      </c>
      <c r="C421" t="s">
        <v>93</v>
      </c>
      <c r="D421">
        <v>102</v>
      </c>
      <c r="I421" s="3">
        <v>44651</v>
      </c>
      <c r="J421" t="s">
        <v>59</v>
      </c>
      <c r="K421">
        <v>27</v>
      </c>
    </row>
    <row r="422" spans="2:11" x14ac:dyDescent="0.2">
      <c r="B422" s="3">
        <v>44681</v>
      </c>
      <c r="C422" t="s">
        <v>93</v>
      </c>
      <c r="D422">
        <v>108</v>
      </c>
      <c r="I422" s="3">
        <v>44681</v>
      </c>
      <c r="J422" t="s">
        <v>59</v>
      </c>
      <c r="K422">
        <v>24</v>
      </c>
    </row>
    <row r="423" spans="2:11" x14ac:dyDescent="0.2">
      <c r="B423" s="3">
        <v>44712</v>
      </c>
      <c r="C423" t="s">
        <v>93</v>
      </c>
      <c r="D423">
        <v>61</v>
      </c>
      <c r="I423" s="3">
        <v>44712</v>
      </c>
      <c r="J423" t="s">
        <v>59</v>
      </c>
      <c r="K423">
        <v>32</v>
      </c>
    </row>
    <row r="424" spans="2:11" x14ac:dyDescent="0.2">
      <c r="B424" s="3">
        <v>44741</v>
      </c>
      <c r="C424" t="s">
        <v>93</v>
      </c>
      <c r="D424">
        <v>70</v>
      </c>
      <c r="I424" s="3">
        <v>44741</v>
      </c>
      <c r="J424" t="s">
        <v>59</v>
      </c>
      <c r="K424">
        <v>12</v>
      </c>
    </row>
    <row r="425" spans="2:11" x14ac:dyDescent="0.2">
      <c r="B425" s="3">
        <v>44769</v>
      </c>
      <c r="C425" t="s">
        <v>93</v>
      </c>
      <c r="D425">
        <v>48</v>
      </c>
      <c r="I425" s="3">
        <v>44769</v>
      </c>
      <c r="J425" t="s">
        <v>59</v>
      </c>
      <c r="K425">
        <v>7</v>
      </c>
    </row>
    <row r="426" spans="2:11" x14ac:dyDescent="0.2">
      <c r="B426" s="3">
        <v>44804</v>
      </c>
      <c r="C426" t="s">
        <v>93</v>
      </c>
      <c r="D426">
        <v>52</v>
      </c>
      <c r="I426" s="3">
        <v>44804</v>
      </c>
      <c r="J426" t="s">
        <v>59</v>
      </c>
      <c r="K426">
        <v>11</v>
      </c>
    </row>
    <row r="427" spans="2:11" x14ac:dyDescent="0.2">
      <c r="B427" s="3">
        <v>44832</v>
      </c>
      <c r="C427" t="s">
        <v>93</v>
      </c>
      <c r="D427">
        <v>55</v>
      </c>
      <c r="I427" s="3">
        <v>44832</v>
      </c>
      <c r="J427" t="s">
        <v>59</v>
      </c>
      <c r="K427">
        <v>7</v>
      </c>
    </row>
    <row r="428" spans="2:11" x14ac:dyDescent="0.2">
      <c r="B428" s="3">
        <v>44860</v>
      </c>
      <c r="C428" t="s">
        <v>93</v>
      </c>
      <c r="D428">
        <v>78</v>
      </c>
      <c r="I428" s="3">
        <v>44860</v>
      </c>
      <c r="J428" t="s">
        <v>59</v>
      </c>
      <c r="K428">
        <v>20</v>
      </c>
    </row>
    <row r="429" spans="2:11" x14ac:dyDescent="0.2">
      <c r="B429" s="3">
        <v>44895</v>
      </c>
      <c r="C429" t="s">
        <v>93</v>
      </c>
      <c r="D429">
        <v>85</v>
      </c>
      <c r="I429" s="3">
        <v>44895</v>
      </c>
      <c r="J429" t="s">
        <v>59</v>
      </c>
      <c r="K429">
        <v>30</v>
      </c>
    </row>
    <row r="430" spans="2:11" x14ac:dyDescent="0.2">
      <c r="B430" s="3">
        <v>44923</v>
      </c>
      <c r="C430" t="s">
        <v>93</v>
      </c>
      <c r="D430">
        <v>38</v>
      </c>
      <c r="I430" s="3">
        <v>44923</v>
      </c>
      <c r="J430" t="s">
        <v>59</v>
      </c>
      <c r="K430">
        <v>8</v>
      </c>
    </row>
    <row r="431" spans="2:11" x14ac:dyDescent="0.2">
      <c r="B431" s="3">
        <v>44951</v>
      </c>
      <c r="C431" t="s">
        <v>93</v>
      </c>
      <c r="D431">
        <v>28</v>
      </c>
      <c r="I431" s="3">
        <v>44951</v>
      </c>
      <c r="J431" t="s">
        <v>59</v>
      </c>
      <c r="K431">
        <v>13</v>
      </c>
    </row>
    <row r="432" spans="2:11" x14ac:dyDescent="0.2">
      <c r="B432" s="3">
        <v>44979</v>
      </c>
      <c r="C432" t="s">
        <v>93</v>
      </c>
      <c r="D432">
        <v>26</v>
      </c>
      <c r="I432" s="3">
        <v>44979</v>
      </c>
      <c r="J432" t="s">
        <v>59</v>
      </c>
      <c r="K432">
        <v>6</v>
      </c>
    </row>
    <row r="433" spans="2:12" x14ac:dyDescent="0.2">
      <c r="B433" s="3">
        <v>44993</v>
      </c>
      <c r="C433" t="s">
        <v>93</v>
      </c>
      <c r="D433">
        <v>4</v>
      </c>
      <c r="I433" s="3">
        <v>44993</v>
      </c>
      <c r="J433" t="s">
        <v>59</v>
      </c>
      <c r="K433">
        <v>0</v>
      </c>
    </row>
    <row r="434" spans="2:12" x14ac:dyDescent="0.2">
      <c r="B434" s="3">
        <v>44227</v>
      </c>
      <c r="C434" t="s">
        <v>97</v>
      </c>
      <c r="D434">
        <v>1919</v>
      </c>
      <c r="I434" s="3">
        <v>44227</v>
      </c>
      <c r="J434" t="s">
        <v>61</v>
      </c>
      <c r="K434">
        <v>198</v>
      </c>
      <c r="L434">
        <f>K434</f>
        <v>198</v>
      </c>
    </row>
    <row r="435" spans="2:12" x14ac:dyDescent="0.2">
      <c r="B435" s="3">
        <v>44255</v>
      </c>
      <c r="C435" t="s">
        <v>97</v>
      </c>
      <c r="D435">
        <v>12208</v>
      </c>
      <c r="I435" s="3">
        <v>44255</v>
      </c>
      <c r="J435" t="s">
        <v>61</v>
      </c>
      <c r="K435">
        <v>1255</v>
      </c>
    </row>
    <row r="436" spans="2:12" x14ac:dyDescent="0.2">
      <c r="B436" s="3">
        <v>44286</v>
      </c>
      <c r="C436" t="s">
        <v>97</v>
      </c>
      <c r="D436">
        <v>18317</v>
      </c>
      <c r="I436" s="3">
        <v>44286</v>
      </c>
      <c r="J436" t="s">
        <v>61</v>
      </c>
      <c r="K436">
        <v>2200</v>
      </c>
    </row>
    <row r="437" spans="2:12" x14ac:dyDescent="0.2">
      <c r="B437" s="3">
        <v>44316</v>
      </c>
      <c r="C437" t="s">
        <v>97</v>
      </c>
      <c r="D437">
        <v>30150</v>
      </c>
      <c r="I437" s="3">
        <v>44316</v>
      </c>
      <c r="J437" t="s">
        <v>61</v>
      </c>
      <c r="K437">
        <v>2595</v>
      </c>
    </row>
    <row r="438" spans="2:12" x14ac:dyDescent="0.2">
      <c r="B438" s="3">
        <v>44347</v>
      </c>
      <c r="C438" t="s">
        <v>97</v>
      </c>
      <c r="D438">
        <v>18156</v>
      </c>
      <c r="I438" s="3">
        <v>44347</v>
      </c>
      <c r="J438" t="s">
        <v>61</v>
      </c>
      <c r="K438">
        <v>1092</v>
      </c>
    </row>
    <row r="439" spans="2:12" x14ac:dyDescent="0.2">
      <c r="B439" s="3">
        <v>44377</v>
      </c>
      <c r="C439" t="s">
        <v>97</v>
      </c>
      <c r="D439">
        <v>9534</v>
      </c>
      <c r="I439" s="3">
        <v>44377</v>
      </c>
      <c r="J439" t="s">
        <v>61</v>
      </c>
      <c r="K439">
        <v>586</v>
      </c>
    </row>
    <row r="440" spans="2:12" x14ac:dyDescent="0.2">
      <c r="B440" s="3">
        <v>44408</v>
      </c>
      <c r="C440" t="s">
        <v>97</v>
      </c>
      <c r="D440">
        <v>4479</v>
      </c>
      <c r="I440" s="3">
        <v>44408</v>
      </c>
      <c r="J440" t="s">
        <v>61</v>
      </c>
      <c r="K440">
        <v>263</v>
      </c>
    </row>
    <row r="441" spans="2:12" x14ac:dyDescent="0.2">
      <c r="B441" s="3">
        <v>44439</v>
      </c>
      <c r="C441" t="s">
        <v>97</v>
      </c>
      <c r="D441">
        <v>4551</v>
      </c>
      <c r="I441" s="3">
        <v>44439</v>
      </c>
      <c r="J441" t="s">
        <v>61</v>
      </c>
      <c r="K441">
        <v>325</v>
      </c>
    </row>
    <row r="442" spans="2:12" x14ac:dyDescent="0.2">
      <c r="B442" s="3">
        <v>44469</v>
      </c>
      <c r="C442" t="s">
        <v>97</v>
      </c>
      <c r="D442">
        <v>5140</v>
      </c>
      <c r="I442" s="3">
        <v>44469</v>
      </c>
      <c r="J442" t="s">
        <v>61</v>
      </c>
      <c r="K442">
        <v>492</v>
      </c>
    </row>
    <row r="443" spans="2:12" x14ac:dyDescent="0.2">
      <c r="B443" s="3">
        <v>44500</v>
      </c>
      <c r="C443" t="s">
        <v>97</v>
      </c>
      <c r="D443">
        <v>3530</v>
      </c>
      <c r="E443">
        <f>SUM(D418:D443)</f>
        <v>110059</v>
      </c>
      <c r="I443" s="3">
        <v>44500</v>
      </c>
      <c r="J443" t="s">
        <v>61</v>
      </c>
      <c r="K443">
        <v>325</v>
      </c>
    </row>
    <row r="444" spans="2:12" x14ac:dyDescent="0.2">
      <c r="B444" s="3">
        <v>44530</v>
      </c>
      <c r="C444" t="s">
        <v>97</v>
      </c>
      <c r="D444">
        <v>2021</v>
      </c>
      <c r="I444" s="3">
        <v>44530</v>
      </c>
      <c r="J444" t="s">
        <v>61</v>
      </c>
      <c r="K444">
        <v>194</v>
      </c>
    </row>
    <row r="445" spans="2:12" x14ac:dyDescent="0.2">
      <c r="B445" s="3">
        <v>44561</v>
      </c>
      <c r="C445" t="s">
        <v>97</v>
      </c>
      <c r="D445">
        <v>4505</v>
      </c>
      <c r="I445" s="3">
        <v>44561</v>
      </c>
      <c r="J445" t="s">
        <v>61</v>
      </c>
      <c r="K445">
        <v>362</v>
      </c>
    </row>
    <row r="446" spans="2:12" x14ac:dyDescent="0.2">
      <c r="B446" s="3">
        <v>44592</v>
      </c>
      <c r="C446" t="s">
        <v>97</v>
      </c>
      <c r="D446">
        <v>3082</v>
      </c>
      <c r="I446" s="3">
        <v>44592</v>
      </c>
      <c r="J446" t="s">
        <v>61</v>
      </c>
      <c r="K446">
        <v>223</v>
      </c>
    </row>
    <row r="447" spans="2:12" x14ac:dyDescent="0.2">
      <c r="B447" s="3">
        <v>44620</v>
      </c>
      <c r="C447" t="s">
        <v>97</v>
      </c>
      <c r="D447">
        <v>1783</v>
      </c>
      <c r="I447" s="3">
        <v>44620</v>
      </c>
      <c r="J447" t="s">
        <v>61</v>
      </c>
      <c r="K447">
        <v>125</v>
      </c>
    </row>
    <row r="448" spans="2:12" x14ac:dyDescent="0.2">
      <c r="B448" s="3">
        <v>44651</v>
      </c>
      <c r="C448" t="s">
        <v>97</v>
      </c>
      <c r="D448">
        <v>908</v>
      </c>
      <c r="I448" s="3">
        <v>44651</v>
      </c>
      <c r="J448" t="s">
        <v>61</v>
      </c>
      <c r="K448">
        <v>52</v>
      </c>
    </row>
    <row r="449" spans="2:12" x14ac:dyDescent="0.2">
      <c r="B449" s="3">
        <v>44681</v>
      </c>
      <c r="C449" t="s">
        <v>97</v>
      </c>
      <c r="D449">
        <v>857</v>
      </c>
      <c r="I449" s="3">
        <v>44681</v>
      </c>
      <c r="J449" t="s">
        <v>61</v>
      </c>
      <c r="K449">
        <v>65</v>
      </c>
    </row>
    <row r="450" spans="2:12" x14ac:dyDescent="0.2">
      <c r="B450" s="3">
        <v>44712</v>
      </c>
      <c r="C450" t="s">
        <v>97</v>
      </c>
      <c r="D450">
        <v>474</v>
      </c>
      <c r="I450" s="3">
        <v>44712</v>
      </c>
      <c r="J450" t="s">
        <v>61</v>
      </c>
      <c r="K450">
        <v>46</v>
      </c>
    </row>
    <row r="451" spans="2:12" x14ac:dyDescent="0.2">
      <c r="B451" s="3">
        <v>44741</v>
      </c>
      <c r="C451" t="s">
        <v>97</v>
      </c>
      <c r="D451">
        <v>444</v>
      </c>
      <c r="I451" s="3">
        <v>44741</v>
      </c>
      <c r="J451" t="s">
        <v>61</v>
      </c>
      <c r="K451">
        <v>38</v>
      </c>
    </row>
    <row r="452" spans="2:12" x14ac:dyDescent="0.2">
      <c r="B452" s="3">
        <v>44769</v>
      </c>
      <c r="C452" t="s">
        <v>97</v>
      </c>
      <c r="D452">
        <v>405</v>
      </c>
      <c r="I452" s="3">
        <v>44769</v>
      </c>
      <c r="J452" t="s">
        <v>61</v>
      </c>
      <c r="K452">
        <v>17</v>
      </c>
    </row>
    <row r="453" spans="2:12" x14ac:dyDescent="0.2">
      <c r="B453" s="3">
        <v>44804</v>
      </c>
      <c r="C453" t="s">
        <v>97</v>
      </c>
      <c r="D453">
        <v>583</v>
      </c>
      <c r="I453" s="3">
        <v>44804</v>
      </c>
      <c r="J453" t="s">
        <v>61</v>
      </c>
      <c r="K453">
        <v>62</v>
      </c>
    </row>
    <row r="454" spans="2:12" x14ac:dyDescent="0.2">
      <c r="B454" s="3">
        <v>44832</v>
      </c>
      <c r="C454" t="s">
        <v>97</v>
      </c>
      <c r="D454">
        <v>448</v>
      </c>
      <c r="I454" s="3">
        <v>44832</v>
      </c>
      <c r="J454" t="s">
        <v>61</v>
      </c>
      <c r="K454">
        <v>30</v>
      </c>
    </row>
    <row r="455" spans="2:12" x14ac:dyDescent="0.2">
      <c r="B455" s="3">
        <v>44860</v>
      </c>
      <c r="C455" t="s">
        <v>97</v>
      </c>
      <c r="D455">
        <v>621</v>
      </c>
      <c r="I455" s="3">
        <v>44860</v>
      </c>
      <c r="J455" t="s">
        <v>61</v>
      </c>
      <c r="K455">
        <v>59</v>
      </c>
    </row>
    <row r="456" spans="2:12" x14ac:dyDescent="0.2">
      <c r="B456" s="3">
        <v>44895</v>
      </c>
      <c r="C456" t="s">
        <v>97</v>
      </c>
      <c r="D456">
        <v>530</v>
      </c>
      <c r="I456" s="3">
        <v>44895</v>
      </c>
      <c r="J456" t="s">
        <v>61</v>
      </c>
      <c r="K456">
        <v>52</v>
      </c>
    </row>
    <row r="457" spans="2:12" x14ac:dyDescent="0.2">
      <c r="B457" s="3">
        <v>44923</v>
      </c>
      <c r="C457" t="s">
        <v>97</v>
      </c>
      <c r="D457">
        <v>341</v>
      </c>
      <c r="I457" s="3">
        <v>44923</v>
      </c>
      <c r="J457" t="s">
        <v>61</v>
      </c>
      <c r="K457">
        <v>16</v>
      </c>
    </row>
    <row r="458" spans="2:12" x14ac:dyDescent="0.2">
      <c r="B458" s="3">
        <v>44951</v>
      </c>
      <c r="C458" t="s">
        <v>97</v>
      </c>
      <c r="D458">
        <v>230</v>
      </c>
      <c r="I458" s="3">
        <v>44951</v>
      </c>
      <c r="J458" t="s">
        <v>61</v>
      </c>
      <c r="K458">
        <v>23</v>
      </c>
    </row>
    <row r="459" spans="2:12" x14ac:dyDescent="0.2">
      <c r="B459" s="3">
        <v>44979</v>
      </c>
      <c r="C459" t="s">
        <v>97</v>
      </c>
      <c r="D459">
        <v>154</v>
      </c>
      <c r="I459" s="3">
        <v>44979</v>
      </c>
      <c r="J459" t="s">
        <v>61</v>
      </c>
      <c r="K459">
        <v>11</v>
      </c>
    </row>
    <row r="460" spans="2:12" x14ac:dyDescent="0.2">
      <c r="B460" s="3">
        <v>44993</v>
      </c>
      <c r="C460" t="s">
        <v>97</v>
      </c>
      <c r="D460">
        <v>63</v>
      </c>
      <c r="I460" s="3">
        <v>44993</v>
      </c>
      <c r="J460" t="s">
        <v>61</v>
      </c>
      <c r="K460">
        <v>5</v>
      </c>
    </row>
    <row r="461" spans="2:12" x14ac:dyDescent="0.2">
      <c r="B461" s="3">
        <v>44227</v>
      </c>
      <c r="C461" t="s">
        <v>99</v>
      </c>
      <c r="D461">
        <v>1796</v>
      </c>
      <c r="I461" s="3">
        <v>44227</v>
      </c>
      <c r="J461" t="s">
        <v>63</v>
      </c>
      <c r="K461">
        <v>943</v>
      </c>
      <c r="L461">
        <f>K461</f>
        <v>943</v>
      </c>
    </row>
    <row r="462" spans="2:12" x14ac:dyDescent="0.2">
      <c r="B462" s="3">
        <v>44255</v>
      </c>
      <c r="C462" t="s">
        <v>99</v>
      </c>
      <c r="D462">
        <v>7505</v>
      </c>
      <c r="I462" s="3">
        <v>44255</v>
      </c>
      <c r="J462" t="s">
        <v>63</v>
      </c>
      <c r="K462">
        <v>6181</v>
      </c>
    </row>
    <row r="463" spans="2:12" x14ac:dyDescent="0.2">
      <c r="B463" s="3">
        <v>44286</v>
      </c>
      <c r="C463" t="s">
        <v>99</v>
      </c>
      <c r="D463">
        <v>10016</v>
      </c>
      <c r="I463" s="3">
        <v>44286</v>
      </c>
      <c r="J463" t="s">
        <v>63</v>
      </c>
      <c r="K463">
        <v>8023</v>
      </c>
    </row>
    <row r="464" spans="2:12" x14ac:dyDescent="0.2">
      <c r="B464" s="3">
        <v>44316</v>
      </c>
      <c r="C464" t="s">
        <v>99</v>
      </c>
      <c r="D464">
        <v>17835</v>
      </c>
      <c r="I464" s="3">
        <v>44316</v>
      </c>
      <c r="J464" t="s">
        <v>63</v>
      </c>
      <c r="K464">
        <v>10371</v>
      </c>
    </row>
    <row r="465" spans="2:11" x14ac:dyDescent="0.2">
      <c r="B465" s="3">
        <v>44347</v>
      </c>
      <c r="C465" t="s">
        <v>99</v>
      </c>
      <c r="D465">
        <v>9009</v>
      </c>
      <c r="I465" s="3">
        <v>44347</v>
      </c>
      <c r="J465" t="s">
        <v>63</v>
      </c>
      <c r="K465">
        <v>8069</v>
      </c>
    </row>
    <row r="466" spans="2:11" x14ac:dyDescent="0.2">
      <c r="B466" s="3">
        <v>44377</v>
      </c>
      <c r="C466" t="s">
        <v>99</v>
      </c>
      <c r="D466">
        <v>4594</v>
      </c>
      <c r="I466" s="3">
        <v>44377</v>
      </c>
      <c r="J466" t="s">
        <v>63</v>
      </c>
      <c r="K466">
        <v>3577</v>
      </c>
    </row>
    <row r="467" spans="2:11" x14ac:dyDescent="0.2">
      <c r="B467" s="3">
        <v>44408</v>
      </c>
      <c r="C467" t="s">
        <v>99</v>
      </c>
      <c r="D467">
        <v>1920</v>
      </c>
      <c r="I467" s="3">
        <v>44408</v>
      </c>
      <c r="J467" t="s">
        <v>63</v>
      </c>
      <c r="K467">
        <v>1637</v>
      </c>
    </row>
    <row r="468" spans="2:11" x14ac:dyDescent="0.2">
      <c r="B468" s="3">
        <v>44439</v>
      </c>
      <c r="C468" t="s">
        <v>99</v>
      </c>
      <c r="D468">
        <v>1754</v>
      </c>
      <c r="I468" s="3">
        <v>44439</v>
      </c>
      <c r="J468" t="s">
        <v>63</v>
      </c>
      <c r="K468">
        <v>1686</v>
      </c>
    </row>
    <row r="469" spans="2:11" x14ac:dyDescent="0.2">
      <c r="B469" s="3">
        <v>44469</v>
      </c>
      <c r="C469" t="s">
        <v>99</v>
      </c>
      <c r="D469">
        <v>1999</v>
      </c>
      <c r="E469">
        <f>SUM(D444:D469)</f>
        <v>73877</v>
      </c>
      <c r="I469" s="3">
        <v>44469</v>
      </c>
      <c r="J469" t="s">
        <v>63</v>
      </c>
      <c r="K469">
        <v>2000</v>
      </c>
    </row>
    <row r="470" spans="2:11" x14ac:dyDescent="0.2">
      <c r="B470" s="3">
        <v>44500</v>
      </c>
      <c r="C470" t="s">
        <v>99</v>
      </c>
      <c r="D470">
        <v>1265</v>
      </c>
      <c r="I470" s="3">
        <v>44500</v>
      </c>
      <c r="J470" t="s">
        <v>63</v>
      </c>
      <c r="K470">
        <v>1264</v>
      </c>
    </row>
    <row r="471" spans="2:11" x14ac:dyDescent="0.2">
      <c r="B471" s="3">
        <v>44530</v>
      </c>
      <c r="C471" t="s">
        <v>99</v>
      </c>
      <c r="D471">
        <v>855</v>
      </c>
      <c r="I471" s="3">
        <v>44530</v>
      </c>
      <c r="J471" t="s">
        <v>63</v>
      </c>
      <c r="K471">
        <v>808</v>
      </c>
    </row>
    <row r="472" spans="2:11" x14ac:dyDescent="0.2">
      <c r="B472" s="3">
        <v>44561</v>
      </c>
      <c r="C472" t="s">
        <v>99</v>
      </c>
      <c r="D472">
        <v>2776</v>
      </c>
      <c r="I472" s="3">
        <v>44561</v>
      </c>
      <c r="J472" t="s">
        <v>63</v>
      </c>
      <c r="K472">
        <v>1897</v>
      </c>
    </row>
    <row r="473" spans="2:11" x14ac:dyDescent="0.2">
      <c r="B473" s="3">
        <v>44592</v>
      </c>
      <c r="C473" t="s">
        <v>99</v>
      </c>
      <c r="D473">
        <v>1380</v>
      </c>
      <c r="I473" s="3">
        <v>44592</v>
      </c>
      <c r="J473" t="s">
        <v>63</v>
      </c>
      <c r="K473">
        <v>1120</v>
      </c>
    </row>
    <row r="474" spans="2:11" x14ac:dyDescent="0.2">
      <c r="B474" s="3">
        <v>44620</v>
      </c>
      <c r="C474" t="s">
        <v>99</v>
      </c>
      <c r="D474">
        <v>747</v>
      </c>
      <c r="I474" s="3">
        <v>44620</v>
      </c>
      <c r="J474" t="s">
        <v>63</v>
      </c>
      <c r="K474">
        <v>730</v>
      </c>
    </row>
    <row r="475" spans="2:11" x14ac:dyDescent="0.2">
      <c r="B475" s="3">
        <v>44651</v>
      </c>
      <c r="C475" t="s">
        <v>99</v>
      </c>
      <c r="D475">
        <v>284</v>
      </c>
      <c r="I475" s="3">
        <v>44651</v>
      </c>
      <c r="J475" t="s">
        <v>63</v>
      </c>
      <c r="K475">
        <v>287</v>
      </c>
    </row>
    <row r="476" spans="2:11" x14ac:dyDescent="0.2">
      <c r="B476" s="3">
        <v>44681</v>
      </c>
      <c r="C476" t="s">
        <v>99</v>
      </c>
      <c r="D476">
        <v>405</v>
      </c>
      <c r="I476" s="3">
        <v>44681</v>
      </c>
      <c r="J476" t="s">
        <v>63</v>
      </c>
      <c r="K476">
        <v>288</v>
      </c>
    </row>
    <row r="477" spans="2:11" x14ac:dyDescent="0.2">
      <c r="B477" s="3">
        <v>44712</v>
      </c>
      <c r="C477" t="s">
        <v>99</v>
      </c>
      <c r="D477">
        <v>309</v>
      </c>
      <c r="I477" s="3">
        <v>44712</v>
      </c>
      <c r="J477" t="s">
        <v>63</v>
      </c>
      <c r="K477">
        <v>201</v>
      </c>
    </row>
    <row r="478" spans="2:11" x14ac:dyDescent="0.2">
      <c r="B478" s="3">
        <v>44741</v>
      </c>
      <c r="C478" t="s">
        <v>99</v>
      </c>
      <c r="D478">
        <v>197</v>
      </c>
      <c r="I478" s="3">
        <v>44741</v>
      </c>
      <c r="J478" t="s">
        <v>63</v>
      </c>
      <c r="K478">
        <v>150</v>
      </c>
    </row>
    <row r="479" spans="2:11" x14ac:dyDescent="0.2">
      <c r="B479" s="3">
        <v>44769</v>
      </c>
      <c r="C479" t="s">
        <v>99</v>
      </c>
      <c r="D479">
        <v>189</v>
      </c>
      <c r="I479" s="3">
        <v>44769</v>
      </c>
      <c r="J479" t="s">
        <v>63</v>
      </c>
      <c r="K479">
        <v>122</v>
      </c>
    </row>
    <row r="480" spans="2:11" x14ac:dyDescent="0.2">
      <c r="B480" s="3">
        <v>44804</v>
      </c>
      <c r="C480" t="s">
        <v>99</v>
      </c>
      <c r="D480">
        <v>293</v>
      </c>
      <c r="I480" s="3">
        <v>44804</v>
      </c>
      <c r="J480" t="s">
        <v>63</v>
      </c>
      <c r="K480">
        <v>192</v>
      </c>
    </row>
    <row r="481" spans="2:12" x14ac:dyDescent="0.2">
      <c r="B481" s="3">
        <v>44832</v>
      </c>
      <c r="C481" t="s">
        <v>99</v>
      </c>
      <c r="D481">
        <v>291</v>
      </c>
      <c r="I481" s="3">
        <v>44832</v>
      </c>
      <c r="J481" t="s">
        <v>63</v>
      </c>
      <c r="K481">
        <v>124</v>
      </c>
    </row>
    <row r="482" spans="2:12" x14ac:dyDescent="0.2">
      <c r="B482" s="3">
        <v>44860</v>
      </c>
      <c r="C482" t="s">
        <v>99</v>
      </c>
      <c r="D482">
        <v>471</v>
      </c>
      <c r="I482" s="3">
        <v>44860</v>
      </c>
      <c r="J482" t="s">
        <v>63</v>
      </c>
      <c r="K482">
        <v>282</v>
      </c>
    </row>
    <row r="483" spans="2:12" x14ac:dyDescent="0.2">
      <c r="B483" s="3">
        <v>44895</v>
      </c>
      <c r="C483" t="s">
        <v>99</v>
      </c>
      <c r="D483">
        <v>371</v>
      </c>
      <c r="I483" s="3">
        <v>44895</v>
      </c>
      <c r="J483" t="s">
        <v>63</v>
      </c>
      <c r="K483">
        <v>233</v>
      </c>
    </row>
    <row r="484" spans="2:12" x14ac:dyDescent="0.2">
      <c r="B484" s="3">
        <v>44923</v>
      </c>
      <c r="C484" t="s">
        <v>99</v>
      </c>
      <c r="D484">
        <v>148</v>
      </c>
      <c r="I484" s="3">
        <v>44923</v>
      </c>
      <c r="J484" t="s">
        <v>63</v>
      </c>
      <c r="K484">
        <v>115</v>
      </c>
    </row>
    <row r="485" spans="2:12" x14ac:dyDescent="0.2">
      <c r="B485" s="3">
        <v>44951</v>
      </c>
      <c r="C485" t="s">
        <v>99</v>
      </c>
      <c r="D485">
        <v>113</v>
      </c>
      <c r="I485" s="3">
        <v>44951</v>
      </c>
      <c r="J485" t="s">
        <v>63</v>
      </c>
      <c r="K485">
        <v>75</v>
      </c>
    </row>
    <row r="486" spans="2:12" x14ac:dyDescent="0.2">
      <c r="B486" s="3">
        <v>44979</v>
      </c>
      <c r="C486" t="s">
        <v>99</v>
      </c>
      <c r="D486">
        <v>71</v>
      </c>
      <c r="I486" s="3">
        <v>44979</v>
      </c>
      <c r="J486" t="s">
        <v>63</v>
      </c>
      <c r="K486">
        <v>49</v>
      </c>
    </row>
    <row r="487" spans="2:12" x14ac:dyDescent="0.2">
      <c r="B487" s="3">
        <v>44993</v>
      </c>
      <c r="C487" t="s">
        <v>99</v>
      </c>
      <c r="D487">
        <v>19</v>
      </c>
      <c r="I487" s="3">
        <v>44993</v>
      </c>
      <c r="J487" t="s">
        <v>63</v>
      </c>
      <c r="K487">
        <v>20</v>
      </c>
    </row>
    <row r="488" spans="2:12" x14ac:dyDescent="0.2">
      <c r="B488" s="3">
        <v>44227</v>
      </c>
      <c r="C488" t="s">
        <v>103</v>
      </c>
      <c r="D488">
        <v>438</v>
      </c>
      <c r="I488" s="3">
        <v>44227</v>
      </c>
      <c r="J488" t="s">
        <v>65</v>
      </c>
      <c r="K488">
        <v>212</v>
      </c>
      <c r="L488">
        <f>K488</f>
        <v>212</v>
      </c>
    </row>
    <row r="489" spans="2:12" x14ac:dyDescent="0.2">
      <c r="B489" s="3">
        <v>44255</v>
      </c>
      <c r="C489" t="s">
        <v>103</v>
      </c>
      <c r="D489">
        <v>2425</v>
      </c>
      <c r="I489" s="3">
        <v>44255</v>
      </c>
      <c r="J489" t="s">
        <v>65</v>
      </c>
      <c r="K489">
        <v>2140</v>
      </c>
    </row>
    <row r="490" spans="2:12" x14ac:dyDescent="0.2">
      <c r="B490" s="3">
        <v>44286</v>
      </c>
      <c r="C490" t="s">
        <v>103</v>
      </c>
      <c r="D490">
        <v>2612</v>
      </c>
      <c r="I490" s="3">
        <v>44286</v>
      </c>
      <c r="J490" t="s">
        <v>65</v>
      </c>
      <c r="K490">
        <v>3096</v>
      </c>
    </row>
    <row r="491" spans="2:12" x14ac:dyDescent="0.2">
      <c r="B491" s="3">
        <v>44316</v>
      </c>
      <c r="C491" t="s">
        <v>103</v>
      </c>
      <c r="D491">
        <v>4639</v>
      </c>
      <c r="I491" s="3">
        <v>44316</v>
      </c>
      <c r="J491" t="s">
        <v>65</v>
      </c>
      <c r="K491">
        <v>2884</v>
      </c>
    </row>
    <row r="492" spans="2:12" x14ac:dyDescent="0.2">
      <c r="B492" s="3">
        <v>44347</v>
      </c>
      <c r="C492" t="s">
        <v>103</v>
      </c>
      <c r="D492">
        <v>3680</v>
      </c>
      <c r="I492" s="3">
        <v>44347</v>
      </c>
      <c r="J492" t="s">
        <v>65</v>
      </c>
      <c r="K492">
        <v>1683</v>
      </c>
    </row>
    <row r="493" spans="2:12" x14ac:dyDescent="0.2">
      <c r="B493" s="3">
        <v>44377</v>
      </c>
      <c r="C493" t="s">
        <v>103</v>
      </c>
      <c r="D493">
        <v>1270</v>
      </c>
      <c r="I493" s="3">
        <v>44377</v>
      </c>
      <c r="J493" t="s">
        <v>65</v>
      </c>
      <c r="K493">
        <v>779</v>
      </c>
    </row>
    <row r="494" spans="2:12" x14ac:dyDescent="0.2">
      <c r="B494" s="3">
        <v>44408</v>
      </c>
      <c r="C494" t="s">
        <v>103</v>
      </c>
      <c r="D494">
        <v>447</v>
      </c>
      <c r="I494" s="3">
        <v>44408</v>
      </c>
      <c r="J494" t="s">
        <v>65</v>
      </c>
      <c r="K494">
        <v>422</v>
      </c>
    </row>
    <row r="495" spans="2:12" x14ac:dyDescent="0.2">
      <c r="B495" s="3">
        <v>44439</v>
      </c>
      <c r="C495" t="s">
        <v>103</v>
      </c>
      <c r="D495">
        <v>531</v>
      </c>
      <c r="E495">
        <f>SUM(D470:D495)</f>
        <v>26226</v>
      </c>
      <c r="I495" s="3">
        <v>44439</v>
      </c>
      <c r="J495" t="s">
        <v>65</v>
      </c>
      <c r="K495">
        <v>485</v>
      </c>
    </row>
    <row r="496" spans="2:12" x14ac:dyDescent="0.2">
      <c r="B496" s="3">
        <v>44469</v>
      </c>
      <c r="C496" t="s">
        <v>103</v>
      </c>
      <c r="D496">
        <v>554</v>
      </c>
      <c r="I496" s="3">
        <v>44469</v>
      </c>
      <c r="J496" t="s">
        <v>65</v>
      </c>
      <c r="K496">
        <v>574</v>
      </c>
    </row>
    <row r="497" spans="2:11" x14ac:dyDescent="0.2">
      <c r="B497" s="3">
        <v>44500</v>
      </c>
      <c r="C497" t="s">
        <v>103</v>
      </c>
      <c r="D497">
        <v>379</v>
      </c>
      <c r="I497" s="3">
        <v>44500</v>
      </c>
      <c r="J497" t="s">
        <v>65</v>
      </c>
      <c r="K497">
        <v>404</v>
      </c>
    </row>
    <row r="498" spans="2:11" x14ac:dyDescent="0.2">
      <c r="B498" s="3">
        <v>44530</v>
      </c>
      <c r="C498" t="s">
        <v>103</v>
      </c>
      <c r="D498">
        <v>270</v>
      </c>
      <c r="I498" s="3">
        <v>44530</v>
      </c>
      <c r="J498" t="s">
        <v>65</v>
      </c>
      <c r="K498">
        <v>256</v>
      </c>
    </row>
    <row r="499" spans="2:11" x14ac:dyDescent="0.2">
      <c r="B499" s="3">
        <v>44561</v>
      </c>
      <c r="C499" t="s">
        <v>103</v>
      </c>
      <c r="D499">
        <v>715</v>
      </c>
      <c r="I499" s="3">
        <v>44561</v>
      </c>
      <c r="J499" t="s">
        <v>65</v>
      </c>
      <c r="K499">
        <v>484</v>
      </c>
    </row>
    <row r="500" spans="2:11" x14ac:dyDescent="0.2">
      <c r="B500" s="3">
        <v>44592</v>
      </c>
      <c r="C500" t="s">
        <v>103</v>
      </c>
      <c r="D500">
        <v>426</v>
      </c>
      <c r="I500" s="3">
        <v>44592</v>
      </c>
      <c r="J500" t="s">
        <v>65</v>
      </c>
      <c r="K500">
        <v>514</v>
      </c>
    </row>
    <row r="501" spans="2:11" x14ac:dyDescent="0.2">
      <c r="B501" s="3">
        <v>44620</v>
      </c>
      <c r="C501" t="s">
        <v>103</v>
      </c>
      <c r="D501">
        <v>270</v>
      </c>
      <c r="I501" s="3">
        <v>44620</v>
      </c>
      <c r="J501" t="s">
        <v>65</v>
      </c>
      <c r="K501">
        <v>202</v>
      </c>
    </row>
    <row r="502" spans="2:11" x14ac:dyDescent="0.2">
      <c r="B502" s="3">
        <v>44651</v>
      </c>
      <c r="C502" t="s">
        <v>103</v>
      </c>
      <c r="D502">
        <v>121</v>
      </c>
      <c r="I502" s="3">
        <v>44651</v>
      </c>
      <c r="J502" t="s">
        <v>65</v>
      </c>
      <c r="K502">
        <v>98</v>
      </c>
    </row>
    <row r="503" spans="2:11" x14ac:dyDescent="0.2">
      <c r="B503" s="3">
        <v>44681</v>
      </c>
      <c r="C503" t="s">
        <v>103</v>
      </c>
      <c r="D503">
        <v>124</v>
      </c>
      <c r="I503" s="3">
        <v>44681</v>
      </c>
      <c r="J503" t="s">
        <v>65</v>
      </c>
      <c r="K503">
        <v>77</v>
      </c>
    </row>
    <row r="504" spans="2:11" x14ac:dyDescent="0.2">
      <c r="B504" s="3">
        <v>44712</v>
      </c>
      <c r="C504" t="s">
        <v>103</v>
      </c>
      <c r="D504">
        <v>86</v>
      </c>
      <c r="I504" s="3">
        <v>44712</v>
      </c>
      <c r="J504" t="s">
        <v>65</v>
      </c>
      <c r="K504">
        <v>56</v>
      </c>
    </row>
    <row r="505" spans="2:11" x14ac:dyDescent="0.2">
      <c r="B505" s="3">
        <v>44741</v>
      </c>
      <c r="C505" t="s">
        <v>103</v>
      </c>
      <c r="D505">
        <v>74</v>
      </c>
      <c r="I505" s="3">
        <v>44741</v>
      </c>
      <c r="J505" t="s">
        <v>65</v>
      </c>
      <c r="K505">
        <v>64</v>
      </c>
    </row>
    <row r="506" spans="2:11" x14ac:dyDescent="0.2">
      <c r="B506" s="3">
        <v>44769</v>
      </c>
      <c r="C506" t="s">
        <v>103</v>
      </c>
      <c r="D506">
        <v>77</v>
      </c>
      <c r="I506" s="3">
        <v>44769</v>
      </c>
      <c r="J506" t="s">
        <v>65</v>
      </c>
      <c r="K506">
        <v>47</v>
      </c>
    </row>
    <row r="507" spans="2:11" x14ac:dyDescent="0.2">
      <c r="B507" s="3">
        <v>44804</v>
      </c>
      <c r="C507" t="s">
        <v>103</v>
      </c>
      <c r="D507">
        <v>86</v>
      </c>
      <c r="I507" s="3">
        <v>44804</v>
      </c>
      <c r="J507" t="s">
        <v>65</v>
      </c>
      <c r="K507">
        <v>140</v>
      </c>
    </row>
    <row r="508" spans="2:11" x14ac:dyDescent="0.2">
      <c r="B508" s="3">
        <v>44832</v>
      </c>
      <c r="C508" t="s">
        <v>103</v>
      </c>
      <c r="D508">
        <v>71</v>
      </c>
      <c r="I508" s="3">
        <v>44832</v>
      </c>
      <c r="J508" t="s">
        <v>65</v>
      </c>
      <c r="K508">
        <v>41</v>
      </c>
    </row>
    <row r="509" spans="2:11" x14ac:dyDescent="0.2">
      <c r="B509" s="3">
        <v>44860</v>
      </c>
      <c r="C509" t="s">
        <v>103</v>
      </c>
      <c r="D509">
        <v>127</v>
      </c>
      <c r="I509" s="3">
        <v>44860</v>
      </c>
      <c r="J509" t="s">
        <v>65</v>
      </c>
      <c r="K509">
        <v>80</v>
      </c>
    </row>
    <row r="510" spans="2:11" x14ac:dyDescent="0.2">
      <c r="B510" s="3">
        <v>44895</v>
      </c>
      <c r="C510" t="s">
        <v>103</v>
      </c>
      <c r="D510">
        <v>167</v>
      </c>
      <c r="I510" s="3">
        <v>44895</v>
      </c>
      <c r="J510" t="s">
        <v>65</v>
      </c>
      <c r="K510">
        <v>56</v>
      </c>
    </row>
    <row r="511" spans="2:11" x14ac:dyDescent="0.2">
      <c r="B511" s="3">
        <v>44923</v>
      </c>
      <c r="C511" t="s">
        <v>103</v>
      </c>
      <c r="D511">
        <v>82</v>
      </c>
      <c r="I511" s="3">
        <v>44923</v>
      </c>
      <c r="J511" t="s">
        <v>65</v>
      </c>
      <c r="K511">
        <v>15</v>
      </c>
    </row>
    <row r="512" spans="2:11" x14ac:dyDescent="0.2">
      <c r="B512" s="3">
        <v>44951</v>
      </c>
      <c r="C512" t="s">
        <v>103</v>
      </c>
      <c r="D512">
        <v>49</v>
      </c>
      <c r="I512" s="3">
        <v>44951</v>
      </c>
      <c r="J512" t="s">
        <v>65</v>
      </c>
      <c r="K512">
        <v>19</v>
      </c>
    </row>
    <row r="513" spans="2:12" x14ac:dyDescent="0.2">
      <c r="B513" s="3">
        <v>44979</v>
      </c>
      <c r="C513" t="s">
        <v>103</v>
      </c>
      <c r="D513">
        <v>32</v>
      </c>
      <c r="I513" s="3">
        <v>44979</v>
      </c>
      <c r="J513" t="s">
        <v>65</v>
      </c>
      <c r="K513">
        <v>11</v>
      </c>
    </row>
    <row r="514" spans="2:12" x14ac:dyDescent="0.2">
      <c r="B514" s="3">
        <v>44993</v>
      </c>
      <c r="C514" t="s">
        <v>103</v>
      </c>
      <c r="D514">
        <v>8</v>
      </c>
      <c r="I514" s="3">
        <v>44993</v>
      </c>
      <c r="J514" t="s">
        <v>65</v>
      </c>
      <c r="K514">
        <v>4</v>
      </c>
    </row>
    <row r="515" spans="2:12" x14ac:dyDescent="0.2">
      <c r="B515" s="3">
        <v>44227</v>
      </c>
      <c r="C515" t="s">
        <v>111</v>
      </c>
      <c r="D515">
        <v>2591</v>
      </c>
      <c r="I515" s="3">
        <v>44227</v>
      </c>
      <c r="J515" t="s">
        <v>73</v>
      </c>
      <c r="K515">
        <v>288</v>
      </c>
      <c r="L515">
        <f>K515</f>
        <v>288</v>
      </c>
    </row>
    <row r="516" spans="2:12" x14ac:dyDescent="0.2">
      <c r="B516" s="3">
        <v>44255</v>
      </c>
      <c r="C516" t="s">
        <v>111</v>
      </c>
      <c r="D516">
        <v>10837</v>
      </c>
      <c r="I516" s="3">
        <v>44255</v>
      </c>
      <c r="J516" t="s">
        <v>73</v>
      </c>
      <c r="K516">
        <v>1863</v>
      </c>
    </row>
    <row r="517" spans="2:12" x14ac:dyDescent="0.2">
      <c r="B517" s="3">
        <v>44286</v>
      </c>
      <c r="C517" t="s">
        <v>111</v>
      </c>
      <c r="D517">
        <v>20073</v>
      </c>
      <c r="I517" s="3">
        <v>44286</v>
      </c>
      <c r="J517" t="s">
        <v>73</v>
      </c>
      <c r="K517">
        <v>1369</v>
      </c>
    </row>
    <row r="518" spans="2:12" x14ac:dyDescent="0.2">
      <c r="B518" s="3">
        <v>44316</v>
      </c>
      <c r="C518" t="s">
        <v>111</v>
      </c>
      <c r="D518">
        <v>28988</v>
      </c>
      <c r="I518" s="3">
        <v>44316</v>
      </c>
      <c r="J518" t="s">
        <v>73</v>
      </c>
      <c r="K518">
        <v>2674</v>
      </c>
    </row>
    <row r="519" spans="2:12" x14ac:dyDescent="0.2">
      <c r="B519" s="3">
        <v>44347</v>
      </c>
      <c r="C519" t="s">
        <v>111</v>
      </c>
      <c r="D519">
        <v>16204</v>
      </c>
      <c r="I519" s="3">
        <v>44347</v>
      </c>
      <c r="J519" t="s">
        <v>73</v>
      </c>
      <c r="K519">
        <v>1138</v>
      </c>
    </row>
    <row r="520" spans="2:12" x14ac:dyDescent="0.2">
      <c r="B520" s="3">
        <v>44377</v>
      </c>
      <c r="C520" t="s">
        <v>111</v>
      </c>
      <c r="D520">
        <v>8785</v>
      </c>
      <c r="I520" s="3">
        <v>44377</v>
      </c>
      <c r="J520" t="s">
        <v>73</v>
      </c>
      <c r="K520">
        <v>622</v>
      </c>
    </row>
    <row r="521" spans="2:12" x14ac:dyDescent="0.2">
      <c r="B521" s="3">
        <v>44408</v>
      </c>
      <c r="C521" t="s">
        <v>111</v>
      </c>
      <c r="D521">
        <v>4408</v>
      </c>
      <c r="E521">
        <f>SUM(D496:D521)</f>
        <v>95604</v>
      </c>
      <c r="I521" s="3">
        <v>44408</v>
      </c>
      <c r="J521" t="s">
        <v>73</v>
      </c>
      <c r="K521">
        <v>263</v>
      </c>
    </row>
    <row r="522" spans="2:12" x14ac:dyDescent="0.2">
      <c r="B522" s="3">
        <v>44439</v>
      </c>
      <c r="C522" t="s">
        <v>111</v>
      </c>
      <c r="D522">
        <v>4286</v>
      </c>
      <c r="I522" s="3">
        <v>44439</v>
      </c>
      <c r="J522" t="s">
        <v>73</v>
      </c>
      <c r="K522">
        <v>342</v>
      </c>
    </row>
    <row r="523" spans="2:12" x14ac:dyDescent="0.2">
      <c r="B523" s="3">
        <v>44469</v>
      </c>
      <c r="C523" t="s">
        <v>111</v>
      </c>
      <c r="D523">
        <v>5876</v>
      </c>
      <c r="I523" s="3">
        <v>44469</v>
      </c>
      <c r="J523" t="s">
        <v>73</v>
      </c>
      <c r="K523">
        <v>306</v>
      </c>
    </row>
    <row r="524" spans="2:12" x14ac:dyDescent="0.2">
      <c r="B524" s="3">
        <v>44500</v>
      </c>
      <c r="C524" t="s">
        <v>111</v>
      </c>
      <c r="D524">
        <v>3702</v>
      </c>
      <c r="I524" s="3">
        <v>44500</v>
      </c>
      <c r="J524" t="s">
        <v>73</v>
      </c>
      <c r="K524">
        <v>234</v>
      </c>
    </row>
    <row r="525" spans="2:12" x14ac:dyDescent="0.2">
      <c r="B525" s="3">
        <v>44530</v>
      </c>
      <c r="C525" t="s">
        <v>111</v>
      </c>
      <c r="D525">
        <v>2376</v>
      </c>
      <c r="I525" s="3">
        <v>44530</v>
      </c>
      <c r="J525" t="s">
        <v>73</v>
      </c>
      <c r="K525">
        <v>153</v>
      </c>
    </row>
    <row r="526" spans="2:12" x14ac:dyDescent="0.2">
      <c r="B526" s="3">
        <v>44561</v>
      </c>
      <c r="C526" t="s">
        <v>111</v>
      </c>
      <c r="D526">
        <v>4073</v>
      </c>
      <c r="I526" s="3">
        <v>44561</v>
      </c>
      <c r="J526" t="s">
        <v>73</v>
      </c>
      <c r="K526">
        <v>362</v>
      </c>
    </row>
    <row r="527" spans="2:12" x14ac:dyDescent="0.2">
      <c r="B527" s="3">
        <v>44592</v>
      </c>
      <c r="C527" t="s">
        <v>111</v>
      </c>
      <c r="D527">
        <v>3407</v>
      </c>
      <c r="I527" s="3">
        <v>44592</v>
      </c>
      <c r="J527" t="s">
        <v>73</v>
      </c>
      <c r="K527">
        <v>230</v>
      </c>
    </row>
    <row r="528" spans="2:12" x14ac:dyDescent="0.2">
      <c r="B528" s="3">
        <v>44620</v>
      </c>
      <c r="C528" t="s">
        <v>111</v>
      </c>
      <c r="D528">
        <v>2159</v>
      </c>
      <c r="I528" s="3">
        <v>44620</v>
      </c>
      <c r="J528" t="s">
        <v>73</v>
      </c>
      <c r="K528">
        <v>121</v>
      </c>
    </row>
    <row r="529" spans="2:12" x14ac:dyDescent="0.2">
      <c r="B529" s="3">
        <v>44651</v>
      </c>
      <c r="C529" t="s">
        <v>111</v>
      </c>
      <c r="D529">
        <v>925</v>
      </c>
      <c r="I529" s="3">
        <v>44651</v>
      </c>
      <c r="J529" t="s">
        <v>73</v>
      </c>
      <c r="K529">
        <v>55</v>
      </c>
    </row>
    <row r="530" spans="2:12" x14ac:dyDescent="0.2">
      <c r="B530" s="3">
        <v>44681</v>
      </c>
      <c r="C530" t="s">
        <v>111</v>
      </c>
      <c r="D530">
        <v>870</v>
      </c>
      <c r="I530" s="3">
        <v>44681</v>
      </c>
      <c r="J530" t="s">
        <v>73</v>
      </c>
      <c r="K530">
        <v>57</v>
      </c>
    </row>
    <row r="531" spans="2:12" x14ac:dyDescent="0.2">
      <c r="B531" s="3">
        <v>44712</v>
      </c>
      <c r="C531" t="s">
        <v>111</v>
      </c>
      <c r="D531">
        <v>566</v>
      </c>
      <c r="I531" s="3">
        <v>44712</v>
      </c>
      <c r="J531" t="s">
        <v>73</v>
      </c>
      <c r="K531">
        <v>37</v>
      </c>
    </row>
    <row r="532" spans="2:12" x14ac:dyDescent="0.2">
      <c r="B532" s="3">
        <v>44741</v>
      </c>
      <c r="C532" t="s">
        <v>111</v>
      </c>
      <c r="D532">
        <v>466</v>
      </c>
      <c r="I532" s="3">
        <v>44741</v>
      </c>
      <c r="J532" t="s">
        <v>73</v>
      </c>
      <c r="K532">
        <v>35</v>
      </c>
    </row>
    <row r="533" spans="2:12" x14ac:dyDescent="0.2">
      <c r="B533" s="3">
        <v>44769</v>
      </c>
      <c r="C533" t="s">
        <v>111</v>
      </c>
      <c r="D533">
        <v>406</v>
      </c>
      <c r="I533" s="3">
        <v>44769</v>
      </c>
      <c r="J533" t="s">
        <v>73</v>
      </c>
      <c r="K533">
        <v>24</v>
      </c>
    </row>
    <row r="534" spans="2:12" x14ac:dyDescent="0.2">
      <c r="B534" s="3">
        <v>44804</v>
      </c>
      <c r="C534" t="s">
        <v>111</v>
      </c>
      <c r="D534">
        <v>456</v>
      </c>
      <c r="I534" s="3">
        <v>44804</v>
      </c>
      <c r="J534" t="s">
        <v>73</v>
      </c>
      <c r="K534">
        <v>43</v>
      </c>
    </row>
    <row r="535" spans="2:12" x14ac:dyDescent="0.2">
      <c r="B535" s="3">
        <v>44832</v>
      </c>
      <c r="C535" t="s">
        <v>111</v>
      </c>
      <c r="D535">
        <v>443</v>
      </c>
      <c r="I535" s="3">
        <v>44832</v>
      </c>
      <c r="J535" t="s">
        <v>73</v>
      </c>
      <c r="K535">
        <v>27</v>
      </c>
    </row>
    <row r="536" spans="2:12" x14ac:dyDescent="0.2">
      <c r="B536" s="3">
        <v>44860</v>
      </c>
      <c r="C536" t="s">
        <v>111</v>
      </c>
      <c r="D536">
        <v>608</v>
      </c>
      <c r="I536" s="3">
        <v>44860</v>
      </c>
      <c r="J536" t="s">
        <v>73</v>
      </c>
      <c r="K536">
        <v>43</v>
      </c>
    </row>
    <row r="537" spans="2:12" x14ac:dyDescent="0.2">
      <c r="B537" s="3">
        <v>44895</v>
      </c>
      <c r="C537" t="s">
        <v>111</v>
      </c>
      <c r="D537">
        <v>592</v>
      </c>
      <c r="I537" s="3">
        <v>44895</v>
      </c>
      <c r="J537" t="s">
        <v>73</v>
      </c>
      <c r="K537">
        <v>40</v>
      </c>
    </row>
    <row r="538" spans="2:12" x14ac:dyDescent="0.2">
      <c r="B538" s="3">
        <v>44923</v>
      </c>
      <c r="C538" t="s">
        <v>111</v>
      </c>
      <c r="D538">
        <v>314</v>
      </c>
      <c r="I538" s="3">
        <v>44923</v>
      </c>
      <c r="J538" t="s">
        <v>73</v>
      </c>
      <c r="K538">
        <v>26</v>
      </c>
    </row>
    <row r="539" spans="2:12" x14ac:dyDescent="0.2">
      <c r="B539" s="3">
        <v>44951</v>
      </c>
      <c r="C539" t="s">
        <v>111</v>
      </c>
      <c r="D539">
        <v>204</v>
      </c>
      <c r="I539" s="3">
        <v>44951</v>
      </c>
      <c r="J539" t="s">
        <v>73</v>
      </c>
      <c r="K539">
        <v>19</v>
      </c>
    </row>
    <row r="540" spans="2:12" x14ac:dyDescent="0.2">
      <c r="B540" s="3">
        <v>44979</v>
      </c>
      <c r="C540" t="s">
        <v>111</v>
      </c>
      <c r="D540">
        <v>148</v>
      </c>
      <c r="I540" s="3">
        <v>44979</v>
      </c>
      <c r="J540" t="s">
        <v>73</v>
      </c>
      <c r="K540">
        <v>11</v>
      </c>
    </row>
    <row r="541" spans="2:12" x14ac:dyDescent="0.2">
      <c r="B541" s="3">
        <v>44993</v>
      </c>
      <c r="C541" t="s">
        <v>111</v>
      </c>
      <c r="D541">
        <v>63</v>
      </c>
      <c r="I541" s="3">
        <v>44993</v>
      </c>
      <c r="J541" t="s">
        <v>73</v>
      </c>
      <c r="K541">
        <v>2</v>
      </c>
    </row>
    <row r="542" spans="2:12" x14ac:dyDescent="0.2">
      <c r="B542" s="3">
        <v>44227</v>
      </c>
      <c r="C542" t="s">
        <v>115</v>
      </c>
      <c r="D542">
        <v>4427</v>
      </c>
      <c r="I542" s="3">
        <v>44227</v>
      </c>
      <c r="J542" t="s">
        <v>75</v>
      </c>
      <c r="K542">
        <v>220</v>
      </c>
      <c r="L542">
        <f>K542</f>
        <v>220</v>
      </c>
    </row>
    <row r="543" spans="2:12" x14ac:dyDescent="0.2">
      <c r="B543" s="3">
        <v>44255</v>
      </c>
      <c r="C543" t="s">
        <v>115</v>
      </c>
      <c r="D543">
        <v>12842</v>
      </c>
      <c r="I543" s="3">
        <v>44255</v>
      </c>
      <c r="J543" t="s">
        <v>75</v>
      </c>
      <c r="K543">
        <v>1293</v>
      </c>
    </row>
    <row r="544" spans="2:12" x14ac:dyDescent="0.2">
      <c r="B544" s="3">
        <v>44286</v>
      </c>
      <c r="C544" t="s">
        <v>115</v>
      </c>
      <c r="D544">
        <v>16811</v>
      </c>
      <c r="I544" s="3">
        <v>44286</v>
      </c>
      <c r="J544" t="s">
        <v>75</v>
      </c>
      <c r="K544">
        <v>1798</v>
      </c>
    </row>
    <row r="545" spans="2:11" x14ac:dyDescent="0.2">
      <c r="B545" s="3">
        <v>44316</v>
      </c>
      <c r="C545" t="s">
        <v>115</v>
      </c>
      <c r="D545">
        <v>21454</v>
      </c>
      <c r="I545" s="3">
        <v>44316</v>
      </c>
      <c r="J545" t="s">
        <v>75</v>
      </c>
      <c r="K545">
        <v>2626</v>
      </c>
    </row>
    <row r="546" spans="2:11" x14ac:dyDescent="0.2">
      <c r="B546" s="3">
        <v>44347</v>
      </c>
      <c r="C546" t="s">
        <v>115</v>
      </c>
      <c r="D546">
        <v>19952</v>
      </c>
      <c r="I546" s="3">
        <v>44347</v>
      </c>
      <c r="J546" t="s">
        <v>75</v>
      </c>
      <c r="K546">
        <v>1394</v>
      </c>
    </row>
    <row r="547" spans="2:11" x14ac:dyDescent="0.2">
      <c r="B547" s="3">
        <v>44377</v>
      </c>
      <c r="C547" t="s">
        <v>115</v>
      </c>
      <c r="D547">
        <v>9866</v>
      </c>
      <c r="E547">
        <f>SUM(D522:D547)</f>
        <v>117292</v>
      </c>
      <c r="I547" s="3">
        <v>44377</v>
      </c>
      <c r="J547" t="s">
        <v>75</v>
      </c>
      <c r="K547">
        <v>771</v>
      </c>
    </row>
    <row r="548" spans="2:11" x14ac:dyDescent="0.2">
      <c r="B548" s="3">
        <v>44408</v>
      </c>
      <c r="C548" t="s">
        <v>115</v>
      </c>
      <c r="D548">
        <v>4483</v>
      </c>
      <c r="I548" s="3">
        <v>44408</v>
      </c>
      <c r="J548" t="s">
        <v>75</v>
      </c>
      <c r="K548">
        <v>300</v>
      </c>
    </row>
    <row r="549" spans="2:11" x14ac:dyDescent="0.2">
      <c r="B549" s="3">
        <v>44439</v>
      </c>
      <c r="C549" t="s">
        <v>115</v>
      </c>
      <c r="D549">
        <v>4042</v>
      </c>
      <c r="I549" s="3">
        <v>44439</v>
      </c>
      <c r="J549" t="s">
        <v>75</v>
      </c>
      <c r="K549">
        <v>339</v>
      </c>
    </row>
    <row r="550" spans="2:11" x14ac:dyDescent="0.2">
      <c r="B550" s="3">
        <v>44469</v>
      </c>
      <c r="C550" t="s">
        <v>115</v>
      </c>
      <c r="D550">
        <v>4273</v>
      </c>
      <c r="I550" s="3">
        <v>44469</v>
      </c>
      <c r="J550" t="s">
        <v>75</v>
      </c>
      <c r="K550">
        <v>395</v>
      </c>
    </row>
    <row r="551" spans="2:11" x14ac:dyDescent="0.2">
      <c r="B551" s="3">
        <v>44500</v>
      </c>
      <c r="C551" t="s">
        <v>115</v>
      </c>
      <c r="D551">
        <v>3126</v>
      </c>
      <c r="I551" s="3">
        <v>44500</v>
      </c>
      <c r="J551" t="s">
        <v>75</v>
      </c>
      <c r="K551">
        <v>344</v>
      </c>
    </row>
    <row r="552" spans="2:11" x14ac:dyDescent="0.2">
      <c r="B552" s="3">
        <v>44530</v>
      </c>
      <c r="C552" t="s">
        <v>115</v>
      </c>
      <c r="D552">
        <v>1860</v>
      </c>
      <c r="I552" s="3">
        <v>44530</v>
      </c>
      <c r="J552" t="s">
        <v>75</v>
      </c>
      <c r="K552">
        <v>218</v>
      </c>
    </row>
    <row r="553" spans="2:11" x14ac:dyDescent="0.2">
      <c r="B553" s="3">
        <v>44561</v>
      </c>
      <c r="C553" t="s">
        <v>115</v>
      </c>
      <c r="D553">
        <v>4030</v>
      </c>
      <c r="I553" s="3">
        <v>44561</v>
      </c>
      <c r="J553" t="s">
        <v>75</v>
      </c>
      <c r="K553">
        <v>239</v>
      </c>
    </row>
    <row r="554" spans="2:11" x14ac:dyDescent="0.2">
      <c r="B554" s="3">
        <v>44592</v>
      </c>
      <c r="C554" t="s">
        <v>115</v>
      </c>
      <c r="D554">
        <v>2525</v>
      </c>
      <c r="I554" s="3">
        <v>44592</v>
      </c>
      <c r="J554" t="s">
        <v>75</v>
      </c>
      <c r="K554">
        <v>196</v>
      </c>
    </row>
    <row r="555" spans="2:11" x14ac:dyDescent="0.2">
      <c r="B555" s="3">
        <v>44620</v>
      </c>
      <c r="C555" t="s">
        <v>115</v>
      </c>
      <c r="D555">
        <v>1902</v>
      </c>
      <c r="I555" s="3">
        <v>44620</v>
      </c>
      <c r="J555" t="s">
        <v>75</v>
      </c>
      <c r="K555">
        <v>120</v>
      </c>
    </row>
    <row r="556" spans="2:11" x14ac:dyDescent="0.2">
      <c r="B556" s="3">
        <v>44651</v>
      </c>
      <c r="C556" t="s">
        <v>115</v>
      </c>
      <c r="D556">
        <v>1013</v>
      </c>
      <c r="I556" s="3">
        <v>44651</v>
      </c>
      <c r="J556" t="s">
        <v>75</v>
      </c>
      <c r="K556">
        <v>48</v>
      </c>
    </row>
    <row r="557" spans="2:11" x14ac:dyDescent="0.2">
      <c r="B557" s="3">
        <v>44681</v>
      </c>
      <c r="C557" t="s">
        <v>115</v>
      </c>
      <c r="D557">
        <v>665</v>
      </c>
      <c r="I557" s="3">
        <v>44681</v>
      </c>
      <c r="J557" t="s">
        <v>75</v>
      </c>
      <c r="K557">
        <v>55</v>
      </c>
    </row>
    <row r="558" spans="2:11" x14ac:dyDescent="0.2">
      <c r="B558" s="3">
        <v>44712</v>
      </c>
      <c r="C558" t="s">
        <v>115</v>
      </c>
      <c r="D558">
        <v>543</v>
      </c>
      <c r="I558" s="3">
        <v>44712</v>
      </c>
      <c r="J558" t="s">
        <v>75</v>
      </c>
      <c r="K558">
        <v>46</v>
      </c>
    </row>
    <row r="559" spans="2:11" x14ac:dyDescent="0.2">
      <c r="B559" s="3">
        <v>44741</v>
      </c>
      <c r="C559" t="s">
        <v>115</v>
      </c>
      <c r="D559">
        <v>468</v>
      </c>
      <c r="I559" s="3">
        <v>44741</v>
      </c>
      <c r="J559" t="s">
        <v>75</v>
      </c>
      <c r="K559">
        <v>29</v>
      </c>
    </row>
    <row r="560" spans="2:11" x14ac:dyDescent="0.2">
      <c r="B560" s="3">
        <v>44769</v>
      </c>
      <c r="C560" t="s">
        <v>115</v>
      </c>
      <c r="D560">
        <v>389</v>
      </c>
      <c r="I560" s="3">
        <v>44769</v>
      </c>
      <c r="J560" t="s">
        <v>75</v>
      </c>
      <c r="K560">
        <v>21</v>
      </c>
    </row>
    <row r="561" spans="2:12" x14ac:dyDescent="0.2">
      <c r="B561" s="3">
        <v>44804</v>
      </c>
      <c r="C561" t="s">
        <v>115</v>
      </c>
      <c r="D561">
        <v>458</v>
      </c>
      <c r="I561" s="3">
        <v>44804</v>
      </c>
      <c r="J561" t="s">
        <v>75</v>
      </c>
      <c r="K561">
        <v>37</v>
      </c>
    </row>
    <row r="562" spans="2:12" x14ac:dyDescent="0.2">
      <c r="B562" s="3">
        <v>44832</v>
      </c>
      <c r="C562" t="s">
        <v>115</v>
      </c>
      <c r="D562">
        <v>435</v>
      </c>
      <c r="I562" s="3">
        <v>44832</v>
      </c>
      <c r="J562" t="s">
        <v>75</v>
      </c>
      <c r="K562">
        <v>25</v>
      </c>
    </row>
    <row r="563" spans="2:12" x14ac:dyDescent="0.2">
      <c r="B563" s="3">
        <v>44860</v>
      </c>
      <c r="C563" t="s">
        <v>115</v>
      </c>
      <c r="D563">
        <v>567</v>
      </c>
      <c r="I563" s="3">
        <v>44860</v>
      </c>
      <c r="J563" t="s">
        <v>75</v>
      </c>
      <c r="K563">
        <v>47</v>
      </c>
    </row>
    <row r="564" spans="2:12" x14ac:dyDescent="0.2">
      <c r="B564" s="3">
        <v>44895</v>
      </c>
      <c r="C564" t="s">
        <v>115</v>
      </c>
      <c r="D564">
        <v>577</v>
      </c>
      <c r="I564" s="3">
        <v>44895</v>
      </c>
      <c r="J564" t="s">
        <v>75</v>
      </c>
      <c r="K564">
        <v>40</v>
      </c>
    </row>
    <row r="565" spans="2:12" x14ac:dyDescent="0.2">
      <c r="B565" s="3">
        <v>44923</v>
      </c>
      <c r="C565" t="s">
        <v>115</v>
      </c>
      <c r="D565">
        <v>223</v>
      </c>
      <c r="I565" s="3">
        <v>44923</v>
      </c>
      <c r="J565" t="s">
        <v>75</v>
      </c>
      <c r="K565">
        <v>8</v>
      </c>
    </row>
    <row r="566" spans="2:12" x14ac:dyDescent="0.2">
      <c r="B566" s="3">
        <v>44951</v>
      </c>
      <c r="C566" t="s">
        <v>115</v>
      </c>
      <c r="D566">
        <v>346</v>
      </c>
      <c r="I566" s="3">
        <v>44951</v>
      </c>
      <c r="J566" t="s">
        <v>75</v>
      </c>
      <c r="K566">
        <v>16</v>
      </c>
    </row>
    <row r="567" spans="2:12" x14ac:dyDescent="0.2">
      <c r="B567" s="3">
        <v>44979</v>
      </c>
      <c r="C567" t="s">
        <v>115</v>
      </c>
      <c r="D567">
        <v>55</v>
      </c>
      <c r="I567" s="3">
        <v>44979</v>
      </c>
      <c r="J567" t="s">
        <v>75</v>
      </c>
      <c r="K567">
        <v>5</v>
      </c>
    </row>
    <row r="568" spans="2:12" x14ac:dyDescent="0.2">
      <c r="B568" s="3">
        <v>44993</v>
      </c>
      <c r="C568" t="s">
        <v>115</v>
      </c>
      <c r="D568">
        <v>48</v>
      </c>
      <c r="I568" s="3">
        <v>44993</v>
      </c>
      <c r="J568" t="s">
        <v>75</v>
      </c>
      <c r="K568">
        <v>4</v>
      </c>
    </row>
    <row r="569" spans="2:12" x14ac:dyDescent="0.2">
      <c r="B569" s="3">
        <v>44227</v>
      </c>
      <c r="C569" t="s">
        <v>125</v>
      </c>
      <c r="D569">
        <v>1140</v>
      </c>
      <c r="I569" s="3">
        <v>44227</v>
      </c>
      <c r="J569" t="s">
        <v>77</v>
      </c>
      <c r="K569">
        <v>0</v>
      </c>
      <c r="L569">
        <f>K569</f>
        <v>0</v>
      </c>
    </row>
    <row r="570" spans="2:12" x14ac:dyDescent="0.2">
      <c r="B570" s="3">
        <v>44255</v>
      </c>
      <c r="C570" t="s">
        <v>125</v>
      </c>
      <c r="D570">
        <v>6475</v>
      </c>
      <c r="I570" s="3">
        <v>44255</v>
      </c>
      <c r="J570" t="s">
        <v>77</v>
      </c>
      <c r="K570">
        <v>2192</v>
      </c>
    </row>
    <row r="571" spans="2:12" x14ac:dyDescent="0.2">
      <c r="B571" s="3">
        <v>44286</v>
      </c>
      <c r="C571" t="s">
        <v>125</v>
      </c>
      <c r="D571">
        <v>11641</v>
      </c>
      <c r="I571" s="3">
        <v>44286</v>
      </c>
      <c r="J571" t="s">
        <v>77</v>
      </c>
      <c r="K571">
        <v>2828</v>
      </c>
    </row>
    <row r="572" spans="2:12" x14ac:dyDescent="0.2">
      <c r="B572" s="3">
        <v>44316</v>
      </c>
      <c r="C572" t="s">
        <v>125</v>
      </c>
      <c r="D572">
        <v>19988</v>
      </c>
      <c r="I572" s="3">
        <v>44316</v>
      </c>
      <c r="J572" t="s">
        <v>77</v>
      </c>
      <c r="K572">
        <v>3342</v>
      </c>
    </row>
    <row r="573" spans="2:12" x14ac:dyDescent="0.2">
      <c r="B573" s="3">
        <v>44347</v>
      </c>
      <c r="C573" t="s">
        <v>125</v>
      </c>
      <c r="D573">
        <v>9448</v>
      </c>
      <c r="E573">
        <f>SUM(D548:D573)</f>
        <v>80720</v>
      </c>
      <c r="I573" s="3">
        <v>44347</v>
      </c>
      <c r="J573" t="s">
        <v>77</v>
      </c>
      <c r="K573">
        <v>2794</v>
      </c>
    </row>
    <row r="574" spans="2:12" x14ac:dyDescent="0.2">
      <c r="B574" s="3">
        <v>44377</v>
      </c>
      <c r="C574" t="s">
        <v>125</v>
      </c>
      <c r="D574">
        <v>5349</v>
      </c>
      <c r="I574" s="3">
        <v>44377</v>
      </c>
      <c r="J574" t="s">
        <v>77</v>
      </c>
      <c r="K574">
        <v>895</v>
      </c>
    </row>
    <row r="575" spans="2:12" x14ac:dyDescent="0.2">
      <c r="B575" s="3">
        <v>44408</v>
      </c>
      <c r="C575" t="s">
        <v>125</v>
      </c>
      <c r="D575">
        <v>2541</v>
      </c>
      <c r="I575" s="3">
        <v>44408</v>
      </c>
      <c r="J575" t="s">
        <v>77</v>
      </c>
      <c r="K575">
        <v>441</v>
      </c>
    </row>
    <row r="576" spans="2:12" x14ac:dyDescent="0.2">
      <c r="B576" s="3">
        <v>44439</v>
      </c>
      <c r="C576" t="s">
        <v>125</v>
      </c>
      <c r="D576">
        <v>2375</v>
      </c>
      <c r="I576" s="3">
        <v>44439</v>
      </c>
      <c r="J576" t="s">
        <v>77</v>
      </c>
      <c r="K576">
        <v>435</v>
      </c>
    </row>
    <row r="577" spans="2:11" x14ac:dyDescent="0.2">
      <c r="B577" s="3">
        <v>44469</v>
      </c>
      <c r="C577" t="s">
        <v>125</v>
      </c>
      <c r="D577">
        <v>2900</v>
      </c>
      <c r="I577" s="3">
        <v>44469</v>
      </c>
      <c r="J577" t="s">
        <v>77</v>
      </c>
      <c r="K577">
        <v>559</v>
      </c>
    </row>
    <row r="578" spans="2:11" x14ac:dyDescent="0.2">
      <c r="B578" s="3">
        <v>44500</v>
      </c>
      <c r="C578" t="s">
        <v>125</v>
      </c>
      <c r="D578">
        <v>1945</v>
      </c>
      <c r="I578" s="3">
        <v>44500</v>
      </c>
      <c r="J578" t="s">
        <v>77</v>
      </c>
      <c r="K578">
        <v>456</v>
      </c>
    </row>
    <row r="579" spans="2:11" x14ac:dyDescent="0.2">
      <c r="B579" s="3">
        <v>44530</v>
      </c>
      <c r="C579" t="s">
        <v>125</v>
      </c>
      <c r="D579">
        <v>1339</v>
      </c>
      <c r="I579" s="3">
        <v>44530</v>
      </c>
      <c r="J579" t="s">
        <v>77</v>
      </c>
      <c r="K579">
        <v>242</v>
      </c>
    </row>
    <row r="580" spans="2:11" x14ac:dyDescent="0.2">
      <c r="B580" s="3">
        <v>44561</v>
      </c>
      <c r="C580" t="s">
        <v>125</v>
      </c>
      <c r="D580">
        <v>2789</v>
      </c>
      <c r="I580" s="3">
        <v>44561</v>
      </c>
      <c r="J580" t="s">
        <v>77</v>
      </c>
      <c r="K580">
        <v>434</v>
      </c>
    </row>
    <row r="581" spans="2:11" x14ac:dyDescent="0.2">
      <c r="B581" s="3">
        <v>44592</v>
      </c>
      <c r="C581" t="s">
        <v>125</v>
      </c>
      <c r="D581">
        <v>1904</v>
      </c>
      <c r="I581" s="3">
        <v>44592</v>
      </c>
      <c r="J581" t="s">
        <v>77</v>
      </c>
      <c r="K581">
        <v>322</v>
      </c>
    </row>
    <row r="582" spans="2:11" x14ac:dyDescent="0.2">
      <c r="B582" s="3">
        <v>44620</v>
      </c>
      <c r="C582" t="s">
        <v>125</v>
      </c>
      <c r="D582">
        <v>1295</v>
      </c>
      <c r="I582" s="3">
        <v>44620</v>
      </c>
      <c r="J582" t="s">
        <v>77</v>
      </c>
      <c r="K582">
        <v>210</v>
      </c>
    </row>
    <row r="583" spans="2:11" x14ac:dyDescent="0.2">
      <c r="B583" s="3">
        <v>44651</v>
      </c>
      <c r="C583" t="s">
        <v>125</v>
      </c>
      <c r="D583">
        <v>620</v>
      </c>
      <c r="I583" s="3">
        <v>44651</v>
      </c>
      <c r="J583" t="s">
        <v>77</v>
      </c>
      <c r="K583">
        <v>91</v>
      </c>
    </row>
    <row r="584" spans="2:11" x14ac:dyDescent="0.2">
      <c r="B584" s="3">
        <v>44681</v>
      </c>
      <c r="C584" t="s">
        <v>125</v>
      </c>
      <c r="D584">
        <v>441</v>
      </c>
      <c r="I584" s="3">
        <v>44681</v>
      </c>
      <c r="J584" t="s">
        <v>77</v>
      </c>
      <c r="K584">
        <v>89</v>
      </c>
    </row>
    <row r="585" spans="2:11" x14ac:dyDescent="0.2">
      <c r="B585" s="3">
        <v>44712</v>
      </c>
      <c r="C585" t="s">
        <v>125</v>
      </c>
      <c r="D585">
        <v>288</v>
      </c>
      <c r="I585" s="3">
        <v>44712</v>
      </c>
      <c r="J585" t="s">
        <v>77</v>
      </c>
      <c r="K585">
        <v>45</v>
      </c>
    </row>
    <row r="586" spans="2:11" x14ac:dyDescent="0.2">
      <c r="B586" s="3">
        <v>44741</v>
      </c>
      <c r="C586" t="s">
        <v>125</v>
      </c>
      <c r="D586">
        <v>216</v>
      </c>
      <c r="I586" s="3">
        <v>44741</v>
      </c>
      <c r="J586" t="s">
        <v>77</v>
      </c>
      <c r="K586">
        <v>52</v>
      </c>
    </row>
    <row r="587" spans="2:11" x14ac:dyDescent="0.2">
      <c r="B587" s="3">
        <v>44769</v>
      </c>
      <c r="C587" t="s">
        <v>125</v>
      </c>
      <c r="D587">
        <v>185</v>
      </c>
      <c r="I587" s="3">
        <v>44769</v>
      </c>
      <c r="J587" t="s">
        <v>77</v>
      </c>
      <c r="K587">
        <v>27</v>
      </c>
    </row>
    <row r="588" spans="2:11" x14ac:dyDescent="0.2">
      <c r="B588" s="3">
        <v>44804</v>
      </c>
      <c r="C588" t="s">
        <v>125</v>
      </c>
      <c r="D588">
        <v>282</v>
      </c>
      <c r="I588" s="3">
        <v>44804</v>
      </c>
      <c r="J588" t="s">
        <v>77</v>
      </c>
      <c r="K588">
        <v>55</v>
      </c>
    </row>
    <row r="589" spans="2:11" x14ac:dyDescent="0.2">
      <c r="B589" s="3">
        <v>44832</v>
      </c>
      <c r="C589" t="s">
        <v>125</v>
      </c>
      <c r="D589">
        <v>276</v>
      </c>
      <c r="I589" s="3">
        <v>44832</v>
      </c>
      <c r="J589" t="s">
        <v>77</v>
      </c>
      <c r="K589">
        <v>30</v>
      </c>
    </row>
    <row r="590" spans="2:11" x14ac:dyDescent="0.2">
      <c r="B590" s="3">
        <v>44860</v>
      </c>
      <c r="C590" t="s">
        <v>125</v>
      </c>
      <c r="D590">
        <v>375</v>
      </c>
      <c r="I590" s="3">
        <v>44860</v>
      </c>
      <c r="J590" t="s">
        <v>77</v>
      </c>
      <c r="K590">
        <v>69</v>
      </c>
    </row>
    <row r="591" spans="2:11" x14ac:dyDescent="0.2">
      <c r="B591" s="3">
        <v>44895</v>
      </c>
      <c r="C591" t="s">
        <v>125</v>
      </c>
      <c r="D591">
        <v>327</v>
      </c>
      <c r="I591" s="3">
        <v>44895</v>
      </c>
      <c r="J591" t="s">
        <v>77</v>
      </c>
      <c r="K591">
        <v>46</v>
      </c>
    </row>
    <row r="592" spans="2:11" x14ac:dyDescent="0.2">
      <c r="B592" s="3">
        <v>44923</v>
      </c>
      <c r="C592" t="s">
        <v>125</v>
      </c>
      <c r="D592">
        <v>165</v>
      </c>
      <c r="I592" s="3">
        <v>44923</v>
      </c>
      <c r="J592" t="s">
        <v>77</v>
      </c>
      <c r="K592">
        <v>30</v>
      </c>
    </row>
    <row r="593" spans="2:12" x14ac:dyDescent="0.2">
      <c r="B593" s="3">
        <v>44951</v>
      </c>
      <c r="C593" t="s">
        <v>125</v>
      </c>
      <c r="D593">
        <v>112</v>
      </c>
      <c r="I593" s="3">
        <v>44951</v>
      </c>
      <c r="J593" t="s">
        <v>77</v>
      </c>
      <c r="K593">
        <v>16</v>
      </c>
    </row>
    <row r="594" spans="2:12" x14ac:dyDescent="0.2">
      <c r="B594" s="3">
        <v>44979</v>
      </c>
      <c r="C594" t="s">
        <v>125</v>
      </c>
      <c r="D594">
        <v>76</v>
      </c>
      <c r="I594" s="3">
        <v>44979</v>
      </c>
      <c r="J594" t="s">
        <v>77</v>
      </c>
      <c r="K594">
        <v>5</v>
      </c>
    </row>
    <row r="595" spans="2:12" x14ac:dyDescent="0.2">
      <c r="B595" s="3">
        <v>44993</v>
      </c>
      <c r="C595" t="s">
        <v>125</v>
      </c>
      <c r="D595">
        <v>42</v>
      </c>
      <c r="I595" s="3">
        <v>44993</v>
      </c>
      <c r="J595" t="s">
        <v>77</v>
      </c>
      <c r="K595">
        <v>3</v>
      </c>
    </row>
    <row r="596" spans="2:12" x14ac:dyDescent="0.2">
      <c r="B596" s="3">
        <v>44227</v>
      </c>
      <c r="C596" t="s">
        <v>127</v>
      </c>
      <c r="D596">
        <v>1105</v>
      </c>
      <c r="I596" s="3">
        <v>44227</v>
      </c>
      <c r="J596" t="s">
        <v>79</v>
      </c>
      <c r="K596">
        <v>1036</v>
      </c>
      <c r="L596">
        <f>K596</f>
        <v>1036</v>
      </c>
    </row>
    <row r="597" spans="2:12" x14ac:dyDescent="0.2">
      <c r="B597" s="3">
        <v>44255</v>
      </c>
      <c r="C597" t="s">
        <v>127</v>
      </c>
      <c r="D597">
        <v>4607</v>
      </c>
      <c r="I597" s="3">
        <v>44255</v>
      </c>
      <c r="J597" t="s">
        <v>79</v>
      </c>
      <c r="K597">
        <v>5310</v>
      </c>
    </row>
    <row r="598" spans="2:12" x14ac:dyDescent="0.2">
      <c r="B598" s="3">
        <v>44286</v>
      </c>
      <c r="C598" t="s">
        <v>127</v>
      </c>
      <c r="D598">
        <v>5267</v>
      </c>
      <c r="I598" s="3">
        <v>44286</v>
      </c>
      <c r="J598" t="s">
        <v>79</v>
      </c>
      <c r="K598">
        <v>9030</v>
      </c>
    </row>
    <row r="599" spans="2:12" x14ac:dyDescent="0.2">
      <c r="B599" s="3">
        <v>44316</v>
      </c>
      <c r="C599" t="s">
        <v>127</v>
      </c>
      <c r="D599">
        <v>10396</v>
      </c>
      <c r="E599">
        <f>SUM(D574:D599)</f>
        <v>47217</v>
      </c>
      <c r="I599" s="3">
        <v>44316</v>
      </c>
      <c r="J599" t="s">
        <v>79</v>
      </c>
      <c r="K599">
        <v>11795</v>
      </c>
    </row>
    <row r="600" spans="2:12" x14ac:dyDescent="0.2">
      <c r="B600" s="3">
        <v>44347</v>
      </c>
      <c r="C600" t="s">
        <v>127</v>
      </c>
      <c r="D600">
        <v>9356</v>
      </c>
      <c r="I600" s="3">
        <v>44347</v>
      </c>
      <c r="J600" t="s">
        <v>79</v>
      </c>
      <c r="K600">
        <v>6356</v>
      </c>
    </row>
    <row r="601" spans="2:12" x14ac:dyDescent="0.2">
      <c r="B601" s="3">
        <v>44377</v>
      </c>
      <c r="C601" t="s">
        <v>127</v>
      </c>
      <c r="D601">
        <v>3479</v>
      </c>
      <c r="I601" s="3">
        <v>44377</v>
      </c>
      <c r="J601" t="s">
        <v>79</v>
      </c>
      <c r="K601">
        <v>2988</v>
      </c>
    </row>
    <row r="602" spans="2:12" x14ac:dyDescent="0.2">
      <c r="B602" s="3">
        <v>44408</v>
      </c>
      <c r="C602" t="s">
        <v>127</v>
      </c>
      <c r="D602">
        <v>1391</v>
      </c>
      <c r="I602" s="3">
        <v>44408</v>
      </c>
      <c r="J602" t="s">
        <v>79</v>
      </c>
      <c r="K602">
        <v>1441</v>
      </c>
    </row>
    <row r="603" spans="2:12" x14ac:dyDescent="0.2">
      <c r="B603" s="3">
        <v>44439</v>
      </c>
      <c r="C603" t="s">
        <v>127</v>
      </c>
      <c r="D603">
        <v>1413</v>
      </c>
      <c r="I603" s="3">
        <v>44439</v>
      </c>
      <c r="J603" t="s">
        <v>79</v>
      </c>
      <c r="K603">
        <v>1815</v>
      </c>
    </row>
    <row r="604" spans="2:12" x14ac:dyDescent="0.2">
      <c r="B604" s="3">
        <v>44469</v>
      </c>
      <c r="C604" t="s">
        <v>127</v>
      </c>
      <c r="D604">
        <v>1717</v>
      </c>
      <c r="I604" s="3">
        <v>44469</v>
      </c>
      <c r="J604" t="s">
        <v>79</v>
      </c>
      <c r="K604">
        <v>2064</v>
      </c>
    </row>
    <row r="605" spans="2:12" x14ac:dyDescent="0.2">
      <c r="B605" s="3">
        <v>44500</v>
      </c>
      <c r="C605" t="s">
        <v>127</v>
      </c>
      <c r="D605">
        <v>1276</v>
      </c>
      <c r="I605" s="3">
        <v>44500</v>
      </c>
      <c r="J605" t="s">
        <v>79</v>
      </c>
      <c r="K605">
        <v>1373</v>
      </c>
    </row>
    <row r="606" spans="2:12" x14ac:dyDescent="0.2">
      <c r="B606" s="3">
        <v>44530</v>
      </c>
      <c r="C606" t="s">
        <v>127</v>
      </c>
      <c r="D606">
        <v>907</v>
      </c>
      <c r="I606" s="3">
        <v>44530</v>
      </c>
      <c r="J606" t="s">
        <v>79</v>
      </c>
      <c r="K606">
        <v>863</v>
      </c>
    </row>
    <row r="607" spans="2:12" x14ac:dyDescent="0.2">
      <c r="B607" s="3">
        <v>44561</v>
      </c>
      <c r="C607" t="s">
        <v>127</v>
      </c>
      <c r="D607">
        <v>2163</v>
      </c>
      <c r="I607" s="3">
        <v>44561</v>
      </c>
      <c r="J607" t="s">
        <v>79</v>
      </c>
      <c r="K607">
        <v>1520</v>
      </c>
    </row>
    <row r="608" spans="2:12" x14ac:dyDescent="0.2">
      <c r="B608" s="3">
        <v>44592</v>
      </c>
      <c r="C608" t="s">
        <v>127</v>
      </c>
      <c r="D608">
        <v>1136</v>
      </c>
      <c r="I608" s="3">
        <v>44592</v>
      </c>
      <c r="J608" t="s">
        <v>79</v>
      </c>
      <c r="K608">
        <v>1052</v>
      </c>
    </row>
    <row r="609" spans="2:12" x14ac:dyDescent="0.2">
      <c r="B609" s="3">
        <v>44620</v>
      </c>
      <c r="C609" t="s">
        <v>127</v>
      </c>
      <c r="D609">
        <v>785</v>
      </c>
      <c r="I609" s="3">
        <v>44620</v>
      </c>
      <c r="J609" t="s">
        <v>79</v>
      </c>
      <c r="K609">
        <v>747</v>
      </c>
    </row>
    <row r="610" spans="2:12" x14ac:dyDescent="0.2">
      <c r="B610" s="3">
        <v>44651</v>
      </c>
      <c r="C610" t="s">
        <v>127</v>
      </c>
      <c r="D610">
        <v>297</v>
      </c>
      <c r="I610" s="3">
        <v>44651</v>
      </c>
      <c r="J610" t="s">
        <v>79</v>
      </c>
      <c r="K610">
        <v>336</v>
      </c>
    </row>
    <row r="611" spans="2:12" x14ac:dyDescent="0.2">
      <c r="B611" s="3">
        <v>44681</v>
      </c>
      <c r="C611" t="s">
        <v>127</v>
      </c>
      <c r="D611">
        <v>426</v>
      </c>
      <c r="I611" s="3">
        <v>44681</v>
      </c>
      <c r="J611" t="s">
        <v>79</v>
      </c>
      <c r="K611">
        <v>273</v>
      </c>
    </row>
    <row r="612" spans="2:12" x14ac:dyDescent="0.2">
      <c r="B612" s="3">
        <v>44712</v>
      </c>
      <c r="C612" t="s">
        <v>127</v>
      </c>
      <c r="D612">
        <v>336</v>
      </c>
      <c r="I612" s="3">
        <v>44712</v>
      </c>
      <c r="J612" t="s">
        <v>79</v>
      </c>
      <c r="K612">
        <v>240</v>
      </c>
    </row>
    <row r="613" spans="2:12" x14ac:dyDescent="0.2">
      <c r="B613" s="3">
        <v>44741</v>
      </c>
      <c r="C613" t="s">
        <v>127</v>
      </c>
      <c r="D613">
        <v>239</v>
      </c>
      <c r="I613" s="3">
        <v>44741</v>
      </c>
      <c r="J613" t="s">
        <v>79</v>
      </c>
      <c r="K613">
        <v>137</v>
      </c>
    </row>
    <row r="614" spans="2:12" x14ac:dyDescent="0.2">
      <c r="B614" s="3">
        <v>44769</v>
      </c>
      <c r="C614" t="s">
        <v>127</v>
      </c>
      <c r="D614">
        <v>192</v>
      </c>
      <c r="I614" s="3">
        <v>44769</v>
      </c>
      <c r="J614" t="s">
        <v>79</v>
      </c>
      <c r="K614">
        <v>137</v>
      </c>
    </row>
    <row r="615" spans="2:12" x14ac:dyDescent="0.2">
      <c r="B615" s="3">
        <v>44804</v>
      </c>
      <c r="C615" t="s">
        <v>127</v>
      </c>
      <c r="D615">
        <v>219</v>
      </c>
      <c r="I615" s="3">
        <v>44804</v>
      </c>
      <c r="J615" t="s">
        <v>79</v>
      </c>
      <c r="K615">
        <v>163</v>
      </c>
    </row>
    <row r="616" spans="2:12" x14ac:dyDescent="0.2">
      <c r="B616" s="3">
        <v>44832</v>
      </c>
      <c r="C616" t="s">
        <v>127</v>
      </c>
      <c r="D616">
        <v>227</v>
      </c>
      <c r="I616" s="3">
        <v>44832</v>
      </c>
      <c r="J616" t="s">
        <v>79</v>
      </c>
      <c r="K616">
        <v>122</v>
      </c>
    </row>
    <row r="617" spans="2:12" x14ac:dyDescent="0.2">
      <c r="B617" s="3">
        <v>44860</v>
      </c>
      <c r="C617" t="s">
        <v>127</v>
      </c>
      <c r="D617">
        <v>517</v>
      </c>
      <c r="I617" s="3">
        <v>44860</v>
      </c>
      <c r="J617" t="s">
        <v>79</v>
      </c>
      <c r="K617">
        <v>213</v>
      </c>
    </row>
    <row r="618" spans="2:12" x14ac:dyDescent="0.2">
      <c r="B618" s="3">
        <v>44895</v>
      </c>
      <c r="C618" t="s">
        <v>127</v>
      </c>
      <c r="D618">
        <v>530</v>
      </c>
      <c r="I618" s="3">
        <v>44895</v>
      </c>
      <c r="J618" t="s">
        <v>79</v>
      </c>
      <c r="K618">
        <v>232</v>
      </c>
    </row>
    <row r="619" spans="2:12" x14ac:dyDescent="0.2">
      <c r="B619" s="3">
        <v>44923</v>
      </c>
      <c r="C619" t="s">
        <v>127</v>
      </c>
      <c r="D619">
        <v>233</v>
      </c>
      <c r="I619" s="3">
        <v>44923</v>
      </c>
      <c r="J619" t="s">
        <v>79</v>
      </c>
      <c r="K619">
        <v>104</v>
      </c>
    </row>
    <row r="620" spans="2:12" x14ac:dyDescent="0.2">
      <c r="B620" s="3">
        <v>44951</v>
      </c>
      <c r="C620" t="s">
        <v>127</v>
      </c>
      <c r="D620">
        <v>112</v>
      </c>
      <c r="I620" s="3">
        <v>44951</v>
      </c>
      <c r="J620" t="s">
        <v>79</v>
      </c>
      <c r="K620">
        <v>70</v>
      </c>
    </row>
    <row r="621" spans="2:12" x14ac:dyDescent="0.2">
      <c r="B621" s="3">
        <v>44979</v>
      </c>
      <c r="C621" t="s">
        <v>127</v>
      </c>
      <c r="D621">
        <v>80</v>
      </c>
      <c r="I621" s="3">
        <v>44979</v>
      </c>
      <c r="J621" t="s">
        <v>79</v>
      </c>
      <c r="K621">
        <v>41</v>
      </c>
    </row>
    <row r="622" spans="2:12" x14ac:dyDescent="0.2">
      <c r="B622" s="3">
        <v>44993</v>
      </c>
      <c r="C622" t="s">
        <v>127</v>
      </c>
      <c r="D622">
        <v>26</v>
      </c>
      <c r="I622" s="3">
        <v>44993</v>
      </c>
      <c r="J622" t="s">
        <v>79</v>
      </c>
      <c r="K622">
        <v>14</v>
      </c>
    </row>
    <row r="623" spans="2:12" x14ac:dyDescent="0.2">
      <c r="B623" s="3">
        <v>44227</v>
      </c>
      <c r="C623" t="s">
        <v>141</v>
      </c>
      <c r="D623">
        <v>1790</v>
      </c>
      <c r="I623" s="3">
        <v>44227</v>
      </c>
      <c r="J623" t="s">
        <v>83</v>
      </c>
      <c r="K623">
        <v>379</v>
      </c>
      <c r="L623">
        <f>K623</f>
        <v>379</v>
      </c>
    </row>
    <row r="624" spans="2:12" x14ac:dyDescent="0.2">
      <c r="B624" s="3">
        <v>44255</v>
      </c>
      <c r="C624" t="s">
        <v>141</v>
      </c>
      <c r="D624">
        <v>8750</v>
      </c>
      <c r="I624" s="3">
        <v>44255</v>
      </c>
      <c r="J624" t="s">
        <v>83</v>
      </c>
      <c r="K624">
        <v>2509</v>
      </c>
    </row>
    <row r="625" spans="2:11" x14ac:dyDescent="0.2">
      <c r="B625" s="3">
        <v>44286</v>
      </c>
      <c r="C625" t="s">
        <v>141</v>
      </c>
      <c r="D625">
        <v>11951</v>
      </c>
      <c r="E625">
        <f>SUM(D600:D625)</f>
        <v>49548</v>
      </c>
      <c r="I625" s="3">
        <v>44286</v>
      </c>
      <c r="J625" t="s">
        <v>83</v>
      </c>
      <c r="K625">
        <v>4229</v>
      </c>
    </row>
    <row r="626" spans="2:11" x14ac:dyDescent="0.2">
      <c r="B626" s="3">
        <v>44316</v>
      </c>
      <c r="C626" t="s">
        <v>141</v>
      </c>
      <c r="D626">
        <v>19556</v>
      </c>
      <c r="I626" s="3">
        <v>44316</v>
      </c>
      <c r="J626" t="s">
        <v>83</v>
      </c>
      <c r="K626">
        <v>4575</v>
      </c>
    </row>
    <row r="627" spans="2:11" x14ac:dyDescent="0.2">
      <c r="B627" s="3">
        <v>44347</v>
      </c>
      <c r="C627" t="s">
        <v>141</v>
      </c>
      <c r="D627">
        <v>12176</v>
      </c>
      <c r="I627" s="3">
        <v>44347</v>
      </c>
      <c r="J627" t="s">
        <v>83</v>
      </c>
      <c r="K627">
        <v>3004</v>
      </c>
    </row>
    <row r="628" spans="2:11" x14ac:dyDescent="0.2">
      <c r="B628" s="3">
        <v>44377</v>
      </c>
      <c r="C628" t="s">
        <v>141</v>
      </c>
      <c r="D628">
        <v>5933</v>
      </c>
      <c r="I628" s="3">
        <v>44377</v>
      </c>
      <c r="J628" t="s">
        <v>83</v>
      </c>
      <c r="K628">
        <v>1162</v>
      </c>
    </row>
    <row r="629" spans="2:11" x14ac:dyDescent="0.2">
      <c r="B629" s="3">
        <v>44408</v>
      </c>
      <c r="C629" t="s">
        <v>141</v>
      </c>
      <c r="D629">
        <v>2592</v>
      </c>
      <c r="I629" s="3">
        <v>44408</v>
      </c>
      <c r="J629" t="s">
        <v>83</v>
      </c>
      <c r="K629">
        <v>607</v>
      </c>
    </row>
    <row r="630" spans="2:11" x14ac:dyDescent="0.2">
      <c r="B630" s="3">
        <v>44439</v>
      </c>
      <c r="C630" t="s">
        <v>141</v>
      </c>
      <c r="D630">
        <v>2591</v>
      </c>
      <c r="I630" s="3">
        <v>44439</v>
      </c>
      <c r="J630" t="s">
        <v>83</v>
      </c>
      <c r="K630">
        <v>614</v>
      </c>
    </row>
    <row r="631" spans="2:11" x14ac:dyDescent="0.2">
      <c r="B631" s="3">
        <v>44469</v>
      </c>
      <c r="C631" t="s">
        <v>141</v>
      </c>
      <c r="D631">
        <v>3362</v>
      </c>
      <c r="I631" s="3">
        <v>44469</v>
      </c>
      <c r="J631" t="s">
        <v>83</v>
      </c>
      <c r="K631">
        <v>873</v>
      </c>
    </row>
    <row r="632" spans="2:11" x14ac:dyDescent="0.2">
      <c r="B632" s="3">
        <v>44500</v>
      </c>
      <c r="C632" t="s">
        <v>141</v>
      </c>
      <c r="D632">
        <v>2495</v>
      </c>
      <c r="I632" s="3">
        <v>44500</v>
      </c>
      <c r="J632" t="s">
        <v>83</v>
      </c>
      <c r="K632">
        <v>1622</v>
      </c>
    </row>
    <row r="633" spans="2:11" x14ac:dyDescent="0.2">
      <c r="B633" s="3">
        <v>44530</v>
      </c>
      <c r="C633" t="s">
        <v>141</v>
      </c>
      <c r="D633">
        <v>1188</v>
      </c>
      <c r="I633" s="3">
        <v>44530</v>
      </c>
      <c r="J633" t="s">
        <v>83</v>
      </c>
      <c r="K633">
        <v>393</v>
      </c>
    </row>
    <row r="634" spans="2:11" x14ac:dyDescent="0.2">
      <c r="B634" s="3">
        <v>44561</v>
      </c>
      <c r="C634" t="s">
        <v>141</v>
      </c>
      <c r="D634">
        <v>2429</v>
      </c>
      <c r="I634" s="3">
        <v>44561</v>
      </c>
      <c r="J634" t="s">
        <v>83</v>
      </c>
      <c r="K634">
        <v>515</v>
      </c>
    </row>
    <row r="635" spans="2:11" x14ac:dyDescent="0.2">
      <c r="B635" s="3">
        <v>44592</v>
      </c>
      <c r="C635" t="s">
        <v>141</v>
      </c>
      <c r="D635">
        <v>1735</v>
      </c>
      <c r="I635" s="3">
        <v>44592</v>
      </c>
      <c r="J635" t="s">
        <v>83</v>
      </c>
      <c r="K635">
        <v>352</v>
      </c>
    </row>
    <row r="636" spans="2:11" x14ac:dyDescent="0.2">
      <c r="B636" s="3">
        <v>44620</v>
      </c>
      <c r="C636" t="s">
        <v>141</v>
      </c>
      <c r="D636">
        <v>1213</v>
      </c>
      <c r="I636" s="3">
        <v>44620</v>
      </c>
      <c r="J636" t="s">
        <v>83</v>
      </c>
      <c r="K636">
        <v>285</v>
      </c>
    </row>
    <row r="637" spans="2:11" x14ac:dyDescent="0.2">
      <c r="B637" s="3">
        <v>44651</v>
      </c>
      <c r="C637" t="s">
        <v>141</v>
      </c>
      <c r="D637">
        <v>430</v>
      </c>
      <c r="I637" s="3">
        <v>44651</v>
      </c>
      <c r="J637" t="s">
        <v>83</v>
      </c>
      <c r="K637">
        <v>127</v>
      </c>
    </row>
    <row r="638" spans="2:11" x14ac:dyDescent="0.2">
      <c r="B638" s="3">
        <v>44681</v>
      </c>
      <c r="C638" t="s">
        <v>141</v>
      </c>
      <c r="D638">
        <v>551</v>
      </c>
      <c r="I638" s="3">
        <v>44681</v>
      </c>
      <c r="J638" t="s">
        <v>83</v>
      </c>
      <c r="K638">
        <v>146</v>
      </c>
    </row>
    <row r="639" spans="2:11" x14ac:dyDescent="0.2">
      <c r="B639" s="3">
        <v>44712</v>
      </c>
      <c r="C639" t="s">
        <v>141</v>
      </c>
      <c r="D639">
        <v>313</v>
      </c>
      <c r="I639" s="3">
        <v>44712</v>
      </c>
      <c r="J639" t="s">
        <v>83</v>
      </c>
      <c r="K639">
        <v>112</v>
      </c>
    </row>
    <row r="640" spans="2:11" x14ac:dyDescent="0.2">
      <c r="B640" s="3">
        <v>44741</v>
      </c>
      <c r="C640" t="s">
        <v>141</v>
      </c>
      <c r="D640">
        <v>267</v>
      </c>
      <c r="I640" s="3">
        <v>44741</v>
      </c>
      <c r="J640" t="s">
        <v>83</v>
      </c>
      <c r="K640">
        <v>74</v>
      </c>
    </row>
    <row r="641" spans="2:12" x14ac:dyDescent="0.2">
      <c r="B641" s="3">
        <v>44769</v>
      </c>
      <c r="C641" t="s">
        <v>141</v>
      </c>
      <c r="D641">
        <v>217</v>
      </c>
      <c r="I641" s="3">
        <v>44769</v>
      </c>
      <c r="J641" t="s">
        <v>83</v>
      </c>
      <c r="K641">
        <v>72</v>
      </c>
    </row>
    <row r="642" spans="2:12" x14ac:dyDescent="0.2">
      <c r="B642" s="3">
        <v>44804</v>
      </c>
      <c r="C642" t="s">
        <v>141</v>
      </c>
      <c r="D642">
        <v>235</v>
      </c>
      <c r="I642" s="3">
        <v>44804</v>
      </c>
      <c r="J642" t="s">
        <v>83</v>
      </c>
      <c r="K642">
        <v>78</v>
      </c>
    </row>
    <row r="643" spans="2:12" x14ac:dyDescent="0.2">
      <c r="B643" s="3">
        <v>44832</v>
      </c>
      <c r="C643" t="s">
        <v>141</v>
      </c>
      <c r="D643">
        <v>213</v>
      </c>
      <c r="I643" s="3">
        <v>44832</v>
      </c>
      <c r="J643" t="s">
        <v>83</v>
      </c>
      <c r="K643">
        <v>46</v>
      </c>
    </row>
    <row r="644" spans="2:12" x14ac:dyDescent="0.2">
      <c r="B644" s="3">
        <v>44860</v>
      </c>
      <c r="C644" t="s">
        <v>141</v>
      </c>
      <c r="D644">
        <v>364</v>
      </c>
      <c r="I644" s="3">
        <v>44860</v>
      </c>
      <c r="J644" t="s">
        <v>83</v>
      </c>
      <c r="K644">
        <v>90</v>
      </c>
    </row>
    <row r="645" spans="2:12" x14ac:dyDescent="0.2">
      <c r="B645" s="3">
        <v>44895</v>
      </c>
      <c r="C645" t="s">
        <v>141</v>
      </c>
      <c r="D645">
        <v>332</v>
      </c>
      <c r="I645" s="3">
        <v>44895</v>
      </c>
      <c r="J645" t="s">
        <v>83</v>
      </c>
      <c r="K645">
        <v>65</v>
      </c>
    </row>
    <row r="646" spans="2:12" x14ac:dyDescent="0.2">
      <c r="B646" s="3">
        <v>44923</v>
      </c>
      <c r="C646" t="s">
        <v>141</v>
      </c>
      <c r="D646">
        <v>150</v>
      </c>
      <c r="I646" s="3">
        <v>44923</v>
      </c>
      <c r="J646" t="s">
        <v>83</v>
      </c>
      <c r="K646">
        <v>47</v>
      </c>
    </row>
    <row r="647" spans="2:12" x14ac:dyDescent="0.2">
      <c r="B647" s="3">
        <v>44951</v>
      </c>
      <c r="C647" t="s">
        <v>141</v>
      </c>
      <c r="D647">
        <v>91</v>
      </c>
      <c r="I647" s="3">
        <v>44951</v>
      </c>
      <c r="J647" t="s">
        <v>83</v>
      </c>
      <c r="K647">
        <v>33</v>
      </c>
    </row>
    <row r="648" spans="2:12" x14ac:dyDescent="0.2">
      <c r="B648" s="3">
        <v>44979</v>
      </c>
      <c r="C648" t="s">
        <v>141</v>
      </c>
      <c r="D648">
        <v>74</v>
      </c>
      <c r="I648" s="3">
        <v>44979</v>
      </c>
      <c r="J648" t="s">
        <v>83</v>
      </c>
      <c r="K648">
        <v>25</v>
      </c>
    </row>
    <row r="649" spans="2:12" x14ac:dyDescent="0.2">
      <c r="B649" s="3">
        <v>44993</v>
      </c>
      <c r="C649" t="s">
        <v>141</v>
      </c>
      <c r="D649">
        <v>30</v>
      </c>
      <c r="I649" s="3">
        <v>44993</v>
      </c>
      <c r="J649" t="s">
        <v>83</v>
      </c>
      <c r="K649">
        <v>9</v>
      </c>
    </row>
    <row r="650" spans="2:12" x14ac:dyDescent="0.2">
      <c r="B650" s="3">
        <v>44227</v>
      </c>
      <c r="C650" t="s">
        <v>143</v>
      </c>
      <c r="D650">
        <v>8978</v>
      </c>
      <c r="I650" s="3">
        <v>44227</v>
      </c>
      <c r="J650" t="s">
        <v>85</v>
      </c>
      <c r="K650">
        <v>0</v>
      </c>
      <c r="L650">
        <f>K650</f>
        <v>0</v>
      </c>
    </row>
    <row r="651" spans="2:12" x14ac:dyDescent="0.2">
      <c r="B651" s="3">
        <v>44255</v>
      </c>
      <c r="C651" t="s">
        <v>143</v>
      </c>
      <c r="D651">
        <v>28342</v>
      </c>
      <c r="E651">
        <f>SUM(D626:D651)</f>
        <v>95857</v>
      </c>
      <c r="I651" s="3">
        <v>44255</v>
      </c>
      <c r="J651" t="s">
        <v>85</v>
      </c>
      <c r="K651">
        <v>1293</v>
      </c>
    </row>
    <row r="652" spans="2:12" x14ac:dyDescent="0.2">
      <c r="B652" s="3">
        <v>44286</v>
      </c>
      <c r="C652" t="s">
        <v>143</v>
      </c>
      <c r="D652">
        <v>49995</v>
      </c>
      <c r="I652" s="3">
        <v>44286</v>
      </c>
      <c r="J652" t="s">
        <v>85</v>
      </c>
      <c r="K652">
        <v>2006</v>
      </c>
    </row>
    <row r="653" spans="2:12" x14ac:dyDescent="0.2">
      <c r="B653" s="3">
        <v>44316</v>
      </c>
      <c r="C653" t="s">
        <v>143</v>
      </c>
      <c r="D653">
        <v>71683</v>
      </c>
      <c r="I653" s="3">
        <v>44316</v>
      </c>
      <c r="J653" t="s">
        <v>85</v>
      </c>
      <c r="K653">
        <v>1761</v>
      </c>
    </row>
    <row r="654" spans="2:12" x14ac:dyDescent="0.2">
      <c r="B654" s="3">
        <v>44347</v>
      </c>
      <c r="C654" t="s">
        <v>143</v>
      </c>
      <c r="D654">
        <v>38568</v>
      </c>
      <c r="I654" s="3">
        <v>44347</v>
      </c>
      <c r="J654" t="s">
        <v>85</v>
      </c>
      <c r="K654">
        <v>1010</v>
      </c>
    </row>
    <row r="655" spans="2:12" x14ac:dyDescent="0.2">
      <c r="B655" s="3">
        <v>44377</v>
      </c>
      <c r="C655" t="s">
        <v>143</v>
      </c>
      <c r="D655">
        <v>22235</v>
      </c>
      <c r="I655" s="3">
        <v>44377</v>
      </c>
      <c r="J655" t="s">
        <v>85</v>
      </c>
      <c r="K655">
        <v>444</v>
      </c>
    </row>
    <row r="656" spans="2:12" x14ac:dyDescent="0.2">
      <c r="B656" s="3">
        <v>44408</v>
      </c>
      <c r="C656" t="s">
        <v>143</v>
      </c>
      <c r="D656">
        <v>8857</v>
      </c>
      <c r="I656" s="3">
        <v>44408</v>
      </c>
      <c r="J656" t="s">
        <v>85</v>
      </c>
      <c r="K656">
        <v>259</v>
      </c>
    </row>
    <row r="657" spans="2:11" x14ac:dyDescent="0.2">
      <c r="B657" s="3">
        <v>44439</v>
      </c>
      <c r="C657" t="s">
        <v>143</v>
      </c>
      <c r="D657">
        <v>8397</v>
      </c>
      <c r="I657" s="3">
        <v>44439</v>
      </c>
      <c r="J657" t="s">
        <v>85</v>
      </c>
      <c r="K657">
        <v>265</v>
      </c>
    </row>
    <row r="658" spans="2:11" x14ac:dyDescent="0.2">
      <c r="B658" s="3">
        <v>44469</v>
      </c>
      <c r="C658" t="s">
        <v>143</v>
      </c>
      <c r="D658">
        <v>10590</v>
      </c>
      <c r="I658" s="3">
        <v>44469</v>
      </c>
      <c r="J658" t="s">
        <v>85</v>
      </c>
      <c r="K658">
        <v>321</v>
      </c>
    </row>
    <row r="659" spans="2:11" x14ac:dyDescent="0.2">
      <c r="B659" s="3">
        <v>44500</v>
      </c>
      <c r="C659" t="s">
        <v>143</v>
      </c>
      <c r="D659">
        <v>6980</v>
      </c>
      <c r="I659" s="3">
        <v>44500</v>
      </c>
      <c r="J659" t="s">
        <v>85</v>
      </c>
      <c r="K659">
        <v>244</v>
      </c>
    </row>
    <row r="660" spans="2:11" x14ac:dyDescent="0.2">
      <c r="B660" s="3">
        <v>44530</v>
      </c>
      <c r="C660" t="s">
        <v>143</v>
      </c>
      <c r="D660">
        <v>4431</v>
      </c>
      <c r="I660" s="3">
        <v>44530</v>
      </c>
      <c r="J660" t="s">
        <v>85</v>
      </c>
      <c r="K660">
        <v>128</v>
      </c>
    </row>
    <row r="661" spans="2:11" x14ac:dyDescent="0.2">
      <c r="B661" s="3">
        <v>44561</v>
      </c>
      <c r="C661" t="s">
        <v>143</v>
      </c>
      <c r="D661">
        <v>10952</v>
      </c>
      <c r="I661" s="3">
        <v>44561</v>
      </c>
      <c r="J661" t="s">
        <v>85</v>
      </c>
      <c r="K661">
        <v>270</v>
      </c>
    </row>
    <row r="662" spans="2:11" x14ac:dyDescent="0.2">
      <c r="B662" s="3">
        <v>44592</v>
      </c>
      <c r="C662" t="s">
        <v>143</v>
      </c>
      <c r="D662">
        <v>6614</v>
      </c>
      <c r="I662" s="3">
        <v>44592</v>
      </c>
      <c r="J662" t="s">
        <v>85</v>
      </c>
      <c r="K662">
        <v>138</v>
      </c>
    </row>
    <row r="663" spans="2:11" x14ac:dyDescent="0.2">
      <c r="B663" s="3">
        <v>44620</v>
      </c>
      <c r="C663" t="s">
        <v>143</v>
      </c>
      <c r="D663">
        <v>3722</v>
      </c>
      <c r="I663" s="3">
        <v>44620</v>
      </c>
      <c r="J663" t="s">
        <v>85</v>
      </c>
      <c r="K663">
        <v>97</v>
      </c>
    </row>
    <row r="664" spans="2:11" x14ac:dyDescent="0.2">
      <c r="B664" s="3">
        <v>44651</v>
      </c>
      <c r="C664" t="s">
        <v>143</v>
      </c>
      <c r="D664">
        <v>1520</v>
      </c>
      <c r="I664" s="3">
        <v>44651</v>
      </c>
      <c r="J664" t="s">
        <v>85</v>
      </c>
      <c r="K664">
        <v>47</v>
      </c>
    </row>
    <row r="665" spans="2:11" x14ac:dyDescent="0.2">
      <c r="B665" s="3">
        <v>44681</v>
      </c>
      <c r="C665" t="s">
        <v>143</v>
      </c>
      <c r="D665">
        <v>1756</v>
      </c>
      <c r="I665" s="3">
        <v>44681</v>
      </c>
      <c r="J665" t="s">
        <v>85</v>
      </c>
      <c r="K665">
        <v>65</v>
      </c>
    </row>
    <row r="666" spans="2:11" x14ac:dyDescent="0.2">
      <c r="B666" s="3">
        <v>44712</v>
      </c>
      <c r="C666" t="s">
        <v>143</v>
      </c>
      <c r="D666">
        <v>1154</v>
      </c>
      <c r="I666" s="3">
        <v>44712</v>
      </c>
      <c r="J666" t="s">
        <v>85</v>
      </c>
      <c r="K666">
        <v>36</v>
      </c>
    </row>
    <row r="667" spans="2:11" x14ac:dyDescent="0.2">
      <c r="B667" s="3">
        <v>44741</v>
      </c>
      <c r="C667" t="s">
        <v>143</v>
      </c>
      <c r="D667">
        <v>920</v>
      </c>
      <c r="I667" s="3">
        <v>44741</v>
      </c>
      <c r="J667" t="s">
        <v>85</v>
      </c>
      <c r="K667">
        <v>34</v>
      </c>
    </row>
    <row r="668" spans="2:11" x14ac:dyDescent="0.2">
      <c r="B668" s="3">
        <v>44769</v>
      </c>
      <c r="C668" t="s">
        <v>143</v>
      </c>
      <c r="D668">
        <v>839</v>
      </c>
      <c r="I668" s="3">
        <v>44769</v>
      </c>
      <c r="J668" t="s">
        <v>85</v>
      </c>
      <c r="K668">
        <v>20</v>
      </c>
    </row>
    <row r="669" spans="2:11" x14ac:dyDescent="0.2">
      <c r="B669" s="3">
        <v>44804</v>
      </c>
      <c r="C669" t="s">
        <v>143</v>
      </c>
      <c r="D669">
        <v>951</v>
      </c>
      <c r="I669" s="3">
        <v>44804</v>
      </c>
      <c r="J669" t="s">
        <v>85</v>
      </c>
      <c r="K669">
        <v>17</v>
      </c>
    </row>
    <row r="670" spans="2:11" x14ac:dyDescent="0.2">
      <c r="B670" s="3">
        <v>44832</v>
      </c>
      <c r="C670" t="s">
        <v>143</v>
      </c>
      <c r="D670">
        <v>1049</v>
      </c>
      <c r="I670" s="3">
        <v>44832</v>
      </c>
      <c r="J670" t="s">
        <v>85</v>
      </c>
      <c r="K670">
        <v>23</v>
      </c>
    </row>
    <row r="671" spans="2:11" x14ac:dyDescent="0.2">
      <c r="B671" s="3">
        <v>44860</v>
      </c>
      <c r="C671" t="s">
        <v>143</v>
      </c>
      <c r="D671">
        <v>1854</v>
      </c>
      <c r="I671" s="3">
        <v>44860</v>
      </c>
      <c r="J671" t="s">
        <v>85</v>
      </c>
      <c r="K671">
        <v>35</v>
      </c>
    </row>
    <row r="672" spans="2:11" x14ac:dyDescent="0.2">
      <c r="B672" s="3">
        <v>44895</v>
      </c>
      <c r="C672" t="s">
        <v>143</v>
      </c>
      <c r="D672">
        <v>1677</v>
      </c>
      <c r="I672" s="3">
        <v>44895</v>
      </c>
      <c r="J672" t="s">
        <v>85</v>
      </c>
      <c r="K672">
        <v>33</v>
      </c>
    </row>
    <row r="673" spans="2:12" x14ac:dyDescent="0.2">
      <c r="B673" s="3">
        <v>44923</v>
      </c>
      <c r="C673" t="s">
        <v>143</v>
      </c>
      <c r="D673">
        <v>735</v>
      </c>
      <c r="I673" s="3">
        <v>44923</v>
      </c>
      <c r="J673" t="s">
        <v>85</v>
      </c>
      <c r="K673">
        <v>14</v>
      </c>
    </row>
    <row r="674" spans="2:12" x14ac:dyDescent="0.2">
      <c r="B674" s="3">
        <v>44951</v>
      </c>
      <c r="C674" t="s">
        <v>143</v>
      </c>
      <c r="D674">
        <v>466</v>
      </c>
      <c r="I674" s="3">
        <v>44951</v>
      </c>
      <c r="J674" t="s">
        <v>85</v>
      </c>
      <c r="K674">
        <v>10</v>
      </c>
    </row>
    <row r="675" spans="2:12" x14ac:dyDescent="0.2">
      <c r="B675" s="3">
        <v>44979</v>
      </c>
      <c r="C675" t="s">
        <v>143</v>
      </c>
      <c r="D675">
        <v>295</v>
      </c>
      <c r="I675" s="3">
        <v>44979</v>
      </c>
      <c r="J675" t="s">
        <v>85</v>
      </c>
      <c r="K675">
        <v>5</v>
      </c>
    </row>
    <row r="676" spans="2:12" x14ac:dyDescent="0.2">
      <c r="B676" s="3">
        <v>44993</v>
      </c>
      <c r="C676" t="s">
        <v>143</v>
      </c>
      <c r="D676">
        <v>110</v>
      </c>
      <c r="I676" s="3">
        <v>44993</v>
      </c>
      <c r="J676" t="s">
        <v>85</v>
      </c>
      <c r="K676">
        <v>3</v>
      </c>
    </row>
    <row r="677" spans="2:12" x14ac:dyDescent="0.2">
      <c r="B677" s="3">
        <v>44227</v>
      </c>
      <c r="C677" t="s">
        <v>149</v>
      </c>
      <c r="D677">
        <v>1819</v>
      </c>
      <c r="E677">
        <f>SUM(D652:D677)</f>
        <v>258169</v>
      </c>
      <c r="I677" s="3">
        <v>44227</v>
      </c>
      <c r="J677" t="s">
        <v>87</v>
      </c>
      <c r="K677">
        <v>61</v>
      </c>
      <c r="L677">
        <f>K677</f>
        <v>61</v>
      </c>
    </row>
    <row r="678" spans="2:12" x14ac:dyDescent="0.2">
      <c r="B678" s="3">
        <v>44255</v>
      </c>
      <c r="C678" t="s">
        <v>149</v>
      </c>
      <c r="D678">
        <v>15037</v>
      </c>
      <c r="I678" s="3">
        <v>44255</v>
      </c>
      <c r="J678" t="s">
        <v>87</v>
      </c>
      <c r="K678">
        <v>384</v>
      </c>
    </row>
    <row r="679" spans="2:12" x14ac:dyDescent="0.2">
      <c r="B679" s="3">
        <v>44286</v>
      </c>
      <c r="C679" t="s">
        <v>149</v>
      </c>
      <c r="D679">
        <v>14465</v>
      </c>
      <c r="I679" s="3">
        <v>44286</v>
      </c>
      <c r="J679" t="s">
        <v>87</v>
      </c>
      <c r="K679">
        <v>854</v>
      </c>
    </row>
    <row r="680" spans="2:12" x14ac:dyDescent="0.2">
      <c r="B680" s="3">
        <v>44316</v>
      </c>
      <c r="C680" t="s">
        <v>149</v>
      </c>
      <c r="D680">
        <v>23899</v>
      </c>
      <c r="I680" s="3">
        <v>44316</v>
      </c>
      <c r="J680" t="s">
        <v>87</v>
      </c>
      <c r="K680">
        <v>500</v>
      </c>
    </row>
    <row r="681" spans="2:12" x14ac:dyDescent="0.2">
      <c r="B681" s="3">
        <v>44347</v>
      </c>
      <c r="C681" t="s">
        <v>149</v>
      </c>
      <c r="D681">
        <v>16218</v>
      </c>
      <c r="I681" s="3">
        <v>44347</v>
      </c>
      <c r="J681" t="s">
        <v>87</v>
      </c>
      <c r="K681">
        <v>225</v>
      </c>
    </row>
    <row r="682" spans="2:12" x14ac:dyDescent="0.2">
      <c r="B682" s="3">
        <v>44377</v>
      </c>
      <c r="C682" t="s">
        <v>149</v>
      </c>
      <c r="D682">
        <v>8160</v>
      </c>
      <c r="I682" s="3">
        <v>44377</v>
      </c>
      <c r="J682" t="s">
        <v>87</v>
      </c>
      <c r="K682">
        <v>205</v>
      </c>
    </row>
    <row r="683" spans="2:12" x14ac:dyDescent="0.2">
      <c r="B683" s="3">
        <v>44408</v>
      </c>
      <c r="C683" t="s">
        <v>149</v>
      </c>
      <c r="D683">
        <v>3780</v>
      </c>
      <c r="I683" s="3">
        <v>44408</v>
      </c>
      <c r="J683" t="s">
        <v>87</v>
      </c>
      <c r="K683">
        <v>124</v>
      </c>
    </row>
    <row r="684" spans="2:12" x14ac:dyDescent="0.2">
      <c r="B684" s="3">
        <v>44439</v>
      </c>
      <c r="C684" t="s">
        <v>149</v>
      </c>
      <c r="D684">
        <v>3627</v>
      </c>
      <c r="I684" s="3">
        <v>44439</v>
      </c>
      <c r="J684" t="s">
        <v>87</v>
      </c>
      <c r="K684">
        <v>172</v>
      </c>
    </row>
    <row r="685" spans="2:12" x14ac:dyDescent="0.2">
      <c r="B685" s="3">
        <v>44469</v>
      </c>
      <c r="C685" t="s">
        <v>149</v>
      </c>
      <c r="D685">
        <v>4448</v>
      </c>
      <c r="I685" s="3">
        <v>44469</v>
      </c>
      <c r="J685" t="s">
        <v>87</v>
      </c>
      <c r="K685">
        <v>469</v>
      </c>
    </row>
    <row r="686" spans="2:12" x14ac:dyDescent="0.2">
      <c r="B686" s="3">
        <v>44500</v>
      </c>
      <c r="C686" t="s">
        <v>149</v>
      </c>
      <c r="D686">
        <v>3127</v>
      </c>
      <c r="I686" s="3">
        <v>44500</v>
      </c>
      <c r="J686" t="s">
        <v>87</v>
      </c>
      <c r="K686">
        <v>215</v>
      </c>
    </row>
    <row r="687" spans="2:12" x14ac:dyDescent="0.2">
      <c r="B687" s="3">
        <v>44530</v>
      </c>
      <c r="C687" t="s">
        <v>149</v>
      </c>
      <c r="D687">
        <v>1747</v>
      </c>
      <c r="I687" s="3">
        <v>44530</v>
      </c>
      <c r="J687" t="s">
        <v>87</v>
      </c>
      <c r="K687">
        <v>32</v>
      </c>
    </row>
    <row r="688" spans="2:12" x14ac:dyDescent="0.2">
      <c r="B688" s="3">
        <v>44561</v>
      </c>
      <c r="C688" t="s">
        <v>149</v>
      </c>
      <c r="D688">
        <v>3755</v>
      </c>
      <c r="I688" s="3">
        <v>44561</v>
      </c>
      <c r="J688" t="s">
        <v>87</v>
      </c>
      <c r="K688">
        <v>240</v>
      </c>
    </row>
    <row r="689" spans="2:12" x14ac:dyDescent="0.2">
      <c r="B689" s="3">
        <v>44592</v>
      </c>
      <c r="C689" t="s">
        <v>149</v>
      </c>
      <c r="D689">
        <v>2502</v>
      </c>
      <c r="I689" s="3">
        <v>44592</v>
      </c>
      <c r="J689" t="s">
        <v>87</v>
      </c>
      <c r="K689">
        <v>68</v>
      </c>
    </row>
    <row r="690" spans="2:12" x14ac:dyDescent="0.2">
      <c r="B690" s="3">
        <v>44620</v>
      </c>
      <c r="C690" t="s">
        <v>149</v>
      </c>
      <c r="D690">
        <v>1537</v>
      </c>
      <c r="I690" s="3">
        <v>44620</v>
      </c>
      <c r="J690" t="s">
        <v>87</v>
      </c>
      <c r="K690">
        <v>52</v>
      </c>
    </row>
    <row r="691" spans="2:12" x14ac:dyDescent="0.2">
      <c r="B691" s="3">
        <v>44651</v>
      </c>
      <c r="C691" t="s">
        <v>149</v>
      </c>
      <c r="D691">
        <v>710</v>
      </c>
      <c r="I691" s="3">
        <v>44651</v>
      </c>
      <c r="J691" t="s">
        <v>87</v>
      </c>
      <c r="K691">
        <v>31</v>
      </c>
    </row>
    <row r="692" spans="2:12" x14ac:dyDescent="0.2">
      <c r="B692" s="3">
        <v>44681</v>
      </c>
      <c r="C692" t="s">
        <v>149</v>
      </c>
      <c r="D692">
        <v>889</v>
      </c>
      <c r="I692" s="3">
        <v>44681</v>
      </c>
      <c r="J692" t="s">
        <v>87</v>
      </c>
      <c r="K692">
        <v>42</v>
      </c>
    </row>
    <row r="693" spans="2:12" x14ac:dyDescent="0.2">
      <c r="B693" s="3">
        <v>44712</v>
      </c>
      <c r="C693" t="s">
        <v>149</v>
      </c>
      <c r="D693">
        <v>459</v>
      </c>
      <c r="I693" s="3">
        <v>44712</v>
      </c>
      <c r="J693" t="s">
        <v>87</v>
      </c>
      <c r="K693">
        <v>18</v>
      </c>
    </row>
    <row r="694" spans="2:12" x14ac:dyDescent="0.2">
      <c r="B694" s="3">
        <v>44741</v>
      </c>
      <c r="C694" t="s">
        <v>149</v>
      </c>
      <c r="D694">
        <v>362</v>
      </c>
      <c r="I694" s="3">
        <v>44741</v>
      </c>
      <c r="J694" t="s">
        <v>87</v>
      </c>
      <c r="K694">
        <v>13</v>
      </c>
    </row>
    <row r="695" spans="2:12" x14ac:dyDescent="0.2">
      <c r="B695" s="3">
        <v>44769</v>
      </c>
      <c r="C695" t="s">
        <v>149</v>
      </c>
      <c r="D695">
        <v>353</v>
      </c>
      <c r="I695" s="3">
        <v>44769</v>
      </c>
      <c r="J695" t="s">
        <v>87</v>
      </c>
      <c r="K695">
        <v>13</v>
      </c>
    </row>
    <row r="696" spans="2:12" x14ac:dyDescent="0.2">
      <c r="B696" s="3">
        <v>44804</v>
      </c>
      <c r="C696" t="s">
        <v>149</v>
      </c>
      <c r="D696">
        <v>544</v>
      </c>
      <c r="I696" s="3">
        <v>44804</v>
      </c>
      <c r="J696" t="s">
        <v>87</v>
      </c>
      <c r="K696">
        <v>21</v>
      </c>
    </row>
    <row r="697" spans="2:12" x14ac:dyDescent="0.2">
      <c r="B697" s="3">
        <v>44832</v>
      </c>
      <c r="C697" t="s">
        <v>149</v>
      </c>
      <c r="D697">
        <v>439</v>
      </c>
      <c r="I697" s="3">
        <v>44832</v>
      </c>
      <c r="J697" t="s">
        <v>87</v>
      </c>
      <c r="K697">
        <v>11</v>
      </c>
    </row>
    <row r="698" spans="2:12" x14ac:dyDescent="0.2">
      <c r="B698" s="3">
        <v>44860</v>
      </c>
      <c r="C698" t="s">
        <v>149</v>
      </c>
      <c r="D698">
        <v>575</v>
      </c>
      <c r="I698" s="3">
        <v>44860</v>
      </c>
      <c r="J698" t="s">
        <v>87</v>
      </c>
      <c r="K698">
        <v>17</v>
      </c>
    </row>
    <row r="699" spans="2:12" x14ac:dyDescent="0.2">
      <c r="B699" s="3">
        <v>44895</v>
      </c>
      <c r="C699" t="s">
        <v>149</v>
      </c>
      <c r="D699">
        <v>542</v>
      </c>
      <c r="I699" s="3">
        <v>44895</v>
      </c>
      <c r="J699" t="s">
        <v>87</v>
      </c>
      <c r="K699">
        <v>19</v>
      </c>
    </row>
    <row r="700" spans="2:12" x14ac:dyDescent="0.2">
      <c r="B700" s="3">
        <v>44923</v>
      </c>
      <c r="C700" t="s">
        <v>149</v>
      </c>
      <c r="D700">
        <v>334</v>
      </c>
      <c r="I700" s="3">
        <v>44923</v>
      </c>
      <c r="J700" t="s">
        <v>87</v>
      </c>
      <c r="K700">
        <v>2</v>
      </c>
    </row>
    <row r="701" spans="2:12" x14ac:dyDescent="0.2">
      <c r="B701" s="3">
        <v>44951</v>
      </c>
      <c r="C701" t="s">
        <v>149</v>
      </c>
      <c r="D701">
        <v>188</v>
      </c>
      <c r="I701" s="3">
        <v>44951</v>
      </c>
      <c r="J701" t="s">
        <v>87</v>
      </c>
      <c r="K701">
        <v>8</v>
      </c>
    </row>
    <row r="702" spans="2:12" x14ac:dyDescent="0.2">
      <c r="B702" s="3">
        <v>44979</v>
      </c>
      <c r="C702" t="s">
        <v>149</v>
      </c>
      <c r="D702">
        <v>138</v>
      </c>
      <c r="I702" s="3">
        <v>44979</v>
      </c>
      <c r="J702" t="s">
        <v>87</v>
      </c>
      <c r="K702">
        <v>0</v>
      </c>
    </row>
    <row r="703" spans="2:12" x14ac:dyDescent="0.2">
      <c r="B703" s="3">
        <v>44993</v>
      </c>
      <c r="C703" t="s">
        <v>149</v>
      </c>
      <c r="D703">
        <v>66</v>
      </c>
      <c r="E703">
        <f>SUM(D678:D703)</f>
        <v>107901</v>
      </c>
      <c r="I703" s="3">
        <v>44993</v>
      </c>
      <c r="J703" t="s">
        <v>87</v>
      </c>
      <c r="K703">
        <v>1</v>
      </c>
    </row>
    <row r="704" spans="2:12" x14ac:dyDescent="0.2">
      <c r="I704" s="3">
        <v>44227</v>
      </c>
      <c r="J704" t="s">
        <v>91</v>
      </c>
      <c r="K704">
        <v>620</v>
      </c>
      <c r="L704">
        <f>K704</f>
        <v>620</v>
      </c>
    </row>
    <row r="705" spans="1:11" x14ac:dyDescent="0.2">
      <c r="I705" s="3">
        <v>44255</v>
      </c>
      <c r="J705" t="s">
        <v>91</v>
      </c>
      <c r="K705">
        <v>3135</v>
      </c>
    </row>
    <row r="706" spans="1:11" x14ac:dyDescent="0.2">
      <c r="A706" s="14"/>
      <c r="B706" s="15" t="s">
        <v>0</v>
      </c>
      <c r="C706" s="14" t="s">
        <v>3874</v>
      </c>
      <c r="D706" s="14" t="s">
        <v>3876</v>
      </c>
      <c r="E706" s="14" t="s">
        <v>3878</v>
      </c>
      <c r="F706" s="14" t="s">
        <v>3879</v>
      </c>
      <c r="G706" s="14"/>
      <c r="I706" s="3">
        <v>44286</v>
      </c>
      <c r="J706" t="s">
        <v>91</v>
      </c>
      <c r="K706">
        <v>5263</v>
      </c>
    </row>
    <row r="707" spans="1:11" x14ac:dyDescent="0.2">
      <c r="A707" s="14"/>
      <c r="B707" s="15">
        <v>44227</v>
      </c>
      <c r="C707" s="14">
        <v>4362272</v>
      </c>
      <c r="D707" s="14">
        <v>84226</v>
      </c>
      <c r="E707" s="14">
        <f>(D707/C707)*100</f>
        <v>1.9307828581069681</v>
      </c>
      <c r="F707" s="14">
        <v>1.9307828581069681</v>
      </c>
      <c r="G707" s="14"/>
      <c r="I707" s="3">
        <v>44316</v>
      </c>
      <c r="J707" t="s">
        <v>91</v>
      </c>
      <c r="K707">
        <v>5029</v>
      </c>
    </row>
    <row r="708" spans="1:11" x14ac:dyDescent="0.2">
      <c r="A708" s="14"/>
      <c r="B708" s="15">
        <v>44255</v>
      </c>
      <c r="C708" s="14">
        <v>4362272</v>
      </c>
      <c r="D708" s="14">
        <v>301441</v>
      </c>
      <c r="E708" s="14">
        <f>(D708/C708)*100</f>
        <v>6.9101835007078876</v>
      </c>
      <c r="F708" s="14">
        <f>E707+E708</f>
        <v>8.840966358814855</v>
      </c>
      <c r="G708" s="14"/>
      <c r="I708" s="3">
        <v>44347</v>
      </c>
      <c r="J708" t="s">
        <v>91</v>
      </c>
      <c r="K708">
        <v>2951</v>
      </c>
    </row>
    <row r="709" spans="1:11" x14ac:dyDescent="0.2">
      <c r="A709" s="14"/>
      <c r="B709" s="15">
        <v>44286</v>
      </c>
      <c r="C709" s="14">
        <v>4362272</v>
      </c>
      <c r="D709" s="14">
        <v>423544</v>
      </c>
      <c r="E709" s="14">
        <f t="shared" ref="E709:E733" si="13">(D709/C709)*100</f>
        <v>9.70925242625861</v>
      </c>
      <c r="F709" s="14">
        <f>F708+E709</f>
        <v>18.550218785073465</v>
      </c>
      <c r="G709" s="14"/>
      <c r="I709" s="3">
        <v>44377</v>
      </c>
      <c r="J709" t="s">
        <v>91</v>
      </c>
      <c r="K709">
        <v>1475</v>
      </c>
    </row>
    <row r="710" spans="1:11" x14ac:dyDescent="0.2">
      <c r="A710" s="14"/>
      <c r="B710" s="15">
        <v>44316</v>
      </c>
      <c r="C710" s="14">
        <v>4362272</v>
      </c>
      <c r="D710" s="14">
        <v>716086</v>
      </c>
      <c r="E710" s="14">
        <f t="shared" si="13"/>
        <v>16.415436726549835</v>
      </c>
      <c r="F710" s="14">
        <f>F709+E710</f>
        <v>34.965655511623297</v>
      </c>
      <c r="G710" s="14"/>
      <c r="I710" s="3">
        <v>44408</v>
      </c>
      <c r="J710" t="s">
        <v>91</v>
      </c>
      <c r="K710">
        <v>751</v>
      </c>
    </row>
    <row r="711" spans="1:11" x14ac:dyDescent="0.2">
      <c r="A711" s="14"/>
      <c r="B711" s="15">
        <v>44347</v>
      </c>
      <c r="C711" s="14">
        <v>4362272</v>
      </c>
      <c r="D711" s="14">
        <v>414507</v>
      </c>
      <c r="E711" s="14">
        <f t="shared" si="13"/>
        <v>9.5020897367243489</v>
      </c>
      <c r="F711" s="14">
        <f>F710+E711</f>
        <v>44.467745248347647</v>
      </c>
      <c r="G711" s="14"/>
      <c r="I711" s="3">
        <v>44439</v>
      </c>
      <c r="J711" t="s">
        <v>91</v>
      </c>
      <c r="K711">
        <v>763</v>
      </c>
    </row>
    <row r="712" spans="1:11" x14ac:dyDescent="0.2">
      <c r="A712" s="14"/>
      <c r="B712" s="15">
        <v>44377</v>
      </c>
      <c r="C712" s="14">
        <v>4362272</v>
      </c>
      <c r="D712" s="14">
        <v>216131</v>
      </c>
      <c r="E712" s="14">
        <f t="shared" si="13"/>
        <v>4.9545512063438508</v>
      </c>
      <c r="F712" s="14">
        <f>E712+F711</f>
        <v>49.422296454691498</v>
      </c>
      <c r="G712" s="14"/>
      <c r="I712" s="3">
        <v>44469</v>
      </c>
      <c r="J712" t="s">
        <v>91</v>
      </c>
      <c r="K712">
        <v>1073</v>
      </c>
    </row>
    <row r="713" spans="1:11" x14ac:dyDescent="0.2">
      <c r="A713" s="14"/>
      <c r="B713" s="15">
        <v>44408</v>
      </c>
      <c r="C713" s="14">
        <v>4362272</v>
      </c>
      <c r="D713" s="14">
        <v>95555</v>
      </c>
      <c r="E713" s="14">
        <f t="shared" si="13"/>
        <v>2.1904869755943688</v>
      </c>
      <c r="F713" s="14">
        <f>E713+F712</f>
        <v>51.612783430285866</v>
      </c>
      <c r="G713" s="14"/>
      <c r="I713" s="3">
        <v>44500</v>
      </c>
      <c r="J713" t="s">
        <v>91</v>
      </c>
      <c r="K713">
        <v>895</v>
      </c>
    </row>
    <row r="714" spans="1:11" x14ac:dyDescent="0.2">
      <c r="A714" s="14"/>
      <c r="B714" s="15">
        <v>44439</v>
      </c>
      <c r="C714" s="14">
        <v>4362272</v>
      </c>
      <c r="D714" s="14">
        <v>88281</v>
      </c>
      <c r="E714" s="14">
        <f t="shared" si="13"/>
        <v>2.0237390057291247</v>
      </c>
      <c r="F714" s="14">
        <f>F713+E714</f>
        <v>53.636522436014992</v>
      </c>
      <c r="G714" s="14"/>
      <c r="I714" s="3">
        <v>44530</v>
      </c>
      <c r="J714" t="s">
        <v>91</v>
      </c>
      <c r="K714">
        <v>605</v>
      </c>
    </row>
    <row r="715" spans="1:11" x14ac:dyDescent="0.2">
      <c r="A715" s="14"/>
      <c r="B715" s="15">
        <v>44469</v>
      </c>
      <c r="C715" s="14">
        <v>4362272</v>
      </c>
      <c r="D715" s="14">
        <v>107443</v>
      </c>
      <c r="E715" s="14">
        <f t="shared" si="13"/>
        <v>2.4630055163914584</v>
      </c>
      <c r="F715" s="14">
        <f>F714+E715</f>
        <v>56.099527952406447</v>
      </c>
      <c r="G715" s="14"/>
      <c r="I715" s="3">
        <v>44561</v>
      </c>
      <c r="J715" t="s">
        <v>91</v>
      </c>
      <c r="K715">
        <v>997</v>
      </c>
    </row>
    <row r="716" spans="1:11" x14ac:dyDescent="0.2">
      <c r="A716" s="14"/>
      <c r="B716" s="15">
        <v>44500</v>
      </c>
      <c r="C716" s="14">
        <v>4362272</v>
      </c>
      <c r="D716" s="14">
        <v>75966</v>
      </c>
      <c r="E716" s="14">
        <f t="shared" si="13"/>
        <v>1.7414319877348317</v>
      </c>
      <c r="F716" s="14">
        <f t="shared" ref="F716:F732" si="14">F715+E716</f>
        <v>57.840959940141282</v>
      </c>
      <c r="G716" s="14"/>
      <c r="I716" s="3">
        <v>44592</v>
      </c>
      <c r="J716" t="s">
        <v>91</v>
      </c>
      <c r="K716">
        <v>779</v>
      </c>
    </row>
    <row r="717" spans="1:11" x14ac:dyDescent="0.2">
      <c r="A717" s="14"/>
      <c r="B717" s="15">
        <v>44530</v>
      </c>
      <c r="C717" s="14">
        <v>4362272</v>
      </c>
      <c r="D717" s="14">
        <v>47969</v>
      </c>
      <c r="E717" s="14">
        <f t="shared" si="13"/>
        <v>1.0996334020437057</v>
      </c>
      <c r="F717" s="14">
        <f t="shared" si="14"/>
        <v>58.940593342184989</v>
      </c>
      <c r="G717" s="14"/>
      <c r="I717" s="3">
        <v>44620</v>
      </c>
      <c r="J717" t="s">
        <v>91</v>
      </c>
      <c r="K717">
        <v>418</v>
      </c>
    </row>
    <row r="718" spans="1:11" x14ac:dyDescent="0.2">
      <c r="A718" s="14"/>
      <c r="B718" s="15">
        <v>44561</v>
      </c>
      <c r="C718" s="14">
        <v>4362272</v>
      </c>
      <c r="D718" s="14">
        <v>115675</v>
      </c>
      <c r="E718" s="14">
        <f t="shared" si="13"/>
        <v>2.6517145194064011</v>
      </c>
      <c r="F718" s="14">
        <f t="shared" si="14"/>
        <v>61.592307861591394</v>
      </c>
      <c r="G718" s="14"/>
      <c r="I718" s="3">
        <v>44651</v>
      </c>
      <c r="J718" t="s">
        <v>91</v>
      </c>
      <c r="K718">
        <v>213</v>
      </c>
    </row>
    <row r="719" spans="1:11" x14ac:dyDescent="0.2">
      <c r="A719" s="14"/>
      <c r="B719" s="15">
        <v>44592</v>
      </c>
      <c r="C719" s="14">
        <v>4362272</v>
      </c>
      <c r="D719" s="14">
        <v>69171</v>
      </c>
      <c r="E719" s="14">
        <f t="shared" si="13"/>
        <v>1.5856645344444364</v>
      </c>
      <c r="F719" s="14">
        <f t="shared" si="14"/>
        <v>63.177972396035827</v>
      </c>
      <c r="G719" s="14"/>
      <c r="I719" s="3">
        <v>44681</v>
      </c>
      <c r="J719" t="s">
        <v>91</v>
      </c>
      <c r="K719">
        <v>183</v>
      </c>
    </row>
    <row r="720" spans="1:11" x14ac:dyDescent="0.2">
      <c r="A720" s="14"/>
      <c r="B720" s="15">
        <v>44620</v>
      </c>
      <c r="C720" s="14">
        <v>4362272</v>
      </c>
      <c r="D720" s="14">
        <v>44873</v>
      </c>
      <c r="E720" s="14">
        <f t="shared" si="13"/>
        <v>1.0286612114054328</v>
      </c>
      <c r="F720" s="14">
        <f t="shared" si="14"/>
        <v>64.206633607441262</v>
      </c>
      <c r="G720" s="14"/>
      <c r="I720" s="3">
        <v>44712</v>
      </c>
      <c r="J720" t="s">
        <v>91</v>
      </c>
      <c r="K720">
        <v>127</v>
      </c>
    </row>
    <row r="721" spans="1:16" ht="14" customHeight="1" x14ac:dyDescent="0.2">
      <c r="A721" s="14"/>
      <c r="B721" s="15">
        <v>44651</v>
      </c>
      <c r="C721" s="14">
        <v>4362272</v>
      </c>
      <c r="D721" s="14">
        <v>21520</v>
      </c>
      <c r="E721" s="14">
        <f t="shared" si="13"/>
        <v>0.49332091167171604</v>
      </c>
      <c r="F721" s="14">
        <f t="shared" si="14"/>
        <v>64.699954519112978</v>
      </c>
      <c r="G721" s="14"/>
      <c r="I721" s="3">
        <v>44741</v>
      </c>
      <c r="J721" t="s">
        <v>91</v>
      </c>
      <c r="K721">
        <v>112</v>
      </c>
      <c r="N721" t="s">
        <v>3881</v>
      </c>
    </row>
    <row r="722" spans="1:16" x14ac:dyDescent="0.2">
      <c r="A722" s="14"/>
      <c r="B722" s="15">
        <v>44681</v>
      </c>
      <c r="C722" s="14">
        <v>4362272</v>
      </c>
      <c r="D722" s="14">
        <v>19682</v>
      </c>
      <c r="E722" s="14">
        <f t="shared" si="13"/>
        <v>0.45118690443878789</v>
      </c>
      <c r="F722" s="14">
        <f t="shared" si="14"/>
        <v>65.151141423551763</v>
      </c>
      <c r="G722" s="14"/>
      <c r="I722" s="3">
        <v>44769</v>
      </c>
      <c r="J722" t="s">
        <v>91</v>
      </c>
      <c r="K722">
        <v>110</v>
      </c>
      <c r="N722">
        <f>C733+C739</f>
        <v>5893718</v>
      </c>
      <c r="O722">
        <f>SUM(D707:D733)</f>
        <v>2960308</v>
      </c>
      <c r="P722">
        <f>SUM(O722,O723)/N722</f>
        <v>0.65208854580419351</v>
      </c>
    </row>
    <row r="723" spans="1:16" x14ac:dyDescent="0.2">
      <c r="A723" s="14"/>
      <c r="B723" s="15">
        <v>44712</v>
      </c>
      <c r="C723" s="14">
        <v>4362272</v>
      </c>
      <c r="D723" s="14">
        <v>13022</v>
      </c>
      <c r="E723" s="14">
        <f t="shared" si="13"/>
        <v>0.2985141687634334</v>
      </c>
      <c r="F723" s="14">
        <f t="shared" si="14"/>
        <v>65.449655592315196</v>
      </c>
      <c r="G723" s="14"/>
      <c r="I723" s="3">
        <v>44804</v>
      </c>
      <c r="J723" t="s">
        <v>91</v>
      </c>
      <c r="K723">
        <v>162</v>
      </c>
      <c r="O723">
        <f>SUM(D739:D765)</f>
        <v>882918</v>
      </c>
    </row>
    <row r="724" spans="1:16" x14ac:dyDescent="0.2">
      <c r="A724" s="14"/>
      <c r="B724" s="15">
        <v>44741</v>
      </c>
      <c r="C724" s="14">
        <v>4362272</v>
      </c>
      <c r="D724" s="14">
        <v>10726</v>
      </c>
      <c r="E724" s="14">
        <f t="shared" si="13"/>
        <v>0.24588104547355141</v>
      </c>
      <c r="F724" s="14">
        <f t="shared" si="14"/>
        <v>65.695536637788749</v>
      </c>
      <c r="G724" s="14"/>
      <c r="I724" s="3">
        <v>44832</v>
      </c>
      <c r="J724" t="s">
        <v>91</v>
      </c>
      <c r="K724">
        <v>66</v>
      </c>
    </row>
    <row r="725" spans="1:16" x14ac:dyDescent="0.2">
      <c r="A725" s="14"/>
      <c r="B725" s="15">
        <v>44769</v>
      </c>
      <c r="C725" s="14">
        <v>4362272</v>
      </c>
      <c r="D725" s="14">
        <v>9505</v>
      </c>
      <c r="E725" s="14">
        <f t="shared" si="13"/>
        <v>0.21789104393306974</v>
      </c>
      <c r="F725" s="14">
        <f t="shared" si="14"/>
        <v>65.913427681721814</v>
      </c>
      <c r="G725" s="14"/>
      <c r="I725" s="3">
        <v>44860</v>
      </c>
      <c r="J725" t="s">
        <v>91</v>
      </c>
      <c r="K725">
        <v>138</v>
      </c>
    </row>
    <row r="726" spans="1:16" x14ac:dyDescent="0.2">
      <c r="A726" s="14"/>
      <c r="B726" s="15">
        <v>44804</v>
      </c>
      <c r="C726" s="14">
        <v>4362272</v>
      </c>
      <c r="D726" s="14">
        <v>14520</v>
      </c>
      <c r="E726" s="14">
        <f t="shared" si="13"/>
        <v>0.3328540723732954</v>
      </c>
      <c r="F726" s="14">
        <f t="shared" si="14"/>
        <v>66.246281754095108</v>
      </c>
      <c r="G726" s="14"/>
      <c r="I726" s="3">
        <v>44895</v>
      </c>
      <c r="J726" t="s">
        <v>91</v>
      </c>
      <c r="K726">
        <v>147</v>
      </c>
    </row>
    <row r="727" spans="1:16" x14ac:dyDescent="0.2">
      <c r="A727" s="14"/>
      <c r="B727" s="15">
        <v>44832</v>
      </c>
      <c r="C727" s="14">
        <v>4362272</v>
      </c>
      <c r="D727" s="14">
        <v>12679</v>
      </c>
      <c r="E727" s="14">
        <f t="shared" si="13"/>
        <v>0.29065129363781073</v>
      </c>
      <c r="F727" s="14">
        <f t="shared" si="14"/>
        <v>66.536933047732916</v>
      </c>
      <c r="G727" s="14"/>
      <c r="I727" s="3">
        <v>44923</v>
      </c>
      <c r="J727" t="s">
        <v>91</v>
      </c>
      <c r="K727">
        <v>69</v>
      </c>
    </row>
    <row r="728" spans="1:16" x14ac:dyDescent="0.2">
      <c r="A728" s="14"/>
      <c r="B728" s="15">
        <v>44860</v>
      </c>
      <c r="C728" s="14">
        <v>4362272</v>
      </c>
      <c r="D728" s="14">
        <v>19571</v>
      </c>
      <c r="E728" s="14">
        <f t="shared" si="13"/>
        <v>0.44864235884419856</v>
      </c>
      <c r="F728" s="14">
        <f t="shared" si="14"/>
        <v>66.985575406577112</v>
      </c>
      <c r="G728" s="14"/>
      <c r="I728" s="3">
        <v>44951</v>
      </c>
      <c r="J728" t="s">
        <v>91</v>
      </c>
      <c r="K728">
        <v>54</v>
      </c>
    </row>
    <row r="729" spans="1:16" x14ac:dyDescent="0.2">
      <c r="A729" s="14"/>
      <c r="B729" s="15">
        <v>44895</v>
      </c>
      <c r="C729" s="14">
        <v>4362272</v>
      </c>
      <c r="D729" s="14">
        <v>17338</v>
      </c>
      <c r="E729" s="14">
        <f t="shared" si="13"/>
        <v>0.39745343710800246</v>
      </c>
      <c r="F729" s="14">
        <f t="shared" si="14"/>
        <v>67.383028843685111</v>
      </c>
      <c r="G729" s="14"/>
      <c r="I729" s="3">
        <v>44979</v>
      </c>
      <c r="J729" t="s">
        <v>91</v>
      </c>
      <c r="K729">
        <v>56</v>
      </c>
    </row>
    <row r="730" spans="1:16" x14ac:dyDescent="0.2">
      <c r="A730" s="14"/>
      <c r="B730" s="15">
        <v>44923</v>
      </c>
      <c r="C730" s="14">
        <v>4362272</v>
      </c>
      <c r="D730" s="14">
        <v>8633</v>
      </c>
      <c r="E730" s="14">
        <f t="shared" si="13"/>
        <v>0.19790146052332364</v>
      </c>
      <c r="F730" s="14">
        <f t="shared" si="14"/>
        <v>67.580930304208437</v>
      </c>
      <c r="G730" s="14"/>
      <c r="I730" s="3">
        <v>44993</v>
      </c>
      <c r="J730" t="s">
        <v>91</v>
      </c>
      <c r="K730">
        <v>17</v>
      </c>
    </row>
    <row r="731" spans="1:16" x14ac:dyDescent="0.2">
      <c r="A731" s="14"/>
      <c r="B731" s="15">
        <v>44951</v>
      </c>
      <c r="C731" s="14">
        <v>4362272</v>
      </c>
      <c r="D731" s="14">
        <v>6158</v>
      </c>
      <c r="E731" s="14">
        <f t="shared" si="13"/>
        <v>0.14116497091423919</v>
      </c>
      <c r="F731" s="14">
        <f t="shared" si="14"/>
        <v>67.722095275122669</v>
      </c>
      <c r="G731" s="14"/>
      <c r="I731" s="3">
        <v>44227</v>
      </c>
      <c r="J731" t="s">
        <v>95</v>
      </c>
      <c r="K731">
        <v>555</v>
      </c>
      <c r="L731">
        <f>K731</f>
        <v>555</v>
      </c>
    </row>
    <row r="732" spans="1:16" x14ac:dyDescent="0.2">
      <c r="A732" s="14"/>
      <c r="B732" s="15">
        <v>44979</v>
      </c>
      <c r="C732" s="14">
        <v>4362272</v>
      </c>
      <c r="D732" s="14">
        <v>4252</v>
      </c>
      <c r="E732" s="14">
        <f t="shared" si="13"/>
        <v>9.7472142956697788E-2</v>
      </c>
      <c r="F732" s="14">
        <f t="shared" si="14"/>
        <v>67.819567418079373</v>
      </c>
      <c r="G732" s="14"/>
      <c r="I732" s="3">
        <v>44255</v>
      </c>
      <c r="J732" t="s">
        <v>95</v>
      </c>
      <c r="K732">
        <v>3057</v>
      </c>
    </row>
    <row r="733" spans="1:16" x14ac:dyDescent="0.2">
      <c r="A733" s="14"/>
      <c r="B733" s="15">
        <v>44993</v>
      </c>
      <c r="C733" s="14">
        <v>4362272</v>
      </c>
      <c r="D733" s="14">
        <v>1834</v>
      </c>
      <c r="E733" s="14">
        <f t="shared" si="13"/>
        <v>4.2042311896186207E-2</v>
      </c>
      <c r="F733" s="14">
        <f>F732+E733</f>
        <v>67.861609729975555</v>
      </c>
      <c r="G733" s="14"/>
      <c r="I733" s="3">
        <v>44286</v>
      </c>
      <c r="J733" t="s">
        <v>95</v>
      </c>
      <c r="K733">
        <v>5071</v>
      </c>
    </row>
    <row r="734" spans="1:16" x14ac:dyDescent="0.2">
      <c r="I734" s="3">
        <v>44316</v>
      </c>
      <c r="J734" t="s">
        <v>95</v>
      </c>
      <c r="K734">
        <v>5824</v>
      </c>
    </row>
    <row r="735" spans="1:16" x14ac:dyDescent="0.2">
      <c r="I735" s="3">
        <v>44347</v>
      </c>
      <c r="J735" t="s">
        <v>95</v>
      </c>
      <c r="K735">
        <v>3179</v>
      </c>
    </row>
    <row r="736" spans="1:16" x14ac:dyDescent="0.2">
      <c r="I736" s="3">
        <v>44377</v>
      </c>
      <c r="J736" t="s">
        <v>95</v>
      </c>
      <c r="K736">
        <v>1222</v>
      </c>
    </row>
    <row r="737" spans="1:11" x14ac:dyDescent="0.2">
      <c r="I737" s="3">
        <v>44408</v>
      </c>
      <c r="J737" t="s">
        <v>95</v>
      </c>
      <c r="K737">
        <v>624</v>
      </c>
    </row>
    <row r="738" spans="1:11" x14ac:dyDescent="0.2">
      <c r="A738" s="16"/>
      <c r="B738" s="17" t="s">
        <v>0</v>
      </c>
      <c r="C738" s="16" t="s">
        <v>3877</v>
      </c>
      <c r="D738" s="16" t="s">
        <v>3875</v>
      </c>
      <c r="E738" s="16" t="s">
        <v>3880</v>
      </c>
      <c r="F738" s="16" t="s">
        <v>3879</v>
      </c>
      <c r="I738" s="3">
        <v>44439</v>
      </c>
      <c r="J738" t="s">
        <v>95</v>
      </c>
      <c r="K738">
        <v>608</v>
      </c>
    </row>
    <row r="739" spans="1:11" x14ac:dyDescent="0.2">
      <c r="A739" s="16"/>
      <c r="B739" s="17">
        <v>44227</v>
      </c>
      <c r="C739" s="16">
        <v>1531446</v>
      </c>
      <c r="D739" s="16">
        <v>18358</v>
      </c>
      <c r="E739" s="16">
        <f>(D739/C739)*100</f>
        <v>1.1987363576645862</v>
      </c>
      <c r="F739" s="16">
        <f>E739</f>
        <v>1.1987363576645862</v>
      </c>
      <c r="I739" s="3">
        <v>44469</v>
      </c>
      <c r="J739" t="s">
        <v>95</v>
      </c>
      <c r="K739">
        <v>766</v>
      </c>
    </row>
    <row r="740" spans="1:11" x14ac:dyDescent="0.2">
      <c r="A740" s="16"/>
      <c r="B740" s="17">
        <v>44255</v>
      </c>
      <c r="C740" s="16">
        <v>1531446</v>
      </c>
      <c r="D740" s="16">
        <v>104387</v>
      </c>
      <c r="E740" s="16">
        <f t="shared" ref="E740:E765" si="15">(D740/C740)*100</f>
        <v>6.8162377256527487</v>
      </c>
      <c r="F740" s="16">
        <f>E740+F739</f>
        <v>8.014974083317334</v>
      </c>
      <c r="I740" s="3">
        <v>44500</v>
      </c>
      <c r="J740" t="s">
        <v>95</v>
      </c>
      <c r="K740">
        <v>655</v>
      </c>
    </row>
    <row r="741" spans="1:11" x14ac:dyDescent="0.2">
      <c r="A741" s="16"/>
      <c r="B741" s="17">
        <v>44286</v>
      </c>
      <c r="C741" s="16">
        <v>1531446</v>
      </c>
      <c r="D741" s="16">
        <v>159092</v>
      </c>
      <c r="E741" s="16">
        <f t="shared" si="15"/>
        <v>10.388351923606839</v>
      </c>
      <c r="F741" s="16">
        <f t="shared" ref="F741:F754" si="16">F740+E741</f>
        <v>18.403326006924175</v>
      </c>
      <c r="I741" s="3">
        <v>44530</v>
      </c>
      <c r="J741" t="s">
        <v>95</v>
      </c>
      <c r="K741">
        <v>295</v>
      </c>
    </row>
    <row r="742" spans="1:11" x14ac:dyDescent="0.2">
      <c r="A742" s="16"/>
      <c r="B742" s="17">
        <v>44316</v>
      </c>
      <c r="C742" s="16">
        <v>1531446</v>
      </c>
      <c r="D742" s="16">
        <v>202639</v>
      </c>
      <c r="E742" s="16">
        <f t="shared" si="15"/>
        <v>13.231873667109387</v>
      </c>
      <c r="F742" s="16">
        <f t="shared" si="16"/>
        <v>31.635199674033561</v>
      </c>
      <c r="I742" s="3">
        <v>44561</v>
      </c>
      <c r="J742" t="s">
        <v>95</v>
      </c>
      <c r="K742">
        <v>547</v>
      </c>
    </row>
    <row r="743" spans="1:11" x14ac:dyDescent="0.2">
      <c r="A743" s="16"/>
      <c r="B743" s="17">
        <v>44347</v>
      </c>
      <c r="C743" s="16">
        <v>1531446</v>
      </c>
      <c r="D743" s="16">
        <v>116782</v>
      </c>
      <c r="E743" s="16">
        <f t="shared" si="15"/>
        <v>7.6256035145868681</v>
      </c>
      <c r="F743" s="16">
        <f t="shared" si="16"/>
        <v>39.260803188620429</v>
      </c>
      <c r="I743" s="3">
        <v>44592</v>
      </c>
      <c r="J743" t="s">
        <v>95</v>
      </c>
      <c r="K743">
        <v>360</v>
      </c>
    </row>
    <row r="744" spans="1:11" x14ac:dyDescent="0.2">
      <c r="A744" s="16"/>
      <c r="B744" s="17">
        <v>44377</v>
      </c>
      <c r="C744" s="16">
        <v>1531446</v>
      </c>
      <c r="D744" s="16">
        <v>52685</v>
      </c>
      <c r="E744" s="16">
        <f t="shared" si="15"/>
        <v>3.4402127139970986</v>
      </c>
      <c r="F744" s="16">
        <f t="shared" si="16"/>
        <v>42.701015902617527</v>
      </c>
      <c r="I744" s="3">
        <v>44620</v>
      </c>
      <c r="J744" t="s">
        <v>95</v>
      </c>
      <c r="K744">
        <v>229</v>
      </c>
    </row>
    <row r="745" spans="1:11" x14ac:dyDescent="0.2">
      <c r="A745" s="16"/>
      <c r="B745" s="17">
        <v>44408</v>
      </c>
      <c r="C745" s="16">
        <v>1531446</v>
      </c>
      <c r="D745" s="16">
        <v>25298</v>
      </c>
      <c r="E745" s="16">
        <f t="shared" si="15"/>
        <v>1.6519028421504904</v>
      </c>
      <c r="F745" s="16">
        <f t="shared" si="16"/>
        <v>44.352918744768019</v>
      </c>
      <c r="I745" s="3">
        <v>44651</v>
      </c>
      <c r="J745" t="s">
        <v>95</v>
      </c>
      <c r="K745">
        <v>114</v>
      </c>
    </row>
    <row r="746" spans="1:11" x14ac:dyDescent="0.2">
      <c r="A746" s="16"/>
      <c r="B746" s="17">
        <v>44439</v>
      </c>
      <c r="C746" s="16">
        <v>1531446</v>
      </c>
      <c r="D746" s="16">
        <v>27678</v>
      </c>
      <c r="E746" s="16">
        <f t="shared" si="15"/>
        <v>1.807311521268135</v>
      </c>
      <c r="F746" s="16">
        <f t="shared" si="16"/>
        <v>46.160230266036152</v>
      </c>
      <c r="I746" s="3">
        <v>44681</v>
      </c>
      <c r="J746" t="s">
        <v>95</v>
      </c>
      <c r="K746">
        <v>176</v>
      </c>
    </row>
    <row r="747" spans="1:11" x14ac:dyDescent="0.2">
      <c r="A747" s="16"/>
      <c r="B747" s="17">
        <v>44469</v>
      </c>
      <c r="C747" s="16">
        <v>1531446</v>
      </c>
      <c r="D747" s="16">
        <v>34430</v>
      </c>
      <c r="E747" s="16">
        <f t="shared" si="15"/>
        <v>2.2482020260590319</v>
      </c>
      <c r="F747" s="16">
        <f t="shared" si="16"/>
        <v>48.408432292095185</v>
      </c>
      <c r="I747" s="3">
        <v>44712</v>
      </c>
      <c r="J747" t="s">
        <v>95</v>
      </c>
      <c r="K747">
        <v>124</v>
      </c>
    </row>
    <row r="748" spans="1:11" x14ac:dyDescent="0.2">
      <c r="A748" s="16"/>
      <c r="B748" s="17">
        <v>44500</v>
      </c>
      <c r="C748" s="16">
        <v>1531446</v>
      </c>
      <c r="D748" s="16">
        <v>27667</v>
      </c>
      <c r="E748" s="16">
        <f t="shared" si="15"/>
        <v>1.8065932458604481</v>
      </c>
      <c r="F748" s="16">
        <f t="shared" si="16"/>
        <v>50.215025537955633</v>
      </c>
      <c r="I748" s="3">
        <v>44741</v>
      </c>
      <c r="J748" t="s">
        <v>95</v>
      </c>
      <c r="K748">
        <v>109</v>
      </c>
    </row>
    <row r="749" spans="1:11" x14ac:dyDescent="0.2">
      <c r="A749" s="16"/>
      <c r="B749" s="17">
        <v>44530</v>
      </c>
      <c r="C749" s="16">
        <v>1531446</v>
      </c>
      <c r="D749" s="16">
        <v>14551</v>
      </c>
      <c r="E749" s="16">
        <f t="shared" si="15"/>
        <v>0.95014776884069041</v>
      </c>
      <c r="F749" s="16">
        <f t="shared" si="16"/>
        <v>51.165173306796326</v>
      </c>
      <c r="I749" s="3">
        <v>44769</v>
      </c>
      <c r="J749" t="s">
        <v>95</v>
      </c>
      <c r="K749">
        <v>72</v>
      </c>
    </row>
    <row r="750" spans="1:11" x14ac:dyDescent="0.2">
      <c r="A750" s="16"/>
      <c r="B750" s="17">
        <v>44561</v>
      </c>
      <c r="C750" s="16">
        <v>1531446</v>
      </c>
      <c r="D750" s="16">
        <v>27624</v>
      </c>
      <c r="E750" s="16">
        <f t="shared" si="15"/>
        <v>1.8037854419940369</v>
      </c>
      <c r="F750" s="16">
        <f t="shared" si="16"/>
        <v>52.968958748790364</v>
      </c>
      <c r="I750" s="3">
        <v>44804</v>
      </c>
      <c r="J750" t="s">
        <v>95</v>
      </c>
      <c r="K750">
        <v>81</v>
      </c>
    </row>
    <row r="751" spans="1:11" x14ac:dyDescent="0.2">
      <c r="A751" s="16"/>
      <c r="B751" s="17">
        <v>44592</v>
      </c>
      <c r="C751" s="16">
        <v>1531446</v>
      </c>
      <c r="D751" s="16">
        <v>19229</v>
      </c>
      <c r="E751" s="16">
        <f t="shared" si="15"/>
        <v>1.2556107104004974</v>
      </c>
      <c r="F751" s="16">
        <f t="shared" si="16"/>
        <v>54.22456945919086</v>
      </c>
      <c r="I751" s="3">
        <v>44832</v>
      </c>
      <c r="J751" t="s">
        <v>95</v>
      </c>
      <c r="K751">
        <v>81</v>
      </c>
    </row>
    <row r="752" spans="1:11" x14ac:dyDescent="0.2">
      <c r="A752" s="16"/>
      <c r="B752" s="17">
        <v>44620</v>
      </c>
      <c r="C752" s="16">
        <v>1531446</v>
      </c>
      <c r="D752" s="16">
        <v>11890</v>
      </c>
      <c r="E752" s="16">
        <f t="shared" si="15"/>
        <v>0.7763904179448704</v>
      </c>
      <c r="F752" s="16">
        <f t="shared" si="16"/>
        <v>55.000959877135728</v>
      </c>
      <c r="I752" s="3">
        <v>44860</v>
      </c>
      <c r="J752" t="s">
        <v>95</v>
      </c>
      <c r="K752">
        <v>123</v>
      </c>
    </row>
    <row r="753" spans="1:12" x14ac:dyDescent="0.2">
      <c r="A753" s="16"/>
      <c r="B753" s="17">
        <v>44651</v>
      </c>
      <c r="C753" s="16">
        <v>1531446</v>
      </c>
      <c r="D753" s="16">
        <v>5637</v>
      </c>
      <c r="E753" s="16">
        <f t="shared" si="15"/>
        <v>0.36808349755721059</v>
      </c>
      <c r="F753" s="16">
        <f t="shared" si="16"/>
        <v>55.369043374692936</v>
      </c>
      <c r="I753" s="3">
        <v>44895</v>
      </c>
      <c r="J753" t="s">
        <v>95</v>
      </c>
      <c r="K753">
        <v>126</v>
      </c>
    </row>
    <row r="754" spans="1:12" x14ac:dyDescent="0.2">
      <c r="A754" s="16"/>
      <c r="B754" s="17">
        <v>44681</v>
      </c>
      <c r="C754" s="16">
        <v>1531446</v>
      </c>
      <c r="D754" s="16">
        <v>5677</v>
      </c>
      <c r="E754" s="16">
        <f t="shared" si="15"/>
        <v>0.37069540813061641</v>
      </c>
      <c r="F754" s="16">
        <f t="shared" si="16"/>
        <v>55.739738782823551</v>
      </c>
      <c r="I754" s="3">
        <v>44923</v>
      </c>
      <c r="J754" t="s">
        <v>95</v>
      </c>
      <c r="K754">
        <v>47</v>
      </c>
    </row>
    <row r="755" spans="1:12" x14ac:dyDescent="0.2">
      <c r="A755" s="16"/>
      <c r="B755" s="17">
        <v>44712</v>
      </c>
      <c r="C755" s="16">
        <v>1531446</v>
      </c>
      <c r="D755" s="16">
        <v>4021</v>
      </c>
      <c r="E755" s="16">
        <f t="shared" si="15"/>
        <v>0.26256231039161682</v>
      </c>
      <c r="F755" s="16">
        <f t="shared" ref="F755:F765" si="17">F754+E755</f>
        <v>56.002301093215166</v>
      </c>
      <c r="I755" s="3">
        <v>44951</v>
      </c>
      <c r="J755" t="s">
        <v>95</v>
      </c>
      <c r="K755">
        <v>23</v>
      </c>
    </row>
    <row r="756" spans="1:12" x14ac:dyDescent="0.2">
      <c r="A756" s="16"/>
      <c r="B756" s="17">
        <v>44741</v>
      </c>
      <c r="C756" s="16">
        <v>1531446</v>
      </c>
      <c r="D756" s="16">
        <v>3119</v>
      </c>
      <c r="E756" s="16">
        <f t="shared" si="15"/>
        <v>0.20366372696131629</v>
      </c>
      <c r="F756" s="16">
        <f t="shared" si="17"/>
        <v>56.205964820176483</v>
      </c>
      <c r="I756" s="3">
        <v>44979</v>
      </c>
      <c r="J756" t="s">
        <v>95</v>
      </c>
      <c r="K756">
        <v>21</v>
      </c>
    </row>
    <row r="757" spans="1:12" x14ac:dyDescent="0.2">
      <c r="A757" s="16"/>
      <c r="B757" s="17">
        <v>44769</v>
      </c>
      <c r="C757" s="16">
        <v>1531446</v>
      </c>
      <c r="D757" s="16">
        <v>2546</v>
      </c>
      <c r="E757" s="16">
        <f t="shared" si="15"/>
        <v>0.1662481079972784</v>
      </c>
      <c r="F757" s="16">
        <f t="shared" si="17"/>
        <v>56.372212928173759</v>
      </c>
      <c r="I757" s="3">
        <v>44993</v>
      </c>
      <c r="J757" t="s">
        <v>95</v>
      </c>
      <c r="K757">
        <v>6</v>
      </c>
    </row>
    <row r="758" spans="1:12" x14ac:dyDescent="0.2">
      <c r="A758" s="16"/>
      <c r="B758" s="17">
        <v>44804</v>
      </c>
      <c r="C758" s="16">
        <v>1531446</v>
      </c>
      <c r="D758" s="16">
        <v>3488</v>
      </c>
      <c r="E758" s="16">
        <f t="shared" si="15"/>
        <v>0.22775860200098469</v>
      </c>
      <c r="F758" s="16">
        <f t="shared" si="17"/>
        <v>56.599971530174741</v>
      </c>
      <c r="I758" s="3">
        <v>44227</v>
      </c>
      <c r="J758" t="s">
        <v>101</v>
      </c>
      <c r="K758">
        <v>102</v>
      </c>
      <c r="L758">
        <f>K758</f>
        <v>102</v>
      </c>
    </row>
    <row r="759" spans="1:12" x14ac:dyDescent="0.2">
      <c r="A759" s="16"/>
      <c r="B759" s="17">
        <v>44832</v>
      </c>
      <c r="C759" s="16">
        <v>1531446</v>
      </c>
      <c r="D759" s="16">
        <v>2449</v>
      </c>
      <c r="E759" s="16">
        <f t="shared" si="15"/>
        <v>0.15991422485676934</v>
      </c>
      <c r="F759" s="16">
        <f t="shared" si="17"/>
        <v>56.759885755031512</v>
      </c>
      <c r="I759" s="3">
        <v>44255</v>
      </c>
      <c r="J759" t="s">
        <v>101</v>
      </c>
      <c r="K759">
        <v>888</v>
      </c>
    </row>
    <row r="760" spans="1:12" x14ac:dyDescent="0.2">
      <c r="A760" s="16"/>
      <c r="B760" s="17">
        <v>44860</v>
      </c>
      <c r="C760" s="16">
        <v>1531446</v>
      </c>
      <c r="D760" s="16">
        <v>4575</v>
      </c>
      <c r="E760" s="16">
        <f t="shared" si="15"/>
        <v>0.29873727183328697</v>
      </c>
      <c r="F760" s="16">
        <f>F759+E760</f>
        <v>57.058623026864801</v>
      </c>
      <c r="I760" s="3">
        <v>44286</v>
      </c>
      <c r="J760" t="s">
        <v>101</v>
      </c>
      <c r="K760">
        <v>513</v>
      </c>
    </row>
    <row r="761" spans="1:12" x14ac:dyDescent="0.2">
      <c r="A761" s="16"/>
      <c r="B761" s="17">
        <v>44895</v>
      </c>
      <c r="C761" s="16">
        <v>1531446</v>
      </c>
      <c r="D761" s="16">
        <v>4480</v>
      </c>
      <c r="E761" s="16">
        <f t="shared" si="15"/>
        <v>0.29253398422144822</v>
      </c>
      <c r="F761" s="16">
        <f t="shared" si="17"/>
        <v>57.351157011086251</v>
      </c>
      <c r="I761" s="3">
        <v>44316</v>
      </c>
      <c r="J761" t="s">
        <v>101</v>
      </c>
      <c r="K761">
        <v>828</v>
      </c>
    </row>
    <row r="762" spans="1:12" x14ac:dyDescent="0.2">
      <c r="A762" s="16"/>
      <c r="B762" s="17">
        <v>44923</v>
      </c>
      <c r="C762" s="16">
        <v>1531446</v>
      </c>
      <c r="D762" s="16">
        <v>1973</v>
      </c>
      <c r="E762" s="16">
        <f t="shared" si="15"/>
        <v>0.12883248903324049</v>
      </c>
      <c r="F762" s="16">
        <f t="shared" si="17"/>
        <v>57.479989500119494</v>
      </c>
      <c r="I762" s="3">
        <v>44347</v>
      </c>
      <c r="J762" t="s">
        <v>101</v>
      </c>
      <c r="K762">
        <v>417</v>
      </c>
    </row>
    <row r="763" spans="1:12" x14ac:dyDescent="0.2">
      <c r="A763" s="16"/>
      <c r="B763" s="17">
        <v>44951</v>
      </c>
      <c r="C763" s="16">
        <v>1531446</v>
      </c>
      <c r="D763" s="16">
        <v>1368</v>
      </c>
      <c r="E763" s="16">
        <f t="shared" si="15"/>
        <v>8.9327341610477937E-2</v>
      </c>
      <c r="F763" s="16">
        <f t="shared" si="17"/>
        <v>57.569316841729972</v>
      </c>
      <c r="I763" s="3">
        <v>44377</v>
      </c>
      <c r="J763" t="s">
        <v>101</v>
      </c>
      <c r="K763">
        <v>170</v>
      </c>
    </row>
    <row r="764" spans="1:12" x14ac:dyDescent="0.2">
      <c r="A764" s="16"/>
      <c r="B764" s="17">
        <v>44979</v>
      </c>
      <c r="C764" s="16">
        <v>1531446</v>
      </c>
      <c r="D764" s="16">
        <v>913</v>
      </c>
      <c r="E764" s="16">
        <f t="shared" si="15"/>
        <v>5.9616858837987105E-2</v>
      </c>
      <c r="F764" s="16">
        <f t="shared" si="17"/>
        <v>57.628933700567956</v>
      </c>
      <c r="I764" s="3">
        <v>44408</v>
      </c>
      <c r="J764" t="s">
        <v>101</v>
      </c>
      <c r="K764">
        <v>97</v>
      </c>
    </row>
    <row r="765" spans="1:12" x14ac:dyDescent="0.2">
      <c r="A765" s="16"/>
      <c r="B765" s="17">
        <v>44993</v>
      </c>
      <c r="C765" s="16">
        <v>1531446</v>
      </c>
      <c r="D765" s="16">
        <v>362</v>
      </c>
      <c r="E765" s="16">
        <f t="shared" si="15"/>
        <v>2.3637790689322379E-2</v>
      </c>
      <c r="F765" s="16">
        <f t="shared" si="17"/>
        <v>57.652571491257277</v>
      </c>
      <c r="I765" s="3">
        <v>44439</v>
      </c>
      <c r="J765" t="s">
        <v>101</v>
      </c>
      <c r="K765">
        <v>85</v>
      </c>
    </row>
    <row r="766" spans="1:12" x14ac:dyDescent="0.2">
      <c r="I766" s="3">
        <v>44469</v>
      </c>
      <c r="J766" t="s">
        <v>101</v>
      </c>
      <c r="K766">
        <v>125</v>
      </c>
    </row>
    <row r="767" spans="1:12" x14ac:dyDescent="0.2">
      <c r="I767" s="3">
        <v>44500</v>
      </c>
      <c r="J767" t="s">
        <v>101</v>
      </c>
      <c r="K767">
        <v>105</v>
      </c>
    </row>
    <row r="768" spans="1:12" x14ac:dyDescent="0.2">
      <c r="I768" s="3">
        <v>44530</v>
      </c>
      <c r="J768" t="s">
        <v>101</v>
      </c>
      <c r="K768">
        <v>41</v>
      </c>
    </row>
    <row r="769" spans="9:11" x14ac:dyDescent="0.2">
      <c r="I769" s="3">
        <v>44561</v>
      </c>
      <c r="J769" t="s">
        <v>101</v>
      </c>
      <c r="K769">
        <v>84</v>
      </c>
    </row>
    <row r="770" spans="9:11" x14ac:dyDescent="0.2">
      <c r="I770" s="3">
        <v>44592</v>
      </c>
      <c r="J770" t="s">
        <v>101</v>
      </c>
      <c r="K770">
        <v>73</v>
      </c>
    </row>
    <row r="771" spans="9:11" x14ac:dyDescent="0.2">
      <c r="I771" s="3">
        <v>44620</v>
      </c>
      <c r="J771" t="s">
        <v>101</v>
      </c>
      <c r="K771">
        <v>56</v>
      </c>
    </row>
    <row r="772" spans="9:11" x14ac:dyDescent="0.2">
      <c r="I772" s="3">
        <v>44651</v>
      </c>
      <c r="J772" t="s">
        <v>101</v>
      </c>
      <c r="K772">
        <v>19</v>
      </c>
    </row>
    <row r="773" spans="9:11" x14ac:dyDescent="0.2">
      <c r="I773" s="3">
        <v>44681</v>
      </c>
      <c r="J773" t="s">
        <v>101</v>
      </c>
      <c r="K773">
        <v>25</v>
      </c>
    </row>
    <row r="774" spans="9:11" x14ac:dyDescent="0.2">
      <c r="I774" s="3">
        <v>44712</v>
      </c>
      <c r="J774" t="s">
        <v>101</v>
      </c>
      <c r="K774">
        <v>18</v>
      </c>
    </row>
    <row r="775" spans="9:11" x14ac:dyDescent="0.2">
      <c r="I775" s="3">
        <v>44741</v>
      </c>
      <c r="J775" t="s">
        <v>101</v>
      </c>
      <c r="K775">
        <v>16</v>
      </c>
    </row>
    <row r="776" spans="9:11" x14ac:dyDescent="0.2">
      <c r="I776" s="3">
        <v>44769</v>
      </c>
      <c r="J776" t="s">
        <v>101</v>
      </c>
      <c r="K776">
        <v>7</v>
      </c>
    </row>
    <row r="777" spans="9:11" x14ac:dyDescent="0.2">
      <c r="I777" s="3">
        <v>44804</v>
      </c>
      <c r="J777" t="s">
        <v>101</v>
      </c>
      <c r="K777">
        <v>4</v>
      </c>
    </row>
    <row r="778" spans="9:11" x14ac:dyDescent="0.2">
      <c r="I778" s="3">
        <v>44832</v>
      </c>
      <c r="J778" t="s">
        <v>101</v>
      </c>
      <c r="K778">
        <v>6</v>
      </c>
    </row>
    <row r="779" spans="9:11" x14ac:dyDescent="0.2">
      <c r="I779" s="3">
        <v>44860</v>
      </c>
      <c r="J779" t="s">
        <v>101</v>
      </c>
      <c r="K779">
        <v>16</v>
      </c>
    </row>
    <row r="780" spans="9:11" x14ac:dyDescent="0.2">
      <c r="I780" s="3">
        <v>44895</v>
      </c>
      <c r="J780" t="s">
        <v>101</v>
      </c>
      <c r="K780">
        <v>14</v>
      </c>
    </row>
    <row r="781" spans="9:11" x14ac:dyDescent="0.2">
      <c r="I781" s="3">
        <v>44923</v>
      </c>
      <c r="J781" t="s">
        <v>101</v>
      </c>
      <c r="K781">
        <v>6</v>
      </c>
    </row>
    <row r="782" spans="9:11" x14ac:dyDescent="0.2">
      <c r="I782" s="3">
        <v>44951</v>
      </c>
      <c r="J782" t="s">
        <v>101</v>
      </c>
      <c r="K782">
        <v>6</v>
      </c>
    </row>
    <row r="783" spans="9:11" x14ac:dyDescent="0.2">
      <c r="I783" s="3">
        <v>44979</v>
      </c>
      <c r="J783" t="s">
        <v>101</v>
      </c>
      <c r="K783">
        <v>3</v>
      </c>
    </row>
    <row r="784" spans="9:11" x14ac:dyDescent="0.2">
      <c r="I784" s="3">
        <v>44993</v>
      </c>
      <c r="J784" t="s">
        <v>101</v>
      </c>
      <c r="K784">
        <v>2</v>
      </c>
    </row>
    <row r="785" spans="9:12" x14ac:dyDescent="0.2">
      <c r="I785" s="3">
        <v>44227</v>
      </c>
      <c r="J785" t="s">
        <v>105</v>
      </c>
      <c r="K785">
        <v>322</v>
      </c>
      <c r="L785">
        <f>K785</f>
        <v>322</v>
      </c>
    </row>
    <row r="786" spans="9:12" x14ac:dyDescent="0.2">
      <c r="I786" s="3">
        <v>44255</v>
      </c>
      <c r="J786" t="s">
        <v>105</v>
      </c>
      <c r="K786">
        <v>2656</v>
      </c>
    </row>
    <row r="787" spans="9:12" x14ac:dyDescent="0.2">
      <c r="I787" s="3">
        <v>44286</v>
      </c>
      <c r="J787" t="s">
        <v>105</v>
      </c>
      <c r="K787">
        <v>3434</v>
      </c>
    </row>
    <row r="788" spans="9:12" x14ac:dyDescent="0.2">
      <c r="I788" s="3">
        <v>44316</v>
      </c>
      <c r="J788" t="s">
        <v>105</v>
      </c>
      <c r="K788">
        <v>5950</v>
      </c>
    </row>
    <row r="789" spans="9:12" x14ac:dyDescent="0.2">
      <c r="I789" s="3">
        <v>44347</v>
      </c>
      <c r="J789" t="s">
        <v>105</v>
      </c>
      <c r="K789">
        <v>4041</v>
      </c>
    </row>
    <row r="790" spans="9:12" x14ac:dyDescent="0.2">
      <c r="I790" s="3">
        <v>44377</v>
      </c>
      <c r="J790" t="s">
        <v>105</v>
      </c>
      <c r="K790">
        <v>1142</v>
      </c>
    </row>
    <row r="791" spans="9:12" x14ac:dyDescent="0.2">
      <c r="I791" s="3">
        <v>44408</v>
      </c>
      <c r="J791" t="s">
        <v>105</v>
      </c>
      <c r="K791">
        <v>601</v>
      </c>
    </row>
    <row r="792" spans="9:12" x14ac:dyDescent="0.2">
      <c r="I792" s="3">
        <v>44439</v>
      </c>
      <c r="J792" t="s">
        <v>105</v>
      </c>
      <c r="K792">
        <v>672</v>
      </c>
    </row>
    <row r="793" spans="9:12" x14ac:dyDescent="0.2">
      <c r="I793" s="3">
        <v>44469</v>
      </c>
      <c r="J793" t="s">
        <v>105</v>
      </c>
      <c r="K793">
        <v>797</v>
      </c>
    </row>
    <row r="794" spans="9:12" x14ac:dyDescent="0.2">
      <c r="I794" s="3">
        <v>44500</v>
      </c>
      <c r="J794" t="s">
        <v>105</v>
      </c>
      <c r="K794">
        <v>584</v>
      </c>
    </row>
    <row r="795" spans="9:12" x14ac:dyDescent="0.2">
      <c r="I795" s="3">
        <v>44530</v>
      </c>
      <c r="J795" t="s">
        <v>105</v>
      </c>
      <c r="K795">
        <v>408</v>
      </c>
    </row>
    <row r="796" spans="9:12" x14ac:dyDescent="0.2">
      <c r="I796" s="3">
        <v>44561</v>
      </c>
      <c r="J796" t="s">
        <v>105</v>
      </c>
      <c r="K796">
        <v>702</v>
      </c>
    </row>
    <row r="797" spans="9:12" x14ac:dyDescent="0.2">
      <c r="I797" s="3">
        <v>44592</v>
      </c>
      <c r="J797" t="s">
        <v>105</v>
      </c>
      <c r="K797">
        <v>457</v>
      </c>
    </row>
    <row r="798" spans="9:12" x14ac:dyDescent="0.2">
      <c r="I798" s="3">
        <v>44620</v>
      </c>
      <c r="J798" t="s">
        <v>105</v>
      </c>
      <c r="K798">
        <v>280</v>
      </c>
    </row>
    <row r="799" spans="9:12" x14ac:dyDescent="0.2">
      <c r="I799" s="3">
        <v>44651</v>
      </c>
      <c r="J799" t="s">
        <v>105</v>
      </c>
      <c r="K799">
        <v>130</v>
      </c>
    </row>
    <row r="800" spans="9:12" x14ac:dyDescent="0.2">
      <c r="I800" s="3">
        <v>44681</v>
      </c>
      <c r="J800" t="s">
        <v>105</v>
      </c>
      <c r="K800">
        <v>146</v>
      </c>
    </row>
    <row r="801" spans="9:12" x14ac:dyDescent="0.2">
      <c r="I801" s="3">
        <v>44712</v>
      </c>
      <c r="J801" t="s">
        <v>105</v>
      </c>
      <c r="K801">
        <v>174</v>
      </c>
    </row>
    <row r="802" spans="9:12" x14ac:dyDescent="0.2">
      <c r="I802" s="3">
        <v>44741</v>
      </c>
      <c r="J802" t="s">
        <v>105</v>
      </c>
      <c r="K802">
        <v>105</v>
      </c>
    </row>
    <row r="803" spans="9:12" x14ac:dyDescent="0.2">
      <c r="I803" s="3">
        <v>44769</v>
      </c>
      <c r="J803" t="s">
        <v>105</v>
      </c>
      <c r="K803">
        <v>83</v>
      </c>
    </row>
    <row r="804" spans="9:12" x14ac:dyDescent="0.2">
      <c r="I804" s="3">
        <v>44804</v>
      </c>
      <c r="J804" t="s">
        <v>105</v>
      </c>
      <c r="K804">
        <v>87</v>
      </c>
    </row>
    <row r="805" spans="9:12" x14ac:dyDescent="0.2">
      <c r="I805" s="3">
        <v>44832</v>
      </c>
      <c r="J805" t="s">
        <v>105</v>
      </c>
      <c r="K805">
        <v>75</v>
      </c>
    </row>
    <row r="806" spans="9:12" x14ac:dyDescent="0.2">
      <c r="I806" s="3">
        <v>44860</v>
      </c>
      <c r="J806" t="s">
        <v>105</v>
      </c>
      <c r="K806">
        <v>144</v>
      </c>
    </row>
    <row r="807" spans="9:12" x14ac:dyDescent="0.2">
      <c r="I807" s="3">
        <v>44895</v>
      </c>
      <c r="J807" t="s">
        <v>105</v>
      </c>
      <c r="K807">
        <v>161</v>
      </c>
    </row>
    <row r="808" spans="9:12" x14ac:dyDescent="0.2">
      <c r="I808" s="3">
        <v>44923</v>
      </c>
      <c r="J808" t="s">
        <v>105</v>
      </c>
      <c r="K808">
        <v>70</v>
      </c>
    </row>
    <row r="809" spans="9:12" x14ac:dyDescent="0.2">
      <c r="I809" s="3">
        <v>44951</v>
      </c>
      <c r="J809" t="s">
        <v>105</v>
      </c>
      <c r="K809">
        <v>34</v>
      </c>
    </row>
    <row r="810" spans="9:12" x14ac:dyDescent="0.2">
      <c r="I810" s="3">
        <v>44979</v>
      </c>
      <c r="J810" t="s">
        <v>105</v>
      </c>
      <c r="K810">
        <v>18</v>
      </c>
    </row>
    <row r="811" spans="9:12" x14ac:dyDescent="0.2">
      <c r="I811" s="3">
        <v>44993</v>
      </c>
      <c r="J811" t="s">
        <v>105</v>
      </c>
      <c r="K811">
        <v>6</v>
      </c>
    </row>
    <row r="812" spans="9:12" x14ac:dyDescent="0.2">
      <c r="I812" s="3">
        <v>44227</v>
      </c>
      <c r="J812" t="s">
        <v>107</v>
      </c>
      <c r="K812">
        <v>680</v>
      </c>
      <c r="L812">
        <f>K812</f>
        <v>680</v>
      </c>
    </row>
    <row r="813" spans="9:12" x14ac:dyDescent="0.2">
      <c r="I813" s="3">
        <v>44255</v>
      </c>
      <c r="J813" t="s">
        <v>107</v>
      </c>
      <c r="K813">
        <v>3459</v>
      </c>
    </row>
    <row r="814" spans="9:12" x14ac:dyDescent="0.2">
      <c r="I814" s="3">
        <v>44286</v>
      </c>
      <c r="J814" t="s">
        <v>107</v>
      </c>
      <c r="K814">
        <v>5975</v>
      </c>
    </row>
    <row r="815" spans="9:12" x14ac:dyDescent="0.2">
      <c r="I815" s="3">
        <v>44316</v>
      </c>
      <c r="J815" t="s">
        <v>107</v>
      </c>
      <c r="K815">
        <v>12443</v>
      </c>
    </row>
    <row r="816" spans="9:12" x14ac:dyDescent="0.2">
      <c r="I816" s="3">
        <v>44347</v>
      </c>
      <c r="J816" t="s">
        <v>107</v>
      </c>
      <c r="K816">
        <v>7414</v>
      </c>
    </row>
    <row r="817" spans="9:11" x14ac:dyDescent="0.2">
      <c r="I817" s="3">
        <v>44377</v>
      </c>
      <c r="J817" t="s">
        <v>107</v>
      </c>
      <c r="K817">
        <v>3255</v>
      </c>
    </row>
    <row r="818" spans="9:11" x14ac:dyDescent="0.2">
      <c r="I818" s="3">
        <v>44408</v>
      </c>
      <c r="J818" t="s">
        <v>107</v>
      </c>
      <c r="K818">
        <v>1666</v>
      </c>
    </row>
    <row r="819" spans="9:11" x14ac:dyDescent="0.2">
      <c r="I819" s="3">
        <v>44439</v>
      </c>
      <c r="J819" t="s">
        <v>107</v>
      </c>
      <c r="K819">
        <v>1562</v>
      </c>
    </row>
    <row r="820" spans="9:11" x14ac:dyDescent="0.2">
      <c r="I820" s="3">
        <v>44469</v>
      </c>
      <c r="J820" t="s">
        <v>107</v>
      </c>
      <c r="K820">
        <v>2003</v>
      </c>
    </row>
    <row r="821" spans="9:11" x14ac:dyDescent="0.2">
      <c r="I821" s="3">
        <v>44500</v>
      </c>
      <c r="J821" t="s">
        <v>107</v>
      </c>
      <c r="K821">
        <v>1156</v>
      </c>
    </row>
    <row r="822" spans="9:11" x14ac:dyDescent="0.2">
      <c r="I822" s="3">
        <v>44530</v>
      </c>
      <c r="J822" t="s">
        <v>107</v>
      </c>
      <c r="K822">
        <v>727</v>
      </c>
    </row>
    <row r="823" spans="9:11" x14ac:dyDescent="0.2">
      <c r="I823" s="3">
        <v>44561</v>
      </c>
      <c r="J823" t="s">
        <v>107</v>
      </c>
      <c r="K823">
        <v>1597</v>
      </c>
    </row>
    <row r="824" spans="9:11" x14ac:dyDescent="0.2">
      <c r="I824" s="3">
        <v>44592</v>
      </c>
      <c r="J824" t="s">
        <v>107</v>
      </c>
      <c r="K824">
        <v>1047</v>
      </c>
    </row>
    <row r="825" spans="9:11" x14ac:dyDescent="0.2">
      <c r="I825" s="3">
        <v>44620</v>
      </c>
      <c r="J825" t="s">
        <v>107</v>
      </c>
      <c r="K825">
        <v>656</v>
      </c>
    </row>
    <row r="826" spans="9:11" x14ac:dyDescent="0.2">
      <c r="I826" s="3">
        <v>44651</v>
      </c>
      <c r="J826" t="s">
        <v>107</v>
      </c>
      <c r="K826">
        <v>265</v>
      </c>
    </row>
    <row r="827" spans="9:11" x14ac:dyDescent="0.2">
      <c r="I827" s="3">
        <v>44681</v>
      </c>
      <c r="J827" t="s">
        <v>107</v>
      </c>
      <c r="K827">
        <v>379</v>
      </c>
    </row>
    <row r="828" spans="9:11" x14ac:dyDescent="0.2">
      <c r="I828" s="3">
        <v>44712</v>
      </c>
      <c r="J828" t="s">
        <v>107</v>
      </c>
      <c r="K828">
        <v>244</v>
      </c>
    </row>
    <row r="829" spans="9:11" x14ac:dyDescent="0.2">
      <c r="I829" s="3">
        <v>44741</v>
      </c>
      <c r="J829" t="s">
        <v>107</v>
      </c>
      <c r="K829">
        <v>172</v>
      </c>
    </row>
    <row r="830" spans="9:11" x14ac:dyDescent="0.2">
      <c r="I830" s="3">
        <v>44769</v>
      </c>
      <c r="J830" t="s">
        <v>107</v>
      </c>
      <c r="K830">
        <v>130</v>
      </c>
    </row>
    <row r="831" spans="9:11" x14ac:dyDescent="0.2">
      <c r="I831" s="3">
        <v>44804</v>
      </c>
      <c r="J831" t="s">
        <v>107</v>
      </c>
      <c r="K831">
        <v>186</v>
      </c>
    </row>
    <row r="832" spans="9:11" x14ac:dyDescent="0.2">
      <c r="I832" s="3">
        <v>44832</v>
      </c>
      <c r="J832" t="s">
        <v>107</v>
      </c>
      <c r="K832">
        <v>150</v>
      </c>
    </row>
    <row r="833" spans="9:12" x14ac:dyDescent="0.2">
      <c r="I833" s="3">
        <v>44860</v>
      </c>
      <c r="J833" t="s">
        <v>107</v>
      </c>
      <c r="K833">
        <v>359</v>
      </c>
    </row>
    <row r="834" spans="9:12" x14ac:dyDescent="0.2">
      <c r="I834" s="3">
        <v>44895</v>
      </c>
      <c r="J834" t="s">
        <v>107</v>
      </c>
      <c r="K834">
        <v>278</v>
      </c>
    </row>
    <row r="835" spans="9:12" x14ac:dyDescent="0.2">
      <c r="I835" s="3">
        <v>44923</v>
      </c>
      <c r="J835" t="s">
        <v>107</v>
      </c>
      <c r="K835">
        <v>159</v>
      </c>
    </row>
    <row r="836" spans="9:12" x14ac:dyDescent="0.2">
      <c r="I836" s="3">
        <v>44951</v>
      </c>
      <c r="J836" t="s">
        <v>107</v>
      </c>
      <c r="K836">
        <v>88</v>
      </c>
    </row>
    <row r="837" spans="9:12" x14ac:dyDescent="0.2">
      <c r="I837" s="3">
        <v>44979</v>
      </c>
      <c r="J837" t="s">
        <v>107</v>
      </c>
      <c r="K837">
        <v>52</v>
      </c>
    </row>
    <row r="838" spans="9:12" x14ac:dyDescent="0.2">
      <c r="I838" s="3">
        <v>44993</v>
      </c>
      <c r="J838" t="s">
        <v>107</v>
      </c>
      <c r="K838">
        <v>27</v>
      </c>
    </row>
    <row r="839" spans="9:12" x14ac:dyDescent="0.2">
      <c r="I839" s="3">
        <v>44227</v>
      </c>
      <c r="J839" t="s">
        <v>109</v>
      </c>
      <c r="K839">
        <v>174</v>
      </c>
      <c r="L839">
        <f>K839</f>
        <v>174</v>
      </c>
    </row>
    <row r="840" spans="9:12" x14ac:dyDescent="0.2">
      <c r="I840" s="3">
        <v>44255</v>
      </c>
      <c r="J840" t="s">
        <v>109</v>
      </c>
      <c r="K840">
        <v>752</v>
      </c>
    </row>
    <row r="841" spans="9:12" x14ac:dyDescent="0.2">
      <c r="I841" s="3">
        <v>44286</v>
      </c>
      <c r="J841" t="s">
        <v>109</v>
      </c>
      <c r="K841">
        <v>1585</v>
      </c>
    </row>
    <row r="842" spans="9:12" x14ac:dyDescent="0.2">
      <c r="I842" s="3">
        <v>44316</v>
      </c>
      <c r="J842" t="s">
        <v>109</v>
      </c>
      <c r="K842">
        <v>2062</v>
      </c>
    </row>
    <row r="843" spans="9:12" x14ac:dyDescent="0.2">
      <c r="I843" s="3">
        <v>44347</v>
      </c>
      <c r="J843" t="s">
        <v>109</v>
      </c>
      <c r="K843">
        <v>1342</v>
      </c>
    </row>
    <row r="844" spans="9:12" x14ac:dyDescent="0.2">
      <c r="I844" s="3">
        <v>44377</v>
      </c>
      <c r="J844" t="s">
        <v>109</v>
      </c>
      <c r="K844">
        <v>417</v>
      </c>
    </row>
    <row r="845" spans="9:12" x14ac:dyDescent="0.2">
      <c r="I845" s="3">
        <v>44408</v>
      </c>
      <c r="J845" t="s">
        <v>109</v>
      </c>
      <c r="K845">
        <v>240</v>
      </c>
    </row>
    <row r="846" spans="9:12" x14ac:dyDescent="0.2">
      <c r="I846" s="3">
        <v>44439</v>
      </c>
      <c r="J846" t="s">
        <v>109</v>
      </c>
      <c r="K846">
        <v>360</v>
      </c>
    </row>
    <row r="847" spans="9:12" x14ac:dyDescent="0.2">
      <c r="I847" s="3">
        <v>44469</v>
      </c>
      <c r="J847" t="s">
        <v>109</v>
      </c>
      <c r="K847">
        <v>354</v>
      </c>
    </row>
    <row r="848" spans="9:12" x14ac:dyDescent="0.2">
      <c r="I848" s="3">
        <v>44500</v>
      </c>
      <c r="J848" t="s">
        <v>109</v>
      </c>
      <c r="K848">
        <v>290</v>
      </c>
    </row>
    <row r="849" spans="9:11" x14ac:dyDescent="0.2">
      <c r="I849" s="3">
        <v>44530</v>
      </c>
      <c r="J849" t="s">
        <v>109</v>
      </c>
      <c r="K849">
        <v>136</v>
      </c>
    </row>
    <row r="850" spans="9:11" x14ac:dyDescent="0.2">
      <c r="I850" s="3">
        <v>44561</v>
      </c>
      <c r="J850" t="s">
        <v>109</v>
      </c>
      <c r="K850">
        <v>250</v>
      </c>
    </row>
    <row r="851" spans="9:11" x14ac:dyDescent="0.2">
      <c r="I851" s="3">
        <v>44592</v>
      </c>
      <c r="J851" t="s">
        <v>109</v>
      </c>
      <c r="K851">
        <v>160</v>
      </c>
    </row>
    <row r="852" spans="9:11" x14ac:dyDescent="0.2">
      <c r="I852" s="3">
        <v>44620</v>
      </c>
      <c r="J852" t="s">
        <v>109</v>
      </c>
      <c r="K852">
        <v>101</v>
      </c>
    </row>
    <row r="853" spans="9:11" x14ac:dyDescent="0.2">
      <c r="I853" s="3">
        <v>44651</v>
      </c>
      <c r="J853" t="s">
        <v>109</v>
      </c>
      <c r="K853">
        <v>63</v>
      </c>
    </row>
    <row r="854" spans="9:11" x14ac:dyDescent="0.2">
      <c r="I854" s="3">
        <v>44681</v>
      </c>
      <c r="J854" t="s">
        <v>109</v>
      </c>
      <c r="K854">
        <v>38</v>
      </c>
    </row>
    <row r="855" spans="9:11" x14ac:dyDescent="0.2">
      <c r="I855" s="3">
        <v>44712</v>
      </c>
      <c r="J855" t="s">
        <v>109</v>
      </c>
      <c r="K855">
        <v>23</v>
      </c>
    </row>
    <row r="856" spans="9:11" x14ac:dyDescent="0.2">
      <c r="I856" s="3">
        <v>44741</v>
      </c>
      <c r="J856" t="s">
        <v>109</v>
      </c>
      <c r="K856">
        <v>19</v>
      </c>
    </row>
    <row r="857" spans="9:11" x14ac:dyDescent="0.2">
      <c r="I857" s="3">
        <v>44769</v>
      </c>
      <c r="J857" t="s">
        <v>109</v>
      </c>
      <c r="K857">
        <v>26</v>
      </c>
    </row>
    <row r="858" spans="9:11" x14ac:dyDescent="0.2">
      <c r="I858" s="3">
        <v>44804</v>
      </c>
      <c r="J858" t="s">
        <v>109</v>
      </c>
      <c r="K858">
        <v>24</v>
      </c>
    </row>
    <row r="859" spans="9:11" x14ac:dyDescent="0.2">
      <c r="I859" s="3">
        <v>44832</v>
      </c>
      <c r="J859" t="s">
        <v>109</v>
      </c>
      <c r="K859">
        <v>13</v>
      </c>
    </row>
    <row r="860" spans="9:11" x14ac:dyDescent="0.2">
      <c r="I860" s="3">
        <v>44860</v>
      </c>
      <c r="J860" t="s">
        <v>109</v>
      </c>
      <c r="K860">
        <v>26</v>
      </c>
    </row>
    <row r="861" spans="9:11" x14ac:dyDescent="0.2">
      <c r="I861" s="3">
        <v>44895</v>
      </c>
      <c r="J861" t="s">
        <v>109</v>
      </c>
      <c r="K861">
        <v>28</v>
      </c>
    </row>
    <row r="862" spans="9:11" x14ac:dyDescent="0.2">
      <c r="I862" s="3">
        <v>44923</v>
      </c>
      <c r="J862" t="s">
        <v>109</v>
      </c>
      <c r="K862">
        <v>10</v>
      </c>
    </row>
    <row r="863" spans="9:11" x14ac:dyDescent="0.2">
      <c r="I863" s="3">
        <v>44951</v>
      </c>
      <c r="J863" t="s">
        <v>109</v>
      </c>
      <c r="K863">
        <v>9</v>
      </c>
    </row>
    <row r="864" spans="9:11" x14ac:dyDescent="0.2">
      <c r="I864" s="3">
        <v>44979</v>
      </c>
      <c r="J864" t="s">
        <v>109</v>
      </c>
      <c r="K864">
        <v>2</v>
      </c>
    </row>
    <row r="865" spans="9:12" x14ac:dyDescent="0.2">
      <c r="I865" s="3">
        <v>44993</v>
      </c>
      <c r="J865" t="s">
        <v>109</v>
      </c>
      <c r="K865">
        <v>1</v>
      </c>
    </row>
    <row r="866" spans="9:12" x14ac:dyDescent="0.2">
      <c r="I866" s="3">
        <v>44227</v>
      </c>
      <c r="J866" t="s">
        <v>113</v>
      </c>
      <c r="K866">
        <v>322</v>
      </c>
      <c r="L866">
        <f>K866</f>
        <v>322</v>
      </c>
    </row>
    <row r="867" spans="9:12" x14ac:dyDescent="0.2">
      <c r="I867" s="3">
        <v>44255</v>
      </c>
      <c r="J867" t="s">
        <v>113</v>
      </c>
      <c r="K867">
        <v>1959</v>
      </c>
    </row>
    <row r="868" spans="9:12" x14ac:dyDescent="0.2">
      <c r="I868" s="3">
        <v>44286</v>
      </c>
      <c r="J868" t="s">
        <v>113</v>
      </c>
      <c r="K868">
        <v>1890</v>
      </c>
    </row>
    <row r="869" spans="9:12" x14ac:dyDescent="0.2">
      <c r="I869" s="3">
        <v>44316</v>
      </c>
      <c r="J869" t="s">
        <v>113</v>
      </c>
      <c r="K869">
        <v>1836</v>
      </c>
    </row>
    <row r="870" spans="9:12" x14ac:dyDescent="0.2">
      <c r="I870" s="3">
        <v>44347</v>
      </c>
      <c r="J870" t="s">
        <v>113</v>
      </c>
      <c r="K870">
        <v>1492</v>
      </c>
    </row>
    <row r="871" spans="9:12" x14ac:dyDescent="0.2">
      <c r="I871" s="3">
        <v>44377</v>
      </c>
      <c r="J871" t="s">
        <v>113</v>
      </c>
      <c r="K871">
        <v>549</v>
      </c>
    </row>
    <row r="872" spans="9:12" x14ac:dyDescent="0.2">
      <c r="I872" s="3">
        <v>44408</v>
      </c>
      <c r="J872" t="s">
        <v>113</v>
      </c>
      <c r="K872">
        <v>247</v>
      </c>
    </row>
    <row r="873" spans="9:12" x14ac:dyDescent="0.2">
      <c r="I873" s="3">
        <v>44439</v>
      </c>
      <c r="J873" t="s">
        <v>113</v>
      </c>
      <c r="K873">
        <v>347</v>
      </c>
    </row>
    <row r="874" spans="9:12" x14ac:dyDescent="0.2">
      <c r="I874" s="3">
        <v>44469</v>
      </c>
      <c r="J874" t="s">
        <v>113</v>
      </c>
      <c r="K874">
        <v>349</v>
      </c>
    </row>
    <row r="875" spans="9:12" x14ac:dyDescent="0.2">
      <c r="I875" s="3">
        <v>44500</v>
      </c>
      <c r="J875" t="s">
        <v>113</v>
      </c>
      <c r="K875">
        <v>243</v>
      </c>
    </row>
    <row r="876" spans="9:12" x14ac:dyDescent="0.2">
      <c r="I876" s="3">
        <v>44530</v>
      </c>
      <c r="J876" t="s">
        <v>113</v>
      </c>
      <c r="K876">
        <v>155</v>
      </c>
    </row>
    <row r="877" spans="9:12" x14ac:dyDescent="0.2">
      <c r="I877" s="3">
        <v>44561</v>
      </c>
      <c r="J877" t="s">
        <v>113</v>
      </c>
      <c r="K877">
        <v>317</v>
      </c>
    </row>
    <row r="878" spans="9:12" x14ac:dyDescent="0.2">
      <c r="I878" s="3">
        <v>44592</v>
      </c>
      <c r="J878" t="s">
        <v>113</v>
      </c>
      <c r="K878">
        <v>225</v>
      </c>
    </row>
    <row r="879" spans="9:12" x14ac:dyDescent="0.2">
      <c r="I879" s="3">
        <v>44620</v>
      </c>
      <c r="J879" t="s">
        <v>113</v>
      </c>
      <c r="K879">
        <v>132</v>
      </c>
    </row>
    <row r="880" spans="9:12" x14ac:dyDescent="0.2">
      <c r="I880" s="3">
        <v>44651</v>
      </c>
      <c r="J880" t="s">
        <v>113</v>
      </c>
      <c r="K880">
        <v>53</v>
      </c>
    </row>
    <row r="881" spans="9:12" x14ac:dyDescent="0.2">
      <c r="I881" s="3">
        <v>44681</v>
      </c>
      <c r="J881" t="s">
        <v>113</v>
      </c>
      <c r="K881">
        <v>44</v>
      </c>
    </row>
    <row r="882" spans="9:12" x14ac:dyDescent="0.2">
      <c r="I882" s="3">
        <v>44712</v>
      </c>
      <c r="J882" t="s">
        <v>113</v>
      </c>
      <c r="K882">
        <v>22</v>
      </c>
    </row>
    <row r="883" spans="9:12" x14ac:dyDescent="0.2">
      <c r="I883" s="3">
        <v>44741</v>
      </c>
      <c r="J883" t="s">
        <v>113</v>
      </c>
      <c r="K883">
        <v>21</v>
      </c>
    </row>
    <row r="884" spans="9:12" x14ac:dyDescent="0.2">
      <c r="I884" s="3">
        <v>44769</v>
      </c>
      <c r="J884" t="s">
        <v>113</v>
      </c>
      <c r="K884">
        <v>19</v>
      </c>
    </row>
    <row r="885" spans="9:12" x14ac:dyDescent="0.2">
      <c r="I885" s="3">
        <v>44804</v>
      </c>
      <c r="J885" t="s">
        <v>113</v>
      </c>
      <c r="K885">
        <v>26</v>
      </c>
    </row>
    <row r="886" spans="9:12" x14ac:dyDescent="0.2">
      <c r="I886" s="3">
        <v>44832</v>
      </c>
      <c r="J886" t="s">
        <v>113</v>
      </c>
      <c r="K886">
        <v>12</v>
      </c>
    </row>
    <row r="887" spans="9:12" x14ac:dyDescent="0.2">
      <c r="I887" s="3">
        <v>44860</v>
      </c>
      <c r="J887" t="s">
        <v>113</v>
      </c>
      <c r="K887">
        <v>44</v>
      </c>
    </row>
    <row r="888" spans="9:12" x14ac:dyDescent="0.2">
      <c r="I888" s="3">
        <v>44895</v>
      </c>
      <c r="J888" t="s">
        <v>113</v>
      </c>
      <c r="K888">
        <v>45</v>
      </c>
    </row>
    <row r="889" spans="9:12" x14ac:dyDescent="0.2">
      <c r="I889" s="3">
        <v>44923</v>
      </c>
      <c r="J889" t="s">
        <v>113</v>
      </c>
      <c r="K889">
        <v>21</v>
      </c>
    </row>
    <row r="890" spans="9:12" x14ac:dyDescent="0.2">
      <c r="I890" s="3">
        <v>44951</v>
      </c>
      <c r="J890" t="s">
        <v>113</v>
      </c>
      <c r="K890">
        <v>17</v>
      </c>
    </row>
    <row r="891" spans="9:12" x14ac:dyDescent="0.2">
      <c r="I891" s="3">
        <v>44979</v>
      </c>
      <c r="J891" t="s">
        <v>113</v>
      </c>
      <c r="K891">
        <v>10</v>
      </c>
    </row>
    <row r="892" spans="9:12" x14ac:dyDescent="0.2">
      <c r="I892" s="3">
        <v>44993</v>
      </c>
      <c r="J892" t="s">
        <v>113</v>
      </c>
      <c r="K892">
        <v>4</v>
      </c>
    </row>
    <row r="893" spans="9:12" x14ac:dyDescent="0.2">
      <c r="I893" s="3">
        <v>44227</v>
      </c>
      <c r="J893" t="s">
        <v>117</v>
      </c>
      <c r="K893">
        <v>100</v>
      </c>
      <c r="L893">
        <f>K893</f>
        <v>100</v>
      </c>
    </row>
    <row r="894" spans="9:12" x14ac:dyDescent="0.2">
      <c r="I894" s="3">
        <v>44255</v>
      </c>
      <c r="J894" t="s">
        <v>117</v>
      </c>
      <c r="K894">
        <v>371</v>
      </c>
    </row>
    <row r="895" spans="9:12" x14ac:dyDescent="0.2">
      <c r="I895" s="3">
        <v>44286</v>
      </c>
      <c r="J895" t="s">
        <v>117</v>
      </c>
      <c r="K895">
        <v>1286</v>
      </c>
    </row>
    <row r="896" spans="9:12" x14ac:dyDescent="0.2">
      <c r="I896" s="3">
        <v>44316</v>
      </c>
      <c r="J896" t="s">
        <v>117</v>
      </c>
      <c r="K896">
        <v>1550</v>
      </c>
    </row>
    <row r="897" spans="9:11" x14ac:dyDescent="0.2">
      <c r="I897" s="3">
        <v>44347</v>
      </c>
      <c r="J897" t="s">
        <v>117</v>
      </c>
      <c r="K897">
        <v>726</v>
      </c>
    </row>
    <row r="898" spans="9:11" x14ac:dyDescent="0.2">
      <c r="I898" s="3">
        <v>44377</v>
      </c>
      <c r="J898" t="s">
        <v>117</v>
      </c>
      <c r="K898">
        <v>373</v>
      </c>
    </row>
    <row r="899" spans="9:11" x14ac:dyDescent="0.2">
      <c r="I899" s="3">
        <v>44408</v>
      </c>
      <c r="J899" t="s">
        <v>117</v>
      </c>
      <c r="K899">
        <v>161</v>
      </c>
    </row>
    <row r="900" spans="9:11" x14ac:dyDescent="0.2">
      <c r="I900" s="3">
        <v>44439</v>
      </c>
      <c r="J900" t="s">
        <v>117</v>
      </c>
      <c r="K900">
        <v>230</v>
      </c>
    </row>
    <row r="901" spans="9:11" x14ac:dyDescent="0.2">
      <c r="I901" s="3">
        <v>44469</v>
      </c>
      <c r="J901" t="s">
        <v>117</v>
      </c>
      <c r="K901">
        <v>270</v>
      </c>
    </row>
    <row r="902" spans="9:11" x14ac:dyDescent="0.2">
      <c r="I902" s="3">
        <v>44500</v>
      </c>
      <c r="J902" t="s">
        <v>117</v>
      </c>
      <c r="K902">
        <v>242</v>
      </c>
    </row>
    <row r="903" spans="9:11" x14ac:dyDescent="0.2">
      <c r="I903" s="3">
        <v>44530</v>
      </c>
      <c r="J903" t="s">
        <v>117</v>
      </c>
      <c r="K903">
        <v>89</v>
      </c>
    </row>
    <row r="904" spans="9:11" x14ac:dyDescent="0.2">
      <c r="I904" s="3">
        <v>44561</v>
      </c>
      <c r="J904" t="s">
        <v>117</v>
      </c>
      <c r="K904">
        <v>156</v>
      </c>
    </row>
    <row r="905" spans="9:11" x14ac:dyDescent="0.2">
      <c r="I905" s="3">
        <v>44592</v>
      </c>
      <c r="J905" t="s">
        <v>117</v>
      </c>
      <c r="K905">
        <v>156</v>
      </c>
    </row>
    <row r="906" spans="9:11" x14ac:dyDescent="0.2">
      <c r="I906" s="3">
        <v>44620</v>
      </c>
      <c r="J906" t="s">
        <v>117</v>
      </c>
      <c r="K906">
        <v>84</v>
      </c>
    </row>
    <row r="907" spans="9:11" x14ac:dyDescent="0.2">
      <c r="I907" s="3">
        <v>44651</v>
      </c>
      <c r="J907" t="s">
        <v>117</v>
      </c>
      <c r="K907">
        <v>37</v>
      </c>
    </row>
    <row r="908" spans="9:11" x14ac:dyDescent="0.2">
      <c r="I908" s="3">
        <v>44681</v>
      </c>
      <c r="J908" t="s">
        <v>117</v>
      </c>
      <c r="K908">
        <v>18</v>
      </c>
    </row>
    <row r="909" spans="9:11" x14ac:dyDescent="0.2">
      <c r="I909" s="3">
        <v>44712</v>
      </c>
      <c r="J909" t="s">
        <v>117</v>
      </c>
      <c r="K909">
        <v>27</v>
      </c>
    </row>
    <row r="910" spans="9:11" x14ac:dyDescent="0.2">
      <c r="I910" s="3">
        <v>44741</v>
      </c>
      <c r="J910" t="s">
        <v>117</v>
      </c>
      <c r="K910">
        <v>15</v>
      </c>
    </row>
    <row r="911" spans="9:11" x14ac:dyDescent="0.2">
      <c r="I911" s="3">
        <v>44769</v>
      </c>
      <c r="J911" t="s">
        <v>117</v>
      </c>
      <c r="K911">
        <v>22</v>
      </c>
    </row>
    <row r="912" spans="9:11" x14ac:dyDescent="0.2">
      <c r="I912" s="3">
        <v>44804</v>
      </c>
      <c r="J912" t="s">
        <v>117</v>
      </c>
      <c r="K912">
        <v>21</v>
      </c>
    </row>
    <row r="913" spans="9:12" x14ac:dyDescent="0.2">
      <c r="I913" s="3">
        <v>44832</v>
      </c>
      <c r="J913" t="s">
        <v>117</v>
      </c>
      <c r="K913">
        <v>10</v>
      </c>
    </row>
    <row r="914" spans="9:12" x14ac:dyDescent="0.2">
      <c r="I914" s="3">
        <v>44860</v>
      </c>
      <c r="J914" t="s">
        <v>117</v>
      </c>
      <c r="K914">
        <v>24</v>
      </c>
    </row>
    <row r="915" spans="9:12" x14ac:dyDescent="0.2">
      <c r="I915" s="3">
        <v>44895</v>
      </c>
      <c r="J915" t="s">
        <v>117</v>
      </c>
      <c r="K915">
        <v>22</v>
      </c>
    </row>
    <row r="916" spans="9:12" x14ac:dyDescent="0.2">
      <c r="I916" s="3">
        <v>44923</v>
      </c>
      <c r="J916" t="s">
        <v>117</v>
      </c>
      <c r="K916">
        <v>14</v>
      </c>
    </row>
    <row r="917" spans="9:12" x14ac:dyDescent="0.2">
      <c r="I917" s="3">
        <v>44951</v>
      </c>
      <c r="J917" t="s">
        <v>117</v>
      </c>
      <c r="K917">
        <v>10</v>
      </c>
    </row>
    <row r="918" spans="9:12" x14ac:dyDescent="0.2">
      <c r="I918" s="3">
        <v>44979</v>
      </c>
      <c r="J918" t="s">
        <v>117</v>
      </c>
      <c r="K918">
        <v>8</v>
      </c>
    </row>
    <row r="919" spans="9:12" x14ac:dyDescent="0.2">
      <c r="I919" s="3">
        <v>44993</v>
      </c>
      <c r="J919" t="s">
        <v>117</v>
      </c>
      <c r="K919">
        <v>2</v>
      </c>
    </row>
    <row r="920" spans="9:12" x14ac:dyDescent="0.2">
      <c r="I920" s="3">
        <v>44227</v>
      </c>
      <c r="J920" t="s">
        <v>119</v>
      </c>
      <c r="K920">
        <v>1137</v>
      </c>
      <c r="L920">
        <f>K920</f>
        <v>1137</v>
      </c>
    </row>
    <row r="921" spans="9:12" x14ac:dyDescent="0.2">
      <c r="I921" s="3">
        <v>44255</v>
      </c>
      <c r="J921" t="s">
        <v>119</v>
      </c>
      <c r="K921">
        <v>5126</v>
      </c>
    </row>
    <row r="922" spans="9:12" x14ac:dyDescent="0.2">
      <c r="I922" s="3">
        <v>44286</v>
      </c>
      <c r="J922" t="s">
        <v>119</v>
      </c>
      <c r="K922">
        <v>7464</v>
      </c>
    </row>
    <row r="923" spans="9:12" x14ac:dyDescent="0.2">
      <c r="I923" s="3">
        <v>44316</v>
      </c>
      <c r="J923" t="s">
        <v>119</v>
      </c>
      <c r="K923">
        <v>8687</v>
      </c>
    </row>
    <row r="924" spans="9:12" x14ac:dyDescent="0.2">
      <c r="I924" s="3">
        <v>44347</v>
      </c>
      <c r="J924" t="s">
        <v>119</v>
      </c>
      <c r="K924">
        <v>6048</v>
      </c>
    </row>
    <row r="925" spans="9:12" x14ac:dyDescent="0.2">
      <c r="I925" s="3">
        <v>44377</v>
      </c>
      <c r="J925" t="s">
        <v>119</v>
      </c>
      <c r="K925">
        <v>3220</v>
      </c>
    </row>
    <row r="926" spans="9:12" x14ac:dyDescent="0.2">
      <c r="I926" s="3">
        <v>44408</v>
      </c>
      <c r="J926" t="s">
        <v>119</v>
      </c>
      <c r="K926">
        <v>1368</v>
      </c>
    </row>
    <row r="927" spans="9:12" x14ac:dyDescent="0.2">
      <c r="I927" s="3">
        <v>44439</v>
      </c>
      <c r="J927" t="s">
        <v>119</v>
      </c>
      <c r="K927">
        <v>1443</v>
      </c>
    </row>
    <row r="928" spans="9:12" x14ac:dyDescent="0.2">
      <c r="I928" s="3">
        <v>44469</v>
      </c>
      <c r="J928" t="s">
        <v>119</v>
      </c>
      <c r="K928">
        <v>1403</v>
      </c>
    </row>
    <row r="929" spans="9:11" x14ac:dyDescent="0.2">
      <c r="I929" s="3">
        <v>44500</v>
      </c>
      <c r="J929" t="s">
        <v>119</v>
      </c>
      <c r="K929">
        <v>917</v>
      </c>
    </row>
    <row r="930" spans="9:11" x14ac:dyDescent="0.2">
      <c r="I930" s="3">
        <v>44530</v>
      </c>
      <c r="J930" t="s">
        <v>119</v>
      </c>
      <c r="K930">
        <v>631</v>
      </c>
    </row>
    <row r="931" spans="9:11" x14ac:dyDescent="0.2">
      <c r="I931" s="3">
        <v>44561</v>
      </c>
      <c r="J931" t="s">
        <v>119</v>
      </c>
      <c r="K931">
        <v>1610</v>
      </c>
    </row>
    <row r="932" spans="9:11" x14ac:dyDescent="0.2">
      <c r="I932" s="3">
        <v>44592</v>
      </c>
      <c r="J932" t="s">
        <v>119</v>
      </c>
      <c r="K932">
        <v>917</v>
      </c>
    </row>
    <row r="933" spans="9:11" x14ac:dyDescent="0.2">
      <c r="I933" s="3">
        <v>44620</v>
      </c>
      <c r="J933" t="s">
        <v>119</v>
      </c>
      <c r="K933">
        <v>541</v>
      </c>
    </row>
    <row r="934" spans="9:11" x14ac:dyDescent="0.2">
      <c r="I934" s="3">
        <v>44651</v>
      </c>
      <c r="J934" t="s">
        <v>119</v>
      </c>
      <c r="K934">
        <v>322</v>
      </c>
    </row>
    <row r="935" spans="9:11" x14ac:dyDescent="0.2">
      <c r="I935" s="3">
        <v>44681</v>
      </c>
      <c r="J935" t="s">
        <v>119</v>
      </c>
      <c r="K935">
        <v>258</v>
      </c>
    </row>
    <row r="936" spans="9:11" x14ac:dyDescent="0.2">
      <c r="I936" s="3">
        <v>44712</v>
      </c>
      <c r="J936" t="s">
        <v>119</v>
      </c>
      <c r="K936">
        <v>159</v>
      </c>
    </row>
    <row r="937" spans="9:11" x14ac:dyDescent="0.2">
      <c r="I937" s="3">
        <v>44741</v>
      </c>
      <c r="J937" t="s">
        <v>119</v>
      </c>
      <c r="K937">
        <v>129</v>
      </c>
    </row>
    <row r="938" spans="9:11" x14ac:dyDescent="0.2">
      <c r="I938" s="3">
        <v>44769</v>
      </c>
      <c r="J938" t="s">
        <v>119</v>
      </c>
      <c r="K938">
        <v>112</v>
      </c>
    </row>
    <row r="939" spans="9:11" x14ac:dyDescent="0.2">
      <c r="I939" s="3">
        <v>44804</v>
      </c>
      <c r="J939" t="s">
        <v>119</v>
      </c>
      <c r="K939">
        <v>122</v>
      </c>
    </row>
    <row r="940" spans="9:11" x14ac:dyDescent="0.2">
      <c r="I940" s="3">
        <v>44832</v>
      </c>
      <c r="J940" t="s">
        <v>119</v>
      </c>
      <c r="K940">
        <v>109</v>
      </c>
    </row>
    <row r="941" spans="9:11" x14ac:dyDescent="0.2">
      <c r="I941" s="3">
        <v>44860</v>
      </c>
      <c r="J941" t="s">
        <v>119</v>
      </c>
      <c r="K941">
        <v>181</v>
      </c>
    </row>
    <row r="942" spans="9:11" x14ac:dyDescent="0.2">
      <c r="I942" s="3">
        <v>44895</v>
      </c>
      <c r="J942" t="s">
        <v>119</v>
      </c>
      <c r="K942">
        <v>166</v>
      </c>
    </row>
    <row r="943" spans="9:11" x14ac:dyDescent="0.2">
      <c r="I943" s="3">
        <v>44923</v>
      </c>
      <c r="J943" t="s">
        <v>119</v>
      </c>
      <c r="K943">
        <v>68</v>
      </c>
    </row>
    <row r="944" spans="9:11" x14ac:dyDescent="0.2">
      <c r="I944" s="3">
        <v>44951</v>
      </c>
      <c r="J944" t="s">
        <v>119</v>
      </c>
      <c r="K944">
        <v>54</v>
      </c>
    </row>
    <row r="945" spans="9:12" x14ac:dyDescent="0.2">
      <c r="I945" s="3">
        <v>44979</v>
      </c>
      <c r="J945" t="s">
        <v>119</v>
      </c>
      <c r="K945">
        <v>29</v>
      </c>
    </row>
    <row r="946" spans="9:12" x14ac:dyDescent="0.2">
      <c r="I946" s="3">
        <v>44993</v>
      </c>
      <c r="J946" t="s">
        <v>119</v>
      </c>
      <c r="K946">
        <v>17</v>
      </c>
    </row>
    <row r="947" spans="9:12" x14ac:dyDescent="0.2">
      <c r="I947" s="3">
        <v>44227</v>
      </c>
      <c r="J947" t="s">
        <v>121</v>
      </c>
      <c r="K947">
        <v>278</v>
      </c>
      <c r="L947">
        <f>K947</f>
        <v>278</v>
      </c>
    </row>
    <row r="948" spans="9:12" x14ac:dyDescent="0.2">
      <c r="I948" s="3">
        <v>44255</v>
      </c>
      <c r="J948" t="s">
        <v>121</v>
      </c>
      <c r="K948">
        <v>1055</v>
      </c>
    </row>
    <row r="949" spans="9:12" x14ac:dyDescent="0.2">
      <c r="I949" s="3">
        <v>44286</v>
      </c>
      <c r="J949" t="s">
        <v>121</v>
      </c>
      <c r="K949">
        <v>2433</v>
      </c>
    </row>
    <row r="950" spans="9:12" x14ac:dyDescent="0.2">
      <c r="I950" s="3">
        <v>44316</v>
      </c>
      <c r="J950" t="s">
        <v>121</v>
      </c>
      <c r="K950">
        <v>2199</v>
      </c>
    </row>
    <row r="951" spans="9:12" x14ac:dyDescent="0.2">
      <c r="I951" s="3">
        <v>44347</v>
      </c>
      <c r="J951" t="s">
        <v>121</v>
      </c>
      <c r="K951">
        <v>1239</v>
      </c>
    </row>
    <row r="952" spans="9:12" x14ac:dyDescent="0.2">
      <c r="I952" s="3">
        <v>44377</v>
      </c>
      <c r="J952" t="s">
        <v>121</v>
      </c>
      <c r="K952">
        <v>566</v>
      </c>
    </row>
    <row r="953" spans="9:12" x14ac:dyDescent="0.2">
      <c r="I953" s="3">
        <v>44408</v>
      </c>
      <c r="J953" t="s">
        <v>121</v>
      </c>
      <c r="K953">
        <v>242</v>
      </c>
    </row>
    <row r="954" spans="9:12" x14ac:dyDescent="0.2">
      <c r="I954" s="3">
        <v>44439</v>
      </c>
      <c r="J954" t="s">
        <v>121</v>
      </c>
      <c r="K954">
        <v>259</v>
      </c>
    </row>
    <row r="955" spans="9:12" x14ac:dyDescent="0.2">
      <c r="I955" s="3">
        <v>44469</v>
      </c>
      <c r="J955" t="s">
        <v>121</v>
      </c>
      <c r="K955">
        <v>312</v>
      </c>
    </row>
    <row r="956" spans="9:12" x14ac:dyDescent="0.2">
      <c r="I956" s="3">
        <v>44500</v>
      </c>
      <c r="J956" t="s">
        <v>121</v>
      </c>
      <c r="K956">
        <v>328</v>
      </c>
    </row>
    <row r="957" spans="9:12" x14ac:dyDescent="0.2">
      <c r="I957" s="3">
        <v>44530</v>
      </c>
      <c r="J957" t="s">
        <v>121</v>
      </c>
      <c r="K957">
        <v>187</v>
      </c>
    </row>
    <row r="958" spans="9:12" x14ac:dyDescent="0.2">
      <c r="I958" s="3">
        <v>44561</v>
      </c>
      <c r="J958" t="s">
        <v>121</v>
      </c>
      <c r="K958">
        <v>441</v>
      </c>
    </row>
    <row r="959" spans="9:12" x14ac:dyDescent="0.2">
      <c r="I959" s="3">
        <v>44592</v>
      </c>
      <c r="J959" t="s">
        <v>121</v>
      </c>
      <c r="K959">
        <v>201</v>
      </c>
    </row>
    <row r="960" spans="9:12" x14ac:dyDescent="0.2">
      <c r="I960" s="3">
        <v>44620</v>
      </c>
      <c r="J960" t="s">
        <v>121</v>
      </c>
      <c r="K960">
        <v>101</v>
      </c>
    </row>
    <row r="961" spans="9:12" x14ac:dyDescent="0.2">
      <c r="I961" s="3">
        <v>44651</v>
      </c>
      <c r="J961" t="s">
        <v>121</v>
      </c>
      <c r="K961">
        <v>52</v>
      </c>
    </row>
    <row r="962" spans="9:12" x14ac:dyDescent="0.2">
      <c r="I962" s="3">
        <v>44681</v>
      </c>
      <c r="J962" t="s">
        <v>121</v>
      </c>
      <c r="K962">
        <v>71</v>
      </c>
    </row>
    <row r="963" spans="9:12" x14ac:dyDescent="0.2">
      <c r="I963" s="3">
        <v>44712</v>
      </c>
      <c r="J963" t="s">
        <v>121</v>
      </c>
      <c r="K963">
        <v>55</v>
      </c>
    </row>
    <row r="964" spans="9:12" x14ac:dyDescent="0.2">
      <c r="I964" s="3">
        <v>44741</v>
      </c>
      <c r="J964" t="s">
        <v>121</v>
      </c>
      <c r="K964">
        <v>35</v>
      </c>
    </row>
    <row r="965" spans="9:12" x14ac:dyDescent="0.2">
      <c r="I965" s="3">
        <v>44769</v>
      </c>
      <c r="J965" t="s">
        <v>121</v>
      </c>
      <c r="K965">
        <v>26</v>
      </c>
    </row>
    <row r="966" spans="9:12" x14ac:dyDescent="0.2">
      <c r="I966" s="3">
        <v>44804</v>
      </c>
      <c r="J966" t="s">
        <v>121</v>
      </c>
      <c r="K966">
        <v>57</v>
      </c>
    </row>
    <row r="967" spans="9:12" x14ac:dyDescent="0.2">
      <c r="I967" s="3">
        <v>44832</v>
      </c>
      <c r="J967" t="s">
        <v>121</v>
      </c>
      <c r="K967">
        <v>39</v>
      </c>
    </row>
    <row r="968" spans="9:12" x14ac:dyDescent="0.2">
      <c r="I968" s="3">
        <v>44860</v>
      </c>
      <c r="J968" t="s">
        <v>121</v>
      </c>
      <c r="K968">
        <v>81</v>
      </c>
    </row>
    <row r="969" spans="9:12" x14ac:dyDescent="0.2">
      <c r="I969" s="3">
        <v>44895</v>
      </c>
      <c r="J969" t="s">
        <v>121</v>
      </c>
      <c r="K969">
        <v>65</v>
      </c>
    </row>
    <row r="970" spans="9:12" x14ac:dyDescent="0.2">
      <c r="I970" s="3">
        <v>44923</v>
      </c>
      <c r="J970" t="s">
        <v>121</v>
      </c>
      <c r="K970">
        <v>20</v>
      </c>
    </row>
    <row r="971" spans="9:12" x14ac:dyDescent="0.2">
      <c r="I971" s="3">
        <v>44951</v>
      </c>
      <c r="J971" t="s">
        <v>121</v>
      </c>
      <c r="K971">
        <v>9</v>
      </c>
    </row>
    <row r="972" spans="9:12" x14ac:dyDescent="0.2">
      <c r="I972" s="3">
        <v>44979</v>
      </c>
      <c r="J972" t="s">
        <v>121</v>
      </c>
      <c r="K972">
        <v>10</v>
      </c>
    </row>
    <row r="973" spans="9:12" x14ac:dyDescent="0.2">
      <c r="I973" s="3">
        <v>44993</v>
      </c>
      <c r="J973" t="s">
        <v>121</v>
      </c>
      <c r="K973">
        <v>4</v>
      </c>
    </row>
    <row r="974" spans="9:12" x14ac:dyDescent="0.2">
      <c r="I974" s="3">
        <v>44227</v>
      </c>
      <c r="J974" t="s">
        <v>123</v>
      </c>
      <c r="K974">
        <v>785</v>
      </c>
      <c r="L974">
        <f>K974</f>
        <v>785</v>
      </c>
    </row>
    <row r="975" spans="9:12" x14ac:dyDescent="0.2">
      <c r="I975" s="3">
        <v>44255</v>
      </c>
      <c r="J975" t="s">
        <v>123</v>
      </c>
      <c r="K975">
        <v>2385</v>
      </c>
    </row>
    <row r="976" spans="9:12" x14ac:dyDescent="0.2">
      <c r="I976" s="3">
        <v>44286</v>
      </c>
      <c r="J976" t="s">
        <v>123</v>
      </c>
      <c r="K976">
        <v>4423</v>
      </c>
    </row>
    <row r="977" spans="9:11" x14ac:dyDescent="0.2">
      <c r="I977" s="3">
        <v>44316</v>
      </c>
      <c r="J977" t="s">
        <v>123</v>
      </c>
      <c r="K977">
        <v>5278</v>
      </c>
    </row>
    <row r="978" spans="9:11" x14ac:dyDescent="0.2">
      <c r="I978" s="3">
        <v>44347</v>
      </c>
      <c r="J978" t="s">
        <v>123</v>
      </c>
      <c r="K978">
        <v>2442</v>
      </c>
    </row>
    <row r="979" spans="9:11" x14ac:dyDescent="0.2">
      <c r="I979" s="3">
        <v>44377</v>
      </c>
      <c r="J979" t="s">
        <v>123</v>
      </c>
      <c r="K979">
        <v>1199</v>
      </c>
    </row>
    <row r="980" spans="9:11" x14ac:dyDescent="0.2">
      <c r="I980" s="3">
        <v>44408</v>
      </c>
      <c r="J980" t="s">
        <v>123</v>
      </c>
      <c r="K980">
        <v>687</v>
      </c>
    </row>
    <row r="981" spans="9:11" x14ac:dyDescent="0.2">
      <c r="I981" s="3">
        <v>44439</v>
      </c>
      <c r="J981" t="s">
        <v>123</v>
      </c>
      <c r="K981">
        <v>699</v>
      </c>
    </row>
    <row r="982" spans="9:11" x14ac:dyDescent="0.2">
      <c r="I982" s="3">
        <v>44469</v>
      </c>
      <c r="J982" t="s">
        <v>123</v>
      </c>
      <c r="K982">
        <v>991</v>
      </c>
    </row>
    <row r="983" spans="9:11" x14ac:dyDescent="0.2">
      <c r="I983" s="3">
        <v>44500</v>
      </c>
      <c r="J983" t="s">
        <v>123</v>
      </c>
      <c r="K983">
        <v>792</v>
      </c>
    </row>
    <row r="984" spans="9:11" x14ac:dyDescent="0.2">
      <c r="I984" s="3">
        <v>44530</v>
      </c>
      <c r="J984" t="s">
        <v>123</v>
      </c>
      <c r="K984">
        <v>398</v>
      </c>
    </row>
    <row r="985" spans="9:11" x14ac:dyDescent="0.2">
      <c r="I985" s="3">
        <v>44561</v>
      </c>
      <c r="J985" t="s">
        <v>123</v>
      </c>
      <c r="K985">
        <v>796</v>
      </c>
    </row>
    <row r="986" spans="9:11" x14ac:dyDescent="0.2">
      <c r="I986" s="3">
        <v>44592</v>
      </c>
      <c r="J986" t="s">
        <v>123</v>
      </c>
      <c r="K986">
        <v>512</v>
      </c>
    </row>
    <row r="987" spans="9:11" x14ac:dyDescent="0.2">
      <c r="I987" s="3">
        <v>44620</v>
      </c>
      <c r="J987" t="s">
        <v>123</v>
      </c>
      <c r="K987">
        <v>301</v>
      </c>
    </row>
    <row r="988" spans="9:11" x14ac:dyDescent="0.2">
      <c r="I988" s="3">
        <v>44651</v>
      </c>
      <c r="J988" t="s">
        <v>123</v>
      </c>
      <c r="K988">
        <v>177</v>
      </c>
    </row>
    <row r="989" spans="9:11" x14ac:dyDescent="0.2">
      <c r="I989" s="3">
        <v>44681</v>
      </c>
      <c r="J989" t="s">
        <v>123</v>
      </c>
      <c r="K989">
        <v>125</v>
      </c>
    </row>
    <row r="990" spans="9:11" x14ac:dyDescent="0.2">
      <c r="I990" s="3">
        <v>44712</v>
      </c>
      <c r="J990" t="s">
        <v>123</v>
      </c>
      <c r="K990">
        <v>82</v>
      </c>
    </row>
    <row r="991" spans="9:11" x14ac:dyDescent="0.2">
      <c r="I991" s="3">
        <v>44741</v>
      </c>
      <c r="J991" t="s">
        <v>123</v>
      </c>
      <c r="K991">
        <v>52</v>
      </c>
    </row>
    <row r="992" spans="9:11" x14ac:dyDescent="0.2">
      <c r="I992" s="3">
        <v>44769</v>
      </c>
      <c r="J992" t="s">
        <v>123</v>
      </c>
      <c r="K992">
        <v>54</v>
      </c>
    </row>
    <row r="993" spans="9:12" x14ac:dyDescent="0.2">
      <c r="I993" s="3">
        <v>44804</v>
      </c>
      <c r="J993" t="s">
        <v>123</v>
      </c>
      <c r="K993">
        <v>75</v>
      </c>
    </row>
    <row r="994" spans="9:12" x14ac:dyDescent="0.2">
      <c r="I994" s="3">
        <v>44832</v>
      </c>
      <c r="J994" t="s">
        <v>123</v>
      </c>
      <c r="K994">
        <v>41</v>
      </c>
    </row>
    <row r="995" spans="9:12" x14ac:dyDescent="0.2">
      <c r="I995" s="3">
        <v>44860</v>
      </c>
      <c r="J995" t="s">
        <v>123</v>
      </c>
      <c r="K995">
        <v>59</v>
      </c>
    </row>
    <row r="996" spans="9:12" x14ac:dyDescent="0.2">
      <c r="I996" s="3">
        <v>44895</v>
      </c>
      <c r="J996" t="s">
        <v>123</v>
      </c>
      <c r="K996">
        <v>71</v>
      </c>
    </row>
    <row r="997" spans="9:12" x14ac:dyDescent="0.2">
      <c r="I997" s="3">
        <v>44923</v>
      </c>
      <c r="J997" t="s">
        <v>123</v>
      </c>
      <c r="K997">
        <v>35</v>
      </c>
    </row>
    <row r="998" spans="9:12" x14ac:dyDescent="0.2">
      <c r="I998" s="3">
        <v>44951</v>
      </c>
      <c r="J998" t="s">
        <v>123</v>
      </c>
      <c r="K998">
        <v>32</v>
      </c>
    </row>
    <row r="999" spans="9:12" x14ac:dyDescent="0.2">
      <c r="I999" s="3">
        <v>44979</v>
      </c>
      <c r="J999" t="s">
        <v>123</v>
      </c>
      <c r="K999">
        <v>16</v>
      </c>
    </row>
    <row r="1000" spans="9:12" x14ac:dyDescent="0.2">
      <c r="I1000" s="3">
        <v>44993</v>
      </c>
      <c r="J1000" t="s">
        <v>123</v>
      </c>
      <c r="K1000">
        <v>7</v>
      </c>
    </row>
    <row r="1001" spans="9:12" x14ac:dyDescent="0.2">
      <c r="I1001" s="3">
        <v>44227</v>
      </c>
      <c r="J1001" t="s">
        <v>129</v>
      </c>
      <c r="K1001">
        <v>212</v>
      </c>
      <c r="L1001">
        <f>K1001</f>
        <v>212</v>
      </c>
    </row>
    <row r="1002" spans="9:12" x14ac:dyDescent="0.2">
      <c r="I1002" s="3">
        <v>44255</v>
      </c>
      <c r="J1002" t="s">
        <v>129</v>
      </c>
      <c r="K1002">
        <v>545</v>
      </c>
    </row>
    <row r="1003" spans="9:12" x14ac:dyDescent="0.2">
      <c r="I1003" s="3">
        <v>44286</v>
      </c>
      <c r="J1003" t="s">
        <v>129</v>
      </c>
      <c r="K1003">
        <v>1508</v>
      </c>
    </row>
    <row r="1004" spans="9:12" x14ac:dyDescent="0.2">
      <c r="I1004" s="3">
        <v>44316</v>
      </c>
      <c r="J1004" t="s">
        <v>129</v>
      </c>
      <c r="K1004">
        <v>1705</v>
      </c>
    </row>
    <row r="1005" spans="9:12" x14ac:dyDescent="0.2">
      <c r="I1005" s="3">
        <v>44347</v>
      </c>
      <c r="J1005" t="s">
        <v>129</v>
      </c>
      <c r="K1005">
        <v>1165</v>
      </c>
    </row>
    <row r="1006" spans="9:12" x14ac:dyDescent="0.2">
      <c r="I1006" s="3">
        <v>44377</v>
      </c>
      <c r="J1006" t="s">
        <v>129</v>
      </c>
      <c r="K1006">
        <v>337</v>
      </c>
    </row>
    <row r="1007" spans="9:12" x14ac:dyDescent="0.2">
      <c r="I1007" s="3">
        <v>44408</v>
      </c>
      <c r="J1007" t="s">
        <v>129</v>
      </c>
      <c r="K1007">
        <v>162</v>
      </c>
    </row>
    <row r="1008" spans="9:12" x14ac:dyDescent="0.2">
      <c r="I1008" s="3">
        <v>44439</v>
      </c>
      <c r="J1008" t="s">
        <v>129</v>
      </c>
      <c r="K1008">
        <v>233</v>
      </c>
    </row>
    <row r="1009" spans="9:11" x14ac:dyDescent="0.2">
      <c r="I1009" s="3">
        <v>44469</v>
      </c>
      <c r="J1009" t="s">
        <v>129</v>
      </c>
      <c r="K1009">
        <v>418</v>
      </c>
    </row>
    <row r="1010" spans="9:11" x14ac:dyDescent="0.2">
      <c r="I1010" s="3">
        <v>44500</v>
      </c>
      <c r="J1010" t="s">
        <v>129</v>
      </c>
      <c r="K1010">
        <v>247</v>
      </c>
    </row>
    <row r="1011" spans="9:11" x14ac:dyDescent="0.2">
      <c r="I1011" s="3">
        <v>44530</v>
      </c>
      <c r="J1011" t="s">
        <v>129</v>
      </c>
      <c r="K1011">
        <v>130</v>
      </c>
    </row>
    <row r="1012" spans="9:11" x14ac:dyDescent="0.2">
      <c r="I1012" s="3">
        <v>44561</v>
      </c>
      <c r="J1012" t="s">
        <v>129</v>
      </c>
      <c r="K1012">
        <v>233</v>
      </c>
    </row>
    <row r="1013" spans="9:11" x14ac:dyDescent="0.2">
      <c r="I1013" s="3">
        <v>44592</v>
      </c>
      <c r="J1013" t="s">
        <v>129</v>
      </c>
      <c r="K1013">
        <v>180</v>
      </c>
    </row>
    <row r="1014" spans="9:11" x14ac:dyDescent="0.2">
      <c r="I1014" s="3">
        <v>44620</v>
      </c>
      <c r="J1014" t="s">
        <v>129</v>
      </c>
      <c r="K1014">
        <v>74</v>
      </c>
    </row>
    <row r="1015" spans="9:11" x14ac:dyDescent="0.2">
      <c r="I1015" s="3">
        <v>44651</v>
      </c>
      <c r="J1015" t="s">
        <v>129</v>
      </c>
      <c r="K1015">
        <v>49</v>
      </c>
    </row>
    <row r="1016" spans="9:11" x14ac:dyDescent="0.2">
      <c r="I1016" s="3">
        <v>44681</v>
      </c>
      <c r="J1016" t="s">
        <v>129</v>
      </c>
      <c r="K1016">
        <v>38</v>
      </c>
    </row>
    <row r="1017" spans="9:11" x14ac:dyDescent="0.2">
      <c r="I1017" s="3">
        <v>44712</v>
      </c>
      <c r="J1017" t="s">
        <v>129</v>
      </c>
      <c r="K1017">
        <v>26</v>
      </c>
    </row>
    <row r="1018" spans="9:11" x14ac:dyDescent="0.2">
      <c r="I1018" s="3">
        <v>44741</v>
      </c>
      <c r="J1018" t="s">
        <v>129</v>
      </c>
      <c r="K1018">
        <v>20</v>
      </c>
    </row>
    <row r="1019" spans="9:11" x14ac:dyDescent="0.2">
      <c r="I1019" s="3">
        <v>44769</v>
      </c>
      <c r="J1019" t="s">
        <v>129</v>
      </c>
      <c r="K1019">
        <v>18</v>
      </c>
    </row>
    <row r="1020" spans="9:11" x14ac:dyDescent="0.2">
      <c r="I1020" s="3">
        <v>44804</v>
      </c>
      <c r="J1020" t="s">
        <v>129</v>
      </c>
      <c r="K1020">
        <v>15</v>
      </c>
    </row>
    <row r="1021" spans="9:11" x14ac:dyDescent="0.2">
      <c r="I1021" s="3">
        <v>44832</v>
      </c>
      <c r="J1021" t="s">
        <v>129</v>
      </c>
      <c r="K1021">
        <v>14</v>
      </c>
    </row>
    <row r="1022" spans="9:11" x14ac:dyDescent="0.2">
      <c r="I1022" s="3">
        <v>44860</v>
      </c>
      <c r="J1022" t="s">
        <v>129</v>
      </c>
      <c r="K1022">
        <v>18</v>
      </c>
    </row>
    <row r="1023" spans="9:11" x14ac:dyDescent="0.2">
      <c r="I1023" s="3">
        <v>44895</v>
      </c>
      <c r="J1023" t="s">
        <v>129</v>
      </c>
      <c r="K1023">
        <v>26</v>
      </c>
    </row>
    <row r="1024" spans="9:11" x14ac:dyDescent="0.2">
      <c r="I1024" s="3">
        <v>44923</v>
      </c>
      <c r="J1024" t="s">
        <v>129</v>
      </c>
      <c r="K1024">
        <v>11</v>
      </c>
    </row>
    <row r="1025" spans="9:12" x14ac:dyDescent="0.2">
      <c r="I1025" s="3">
        <v>44951</v>
      </c>
      <c r="J1025" t="s">
        <v>129</v>
      </c>
      <c r="K1025">
        <v>7</v>
      </c>
    </row>
    <row r="1026" spans="9:12" x14ac:dyDescent="0.2">
      <c r="I1026" s="3">
        <v>44979</v>
      </c>
      <c r="J1026" t="s">
        <v>129</v>
      </c>
      <c r="K1026">
        <v>6</v>
      </c>
    </row>
    <row r="1027" spans="9:12" x14ac:dyDescent="0.2">
      <c r="I1027" s="3">
        <v>44993</v>
      </c>
      <c r="J1027" t="s">
        <v>129</v>
      </c>
      <c r="K1027">
        <v>2</v>
      </c>
    </row>
    <row r="1028" spans="9:12" x14ac:dyDescent="0.2">
      <c r="I1028" s="3">
        <v>44227</v>
      </c>
      <c r="J1028" t="s">
        <v>131</v>
      </c>
      <c r="K1028">
        <v>486</v>
      </c>
      <c r="L1028">
        <f>K1028</f>
        <v>486</v>
      </c>
    </row>
    <row r="1029" spans="9:12" x14ac:dyDescent="0.2">
      <c r="I1029" s="3">
        <v>44255</v>
      </c>
      <c r="J1029" t="s">
        <v>131</v>
      </c>
      <c r="K1029">
        <v>2247</v>
      </c>
    </row>
    <row r="1030" spans="9:12" x14ac:dyDescent="0.2">
      <c r="I1030" s="3">
        <v>44286</v>
      </c>
      <c r="J1030" t="s">
        <v>131</v>
      </c>
      <c r="K1030">
        <v>4211</v>
      </c>
    </row>
    <row r="1031" spans="9:12" x14ac:dyDescent="0.2">
      <c r="I1031" s="3">
        <v>44316</v>
      </c>
      <c r="J1031" t="s">
        <v>131</v>
      </c>
      <c r="K1031">
        <v>4158</v>
      </c>
    </row>
    <row r="1032" spans="9:12" x14ac:dyDescent="0.2">
      <c r="I1032" s="3">
        <v>44347</v>
      </c>
      <c r="J1032" t="s">
        <v>131</v>
      </c>
      <c r="K1032">
        <v>2409</v>
      </c>
    </row>
    <row r="1033" spans="9:12" x14ac:dyDescent="0.2">
      <c r="I1033" s="3">
        <v>44377</v>
      </c>
      <c r="J1033" t="s">
        <v>131</v>
      </c>
      <c r="K1033">
        <v>1165</v>
      </c>
    </row>
    <row r="1034" spans="9:12" x14ac:dyDescent="0.2">
      <c r="I1034" s="3">
        <v>44408</v>
      </c>
      <c r="J1034" t="s">
        <v>131</v>
      </c>
      <c r="K1034">
        <v>567</v>
      </c>
    </row>
    <row r="1035" spans="9:12" x14ac:dyDescent="0.2">
      <c r="I1035" s="3">
        <v>44439</v>
      </c>
      <c r="J1035" t="s">
        <v>131</v>
      </c>
      <c r="K1035">
        <v>678</v>
      </c>
    </row>
    <row r="1036" spans="9:12" x14ac:dyDescent="0.2">
      <c r="I1036" s="3">
        <v>44469</v>
      </c>
      <c r="J1036" t="s">
        <v>131</v>
      </c>
      <c r="K1036">
        <v>900</v>
      </c>
    </row>
    <row r="1037" spans="9:12" x14ac:dyDescent="0.2">
      <c r="I1037" s="3">
        <v>44500</v>
      </c>
      <c r="J1037" t="s">
        <v>131</v>
      </c>
      <c r="K1037">
        <v>701</v>
      </c>
    </row>
    <row r="1038" spans="9:12" x14ac:dyDescent="0.2">
      <c r="I1038" s="3">
        <v>44530</v>
      </c>
      <c r="J1038" t="s">
        <v>131</v>
      </c>
      <c r="K1038">
        <v>371</v>
      </c>
    </row>
    <row r="1039" spans="9:12" x14ac:dyDescent="0.2">
      <c r="I1039" s="3">
        <v>44561</v>
      </c>
      <c r="J1039" t="s">
        <v>131</v>
      </c>
      <c r="K1039">
        <v>753</v>
      </c>
    </row>
    <row r="1040" spans="9:12" x14ac:dyDescent="0.2">
      <c r="I1040" s="3">
        <v>44592</v>
      </c>
      <c r="J1040" t="s">
        <v>131</v>
      </c>
      <c r="K1040">
        <v>441</v>
      </c>
    </row>
    <row r="1041" spans="9:12" x14ac:dyDescent="0.2">
      <c r="I1041" s="3">
        <v>44620</v>
      </c>
      <c r="J1041" t="s">
        <v>131</v>
      </c>
      <c r="K1041">
        <v>307</v>
      </c>
    </row>
    <row r="1042" spans="9:12" x14ac:dyDescent="0.2">
      <c r="I1042" s="3">
        <v>44651</v>
      </c>
      <c r="J1042" t="s">
        <v>131</v>
      </c>
      <c r="K1042">
        <v>144</v>
      </c>
    </row>
    <row r="1043" spans="9:12" x14ac:dyDescent="0.2">
      <c r="I1043" s="3">
        <v>44681</v>
      </c>
      <c r="J1043" t="s">
        <v>131</v>
      </c>
      <c r="K1043">
        <v>112</v>
      </c>
    </row>
    <row r="1044" spans="9:12" x14ac:dyDescent="0.2">
      <c r="I1044" s="3">
        <v>44712</v>
      </c>
      <c r="J1044" t="s">
        <v>131</v>
      </c>
      <c r="K1044">
        <v>87</v>
      </c>
    </row>
    <row r="1045" spans="9:12" x14ac:dyDescent="0.2">
      <c r="I1045" s="3">
        <v>44741</v>
      </c>
      <c r="J1045" t="s">
        <v>131</v>
      </c>
      <c r="K1045">
        <v>83</v>
      </c>
    </row>
    <row r="1046" spans="9:12" x14ac:dyDescent="0.2">
      <c r="I1046" s="3">
        <v>44769</v>
      </c>
      <c r="J1046" t="s">
        <v>131</v>
      </c>
      <c r="K1046">
        <v>49</v>
      </c>
    </row>
    <row r="1047" spans="9:12" x14ac:dyDescent="0.2">
      <c r="I1047" s="3">
        <v>44804</v>
      </c>
      <c r="J1047" t="s">
        <v>131</v>
      </c>
      <c r="K1047">
        <v>84</v>
      </c>
    </row>
    <row r="1048" spans="9:12" x14ac:dyDescent="0.2">
      <c r="I1048" s="3">
        <v>44832</v>
      </c>
      <c r="J1048" t="s">
        <v>131</v>
      </c>
      <c r="K1048">
        <v>36</v>
      </c>
    </row>
    <row r="1049" spans="9:12" x14ac:dyDescent="0.2">
      <c r="I1049" s="3">
        <v>44860</v>
      </c>
      <c r="J1049" t="s">
        <v>131</v>
      </c>
      <c r="K1049">
        <v>78</v>
      </c>
    </row>
    <row r="1050" spans="9:12" x14ac:dyDescent="0.2">
      <c r="I1050" s="3">
        <v>44895</v>
      </c>
      <c r="J1050" t="s">
        <v>131</v>
      </c>
      <c r="K1050">
        <v>108</v>
      </c>
    </row>
    <row r="1051" spans="9:12" x14ac:dyDescent="0.2">
      <c r="I1051" s="3">
        <v>44923</v>
      </c>
      <c r="J1051" t="s">
        <v>131</v>
      </c>
      <c r="K1051">
        <v>56</v>
      </c>
    </row>
    <row r="1052" spans="9:12" x14ac:dyDescent="0.2">
      <c r="I1052" s="3">
        <v>44951</v>
      </c>
      <c r="J1052" t="s">
        <v>131</v>
      </c>
      <c r="K1052">
        <v>47</v>
      </c>
    </row>
    <row r="1053" spans="9:12" x14ac:dyDescent="0.2">
      <c r="I1053" s="3">
        <v>44979</v>
      </c>
      <c r="J1053" t="s">
        <v>131</v>
      </c>
      <c r="K1053">
        <v>35</v>
      </c>
    </row>
    <row r="1054" spans="9:12" x14ac:dyDescent="0.2">
      <c r="I1054" s="3">
        <v>44993</v>
      </c>
      <c r="J1054" t="s">
        <v>131</v>
      </c>
      <c r="K1054">
        <v>12</v>
      </c>
    </row>
    <row r="1055" spans="9:12" x14ac:dyDescent="0.2">
      <c r="I1055" s="3">
        <v>44227</v>
      </c>
      <c r="J1055" t="s">
        <v>133</v>
      </c>
      <c r="K1055">
        <v>397</v>
      </c>
      <c r="L1055">
        <f>K1055</f>
        <v>397</v>
      </c>
    </row>
    <row r="1056" spans="9:12" x14ac:dyDescent="0.2">
      <c r="I1056" s="3">
        <v>44255</v>
      </c>
      <c r="J1056" t="s">
        <v>133</v>
      </c>
      <c r="K1056">
        <v>2489</v>
      </c>
    </row>
    <row r="1057" spans="9:11" x14ac:dyDescent="0.2">
      <c r="I1057" s="3">
        <v>44286</v>
      </c>
      <c r="J1057" t="s">
        <v>133</v>
      </c>
      <c r="K1057">
        <v>3409</v>
      </c>
    </row>
    <row r="1058" spans="9:11" x14ac:dyDescent="0.2">
      <c r="I1058" s="3">
        <v>44316</v>
      </c>
      <c r="J1058" t="s">
        <v>133</v>
      </c>
      <c r="K1058">
        <v>4236</v>
      </c>
    </row>
    <row r="1059" spans="9:11" x14ac:dyDescent="0.2">
      <c r="I1059" s="3">
        <v>44347</v>
      </c>
      <c r="J1059" t="s">
        <v>133</v>
      </c>
      <c r="K1059">
        <v>2032</v>
      </c>
    </row>
    <row r="1060" spans="9:11" x14ac:dyDescent="0.2">
      <c r="I1060" s="3">
        <v>44377</v>
      </c>
      <c r="J1060" t="s">
        <v>133</v>
      </c>
      <c r="K1060">
        <v>963</v>
      </c>
    </row>
    <row r="1061" spans="9:11" x14ac:dyDescent="0.2">
      <c r="I1061" s="3">
        <v>44408</v>
      </c>
      <c r="J1061" t="s">
        <v>133</v>
      </c>
      <c r="K1061">
        <v>440</v>
      </c>
    </row>
    <row r="1062" spans="9:11" x14ac:dyDescent="0.2">
      <c r="I1062" s="3">
        <v>44439</v>
      </c>
      <c r="J1062" t="s">
        <v>133</v>
      </c>
      <c r="K1062">
        <v>485</v>
      </c>
    </row>
    <row r="1063" spans="9:11" x14ac:dyDescent="0.2">
      <c r="I1063" s="3">
        <v>44469</v>
      </c>
      <c r="J1063" t="s">
        <v>133</v>
      </c>
      <c r="K1063">
        <v>611</v>
      </c>
    </row>
    <row r="1064" spans="9:11" x14ac:dyDescent="0.2">
      <c r="I1064" s="3">
        <v>44500</v>
      </c>
      <c r="J1064" t="s">
        <v>133</v>
      </c>
      <c r="K1064">
        <v>423</v>
      </c>
    </row>
    <row r="1065" spans="9:11" x14ac:dyDescent="0.2">
      <c r="I1065" s="3">
        <v>44530</v>
      </c>
      <c r="J1065" t="s">
        <v>133</v>
      </c>
      <c r="K1065">
        <v>237</v>
      </c>
    </row>
    <row r="1066" spans="9:11" x14ac:dyDescent="0.2">
      <c r="I1066" s="3">
        <v>44561</v>
      </c>
      <c r="J1066" t="s">
        <v>133</v>
      </c>
      <c r="K1066">
        <v>649</v>
      </c>
    </row>
    <row r="1067" spans="9:11" x14ac:dyDescent="0.2">
      <c r="I1067" s="3">
        <v>44592</v>
      </c>
      <c r="J1067" t="s">
        <v>133</v>
      </c>
      <c r="K1067">
        <v>326</v>
      </c>
    </row>
    <row r="1068" spans="9:11" x14ac:dyDescent="0.2">
      <c r="I1068" s="3">
        <v>44620</v>
      </c>
      <c r="J1068" t="s">
        <v>133</v>
      </c>
      <c r="K1068">
        <v>162</v>
      </c>
    </row>
    <row r="1069" spans="9:11" x14ac:dyDescent="0.2">
      <c r="I1069" s="3">
        <v>44651</v>
      </c>
      <c r="J1069" t="s">
        <v>133</v>
      </c>
      <c r="K1069">
        <v>103</v>
      </c>
    </row>
    <row r="1070" spans="9:11" x14ac:dyDescent="0.2">
      <c r="I1070" s="3">
        <v>44681</v>
      </c>
      <c r="J1070" t="s">
        <v>133</v>
      </c>
      <c r="K1070">
        <v>71</v>
      </c>
    </row>
    <row r="1071" spans="9:11" x14ac:dyDescent="0.2">
      <c r="I1071" s="3">
        <v>44712</v>
      </c>
      <c r="J1071" t="s">
        <v>133</v>
      </c>
      <c r="K1071">
        <v>61</v>
      </c>
    </row>
    <row r="1072" spans="9:11" x14ac:dyDescent="0.2">
      <c r="I1072" s="3">
        <v>44741</v>
      </c>
      <c r="J1072" t="s">
        <v>133</v>
      </c>
      <c r="K1072">
        <v>43</v>
      </c>
    </row>
    <row r="1073" spans="9:12" x14ac:dyDescent="0.2">
      <c r="I1073" s="3">
        <v>44769</v>
      </c>
      <c r="J1073" t="s">
        <v>133</v>
      </c>
      <c r="K1073">
        <v>40</v>
      </c>
    </row>
    <row r="1074" spans="9:12" x14ac:dyDescent="0.2">
      <c r="I1074" s="3">
        <v>44804</v>
      </c>
      <c r="J1074" t="s">
        <v>133</v>
      </c>
      <c r="K1074">
        <v>55</v>
      </c>
    </row>
    <row r="1075" spans="9:12" x14ac:dyDescent="0.2">
      <c r="I1075" s="3">
        <v>44832</v>
      </c>
      <c r="J1075" t="s">
        <v>133</v>
      </c>
      <c r="K1075">
        <v>40</v>
      </c>
    </row>
    <row r="1076" spans="9:12" x14ac:dyDescent="0.2">
      <c r="I1076" s="3">
        <v>44860</v>
      </c>
      <c r="J1076" t="s">
        <v>133</v>
      </c>
      <c r="K1076">
        <v>55</v>
      </c>
    </row>
    <row r="1077" spans="9:12" x14ac:dyDescent="0.2">
      <c r="I1077" s="3">
        <v>44895</v>
      </c>
      <c r="J1077" t="s">
        <v>133</v>
      </c>
      <c r="K1077">
        <v>99</v>
      </c>
    </row>
    <row r="1078" spans="9:12" x14ac:dyDescent="0.2">
      <c r="I1078" s="3">
        <v>44923</v>
      </c>
      <c r="J1078" t="s">
        <v>133</v>
      </c>
      <c r="K1078">
        <v>20</v>
      </c>
    </row>
    <row r="1079" spans="9:12" x14ac:dyDescent="0.2">
      <c r="I1079" s="3">
        <v>44951</v>
      </c>
      <c r="J1079" t="s">
        <v>133</v>
      </c>
      <c r="K1079">
        <v>15</v>
      </c>
    </row>
    <row r="1080" spans="9:12" x14ac:dyDescent="0.2">
      <c r="I1080" s="3">
        <v>44979</v>
      </c>
      <c r="J1080" t="s">
        <v>133</v>
      </c>
      <c r="K1080">
        <v>21</v>
      </c>
    </row>
    <row r="1081" spans="9:12" x14ac:dyDescent="0.2">
      <c r="I1081" s="3">
        <v>44993</v>
      </c>
      <c r="J1081" t="s">
        <v>133</v>
      </c>
      <c r="K1081">
        <v>9</v>
      </c>
    </row>
    <row r="1082" spans="9:12" x14ac:dyDescent="0.2">
      <c r="I1082" s="3">
        <v>44227</v>
      </c>
      <c r="J1082" t="s">
        <v>135</v>
      </c>
      <c r="K1082">
        <v>263</v>
      </c>
      <c r="L1082">
        <f>K1082</f>
        <v>263</v>
      </c>
    </row>
    <row r="1083" spans="9:12" x14ac:dyDescent="0.2">
      <c r="I1083" s="3">
        <v>44255</v>
      </c>
      <c r="J1083" t="s">
        <v>135</v>
      </c>
      <c r="K1083">
        <v>1650</v>
      </c>
    </row>
    <row r="1084" spans="9:12" x14ac:dyDescent="0.2">
      <c r="I1084" s="3">
        <v>44286</v>
      </c>
      <c r="J1084" t="s">
        <v>135</v>
      </c>
      <c r="K1084">
        <v>3343</v>
      </c>
    </row>
    <row r="1085" spans="9:12" x14ac:dyDescent="0.2">
      <c r="I1085" s="3">
        <v>44316</v>
      </c>
      <c r="J1085" t="s">
        <v>135</v>
      </c>
      <c r="K1085">
        <v>3838</v>
      </c>
    </row>
    <row r="1086" spans="9:12" x14ac:dyDescent="0.2">
      <c r="I1086" s="3">
        <v>44347</v>
      </c>
      <c r="J1086" t="s">
        <v>135</v>
      </c>
      <c r="K1086">
        <v>1636</v>
      </c>
    </row>
    <row r="1087" spans="9:12" x14ac:dyDescent="0.2">
      <c r="I1087" s="3">
        <v>44377</v>
      </c>
      <c r="J1087" t="s">
        <v>135</v>
      </c>
      <c r="K1087">
        <v>753</v>
      </c>
    </row>
    <row r="1088" spans="9:12" x14ac:dyDescent="0.2">
      <c r="I1088" s="3">
        <v>44408</v>
      </c>
      <c r="J1088" t="s">
        <v>135</v>
      </c>
      <c r="K1088">
        <v>418</v>
      </c>
    </row>
    <row r="1089" spans="9:11" x14ac:dyDescent="0.2">
      <c r="I1089" s="3">
        <v>44439</v>
      </c>
      <c r="J1089" t="s">
        <v>135</v>
      </c>
      <c r="K1089">
        <v>400</v>
      </c>
    </row>
    <row r="1090" spans="9:11" x14ac:dyDescent="0.2">
      <c r="I1090" s="3">
        <v>44469</v>
      </c>
      <c r="J1090" t="s">
        <v>135</v>
      </c>
      <c r="K1090">
        <v>447</v>
      </c>
    </row>
    <row r="1091" spans="9:11" x14ac:dyDescent="0.2">
      <c r="I1091" s="3">
        <v>44500</v>
      </c>
      <c r="J1091" t="s">
        <v>135</v>
      </c>
      <c r="K1091">
        <v>828</v>
      </c>
    </row>
    <row r="1092" spans="9:11" x14ac:dyDescent="0.2">
      <c r="I1092" s="3">
        <v>44530</v>
      </c>
      <c r="J1092" t="s">
        <v>135</v>
      </c>
      <c r="K1092">
        <v>217</v>
      </c>
    </row>
    <row r="1093" spans="9:11" x14ac:dyDescent="0.2">
      <c r="I1093" s="3">
        <v>44561</v>
      </c>
      <c r="J1093" t="s">
        <v>135</v>
      </c>
      <c r="K1093">
        <v>289</v>
      </c>
    </row>
    <row r="1094" spans="9:11" x14ac:dyDescent="0.2">
      <c r="I1094" s="3">
        <v>44592</v>
      </c>
      <c r="J1094" t="s">
        <v>135</v>
      </c>
      <c r="K1094">
        <v>226</v>
      </c>
    </row>
    <row r="1095" spans="9:11" x14ac:dyDescent="0.2">
      <c r="I1095" s="3">
        <v>44620</v>
      </c>
      <c r="J1095" t="s">
        <v>135</v>
      </c>
      <c r="K1095">
        <v>156</v>
      </c>
    </row>
    <row r="1096" spans="9:11" x14ac:dyDescent="0.2">
      <c r="I1096" s="3">
        <v>44651</v>
      </c>
      <c r="J1096" t="s">
        <v>135</v>
      </c>
      <c r="K1096">
        <v>67</v>
      </c>
    </row>
    <row r="1097" spans="9:11" x14ac:dyDescent="0.2">
      <c r="I1097" s="3">
        <v>44681</v>
      </c>
      <c r="J1097" t="s">
        <v>135</v>
      </c>
      <c r="K1097">
        <v>122</v>
      </c>
    </row>
    <row r="1098" spans="9:11" x14ac:dyDescent="0.2">
      <c r="I1098" s="3">
        <v>44712</v>
      </c>
      <c r="J1098" t="s">
        <v>135</v>
      </c>
      <c r="K1098">
        <v>78</v>
      </c>
    </row>
    <row r="1099" spans="9:11" x14ac:dyDescent="0.2">
      <c r="I1099" s="3">
        <v>44741</v>
      </c>
      <c r="J1099" t="s">
        <v>135</v>
      </c>
      <c r="K1099">
        <v>73</v>
      </c>
    </row>
    <row r="1100" spans="9:11" x14ac:dyDescent="0.2">
      <c r="I1100" s="3">
        <v>44769</v>
      </c>
      <c r="J1100" t="s">
        <v>135</v>
      </c>
      <c r="K1100">
        <v>59</v>
      </c>
    </row>
    <row r="1101" spans="9:11" x14ac:dyDescent="0.2">
      <c r="I1101" s="3">
        <v>44804</v>
      </c>
      <c r="J1101" t="s">
        <v>135</v>
      </c>
      <c r="K1101">
        <v>55</v>
      </c>
    </row>
    <row r="1102" spans="9:11" x14ac:dyDescent="0.2">
      <c r="I1102" s="3">
        <v>44832</v>
      </c>
      <c r="J1102" t="s">
        <v>135</v>
      </c>
      <c r="K1102">
        <v>63</v>
      </c>
    </row>
    <row r="1103" spans="9:11" x14ac:dyDescent="0.2">
      <c r="I1103" s="3">
        <v>44860</v>
      </c>
      <c r="J1103" t="s">
        <v>135</v>
      </c>
      <c r="K1103">
        <v>132</v>
      </c>
    </row>
    <row r="1104" spans="9:11" x14ac:dyDescent="0.2">
      <c r="I1104" s="3">
        <v>44895</v>
      </c>
      <c r="J1104" t="s">
        <v>135</v>
      </c>
      <c r="K1104">
        <v>138</v>
      </c>
    </row>
    <row r="1105" spans="9:12" x14ac:dyDescent="0.2">
      <c r="I1105" s="3">
        <v>44923</v>
      </c>
      <c r="J1105" t="s">
        <v>135</v>
      </c>
      <c r="K1105">
        <v>45</v>
      </c>
    </row>
    <row r="1106" spans="9:12" x14ac:dyDescent="0.2">
      <c r="I1106" s="3">
        <v>44951</v>
      </c>
      <c r="J1106" t="s">
        <v>135</v>
      </c>
      <c r="K1106">
        <v>16</v>
      </c>
    </row>
    <row r="1107" spans="9:12" x14ac:dyDescent="0.2">
      <c r="I1107" s="3">
        <v>44979</v>
      </c>
      <c r="J1107" t="s">
        <v>135</v>
      </c>
      <c r="K1107">
        <v>7</v>
      </c>
    </row>
    <row r="1108" spans="9:12" x14ac:dyDescent="0.2">
      <c r="I1108" s="3">
        <v>44993</v>
      </c>
      <c r="J1108" t="s">
        <v>135</v>
      </c>
      <c r="K1108">
        <v>2</v>
      </c>
    </row>
    <row r="1109" spans="9:12" x14ac:dyDescent="0.2">
      <c r="I1109" s="3">
        <v>44227</v>
      </c>
      <c r="J1109" t="s">
        <v>137</v>
      </c>
      <c r="K1109">
        <v>1186</v>
      </c>
      <c r="L1109">
        <f>K1109</f>
        <v>1186</v>
      </c>
    </row>
    <row r="1110" spans="9:12" x14ac:dyDescent="0.2">
      <c r="I1110" s="3">
        <v>44255</v>
      </c>
      <c r="J1110" t="s">
        <v>137</v>
      </c>
      <c r="K1110">
        <v>4896</v>
      </c>
    </row>
    <row r="1111" spans="9:12" x14ac:dyDescent="0.2">
      <c r="I1111" s="3">
        <v>44286</v>
      </c>
      <c r="J1111" t="s">
        <v>137</v>
      </c>
      <c r="K1111">
        <v>9249</v>
      </c>
    </row>
    <row r="1112" spans="9:12" x14ac:dyDescent="0.2">
      <c r="I1112" s="3">
        <v>44316</v>
      </c>
      <c r="J1112" t="s">
        <v>137</v>
      </c>
      <c r="K1112">
        <v>13153</v>
      </c>
    </row>
    <row r="1113" spans="9:12" x14ac:dyDescent="0.2">
      <c r="I1113" s="3">
        <v>44347</v>
      </c>
      <c r="J1113" t="s">
        <v>137</v>
      </c>
      <c r="K1113">
        <v>9789</v>
      </c>
    </row>
    <row r="1114" spans="9:12" x14ac:dyDescent="0.2">
      <c r="I1114" s="3">
        <v>44377</v>
      </c>
      <c r="J1114" t="s">
        <v>137</v>
      </c>
      <c r="K1114">
        <v>4316</v>
      </c>
    </row>
    <row r="1115" spans="9:12" x14ac:dyDescent="0.2">
      <c r="I1115" s="3">
        <v>44408</v>
      </c>
      <c r="J1115" t="s">
        <v>137</v>
      </c>
      <c r="K1115">
        <v>1928</v>
      </c>
    </row>
    <row r="1116" spans="9:12" x14ac:dyDescent="0.2">
      <c r="I1116" s="3">
        <v>44439</v>
      </c>
      <c r="J1116" t="s">
        <v>137</v>
      </c>
      <c r="K1116">
        <v>1947</v>
      </c>
    </row>
    <row r="1117" spans="9:12" x14ac:dyDescent="0.2">
      <c r="I1117" s="3">
        <v>44469</v>
      </c>
      <c r="J1117" t="s">
        <v>137</v>
      </c>
      <c r="K1117">
        <v>2359</v>
      </c>
    </row>
    <row r="1118" spans="9:12" x14ac:dyDescent="0.2">
      <c r="I1118" s="3">
        <v>44500</v>
      </c>
      <c r="J1118" t="s">
        <v>137</v>
      </c>
      <c r="K1118">
        <v>1653</v>
      </c>
    </row>
    <row r="1119" spans="9:12" x14ac:dyDescent="0.2">
      <c r="I1119" s="3">
        <v>44530</v>
      </c>
      <c r="J1119" t="s">
        <v>137</v>
      </c>
      <c r="K1119">
        <v>937</v>
      </c>
    </row>
    <row r="1120" spans="9:12" x14ac:dyDescent="0.2">
      <c r="I1120" s="3">
        <v>44561</v>
      </c>
      <c r="J1120" t="s">
        <v>137</v>
      </c>
      <c r="K1120">
        <v>1700</v>
      </c>
    </row>
    <row r="1121" spans="9:12" x14ac:dyDescent="0.2">
      <c r="I1121" s="3">
        <v>44592</v>
      </c>
      <c r="J1121" t="s">
        <v>137</v>
      </c>
      <c r="K1121">
        <v>1281</v>
      </c>
    </row>
    <row r="1122" spans="9:12" x14ac:dyDescent="0.2">
      <c r="I1122" s="3">
        <v>44620</v>
      </c>
      <c r="J1122" t="s">
        <v>137</v>
      </c>
      <c r="K1122">
        <v>1005</v>
      </c>
    </row>
    <row r="1123" spans="9:12" x14ac:dyDescent="0.2">
      <c r="I1123" s="3">
        <v>44651</v>
      </c>
      <c r="J1123" t="s">
        <v>137</v>
      </c>
      <c r="K1123">
        <v>526</v>
      </c>
    </row>
    <row r="1124" spans="9:12" x14ac:dyDescent="0.2">
      <c r="I1124" s="3">
        <v>44681</v>
      </c>
      <c r="J1124" t="s">
        <v>137</v>
      </c>
      <c r="K1124">
        <v>544</v>
      </c>
    </row>
    <row r="1125" spans="9:12" x14ac:dyDescent="0.2">
      <c r="I1125" s="3">
        <v>44712</v>
      </c>
      <c r="J1125" t="s">
        <v>137</v>
      </c>
      <c r="K1125">
        <v>304</v>
      </c>
    </row>
    <row r="1126" spans="9:12" x14ac:dyDescent="0.2">
      <c r="I1126" s="3">
        <v>44741</v>
      </c>
      <c r="J1126" t="s">
        <v>137</v>
      </c>
      <c r="K1126">
        <v>249</v>
      </c>
    </row>
    <row r="1127" spans="9:12" x14ac:dyDescent="0.2">
      <c r="I1127" s="3">
        <v>44769</v>
      </c>
      <c r="J1127" t="s">
        <v>137</v>
      </c>
      <c r="K1127">
        <v>227</v>
      </c>
    </row>
    <row r="1128" spans="9:12" x14ac:dyDescent="0.2">
      <c r="I1128" s="3">
        <v>44804</v>
      </c>
      <c r="J1128" t="s">
        <v>137</v>
      </c>
      <c r="K1128">
        <v>243</v>
      </c>
    </row>
    <row r="1129" spans="9:12" x14ac:dyDescent="0.2">
      <c r="I1129" s="3">
        <v>44832</v>
      </c>
      <c r="J1129" t="s">
        <v>137</v>
      </c>
      <c r="K1129">
        <v>272</v>
      </c>
    </row>
    <row r="1130" spans="9:12" x14ac:dyDescent="0.2">
      <c r="I1130" s="3">
        <v>44860</v>
      </c>
      <c r="J1130" t="s">
        <v>137</v>
      </c>
      <c r="K1130">
        <v>389</v>
      </c>
    </row>
    <row r="1131" spans="9:12" x14ac:dyDescent="0.2">
      <c r="I1131" s="3">
        <v>44895</v>
      </c>
      <c r="J1131" t="s">
        <v>137</v>
      </c>
      <c r="K1131">
        <v>353</v>
      </c>
    </row>
    <row r="1132" spans="9:12" x14ac:dyDescent="0.2">
      <c r="I1132" s="3">
        <v>44923</v>
      </c>
      <c r="J1132" t="s">
        <v>137</v>
      </c>
      <c r="K1132">
        <v>183</v>
      </c>
    </row>
    <row r="1133" spans="9:12" x14ac:dyDescent="0.2">
      <c r="I1133" s="3">
        <v>44951</v>
      </c>
      <c r="J1133" t="s">
        <v>137</v>
      </c>
      <c r="K1133">
        <v>143</v>
      </c>
    </row>
    <row r="1134" spans="9:12" x14ac:dyDescent="0.2">
      <c r="I1134" s="3">
        <v>44979</v>
      </c>
      <c r="J1134" t="s">
        <v>137</v>
      </c>
      <c r="K1134">
        <v>70</v>
      </c>
    </row>
    <row r="1135" spans="9:12" x14ac:dyDescent="0.2">
      <c r="I1135" s="3">
        <v>44993</v>
      </c>
      <c r="J1135" t="s">
        <v>137</v>
      </c>
      <c r="K1135">
        <v>20</v>
      </c>
    </row>
    <row r="1136" spans="9:12" x14ac:dyDescent="0.2">
      <c r="I1136" s="3">
        <v>44227</v>
      </c>
      <c r="J1136" t="s">
        <v>139</v>
      </c>
      <c r="K1136">
        <v>320</v>
      </c>
      <c r="L1136">
        <f>K1136</f>
        <v>320</v>
      </c>
    </row>
    <row r="1137" spans="9:11" x14ac:dyDescent="0.2">
      <c r="I1137" s="3">
        <v>44255</v>
      </c>
      <c r="J1137" t="s">
        <v>139</v>
      </c>
      <c r="K1137">
        <v>1414</v>
      </c>
    </row>
    <row r="1138" spans="9:11" x14ac:dyDescent="0.2">
      <c r="I1138" s="3">
        <v>44286</v>
      </c>
      <c r="J1138" t="s">
        <v>139</v>
      </c>
      <c r="K1138">
        <v>1801</v>
      </c>
    </row>
    <row r="1139" spans="9:11" x14ac:dyDescent="0.2">
      <c r="I1139" s="3">
        <v>44316</v>
      </c>
      <c r="J1139" t="s">
        <v>139</v>
      </c>
      <c r="K1139">
        <v>2744</v>
      </c>
    </row>
    <row r="1140" spans="9:11" x14ac:dyDescent="0.2">
      <c r="I1140" s="3">
        <v>44347</v>
      </c>
      <c r="J1140" t="s">
        <v>139</v>
      </c>
      <c r="K1140">
        <v>1324</v>
      </c>
    </row>
    <row r="1141" spans="9:11" x14ac:dyDescent="0.2">
      <c r="I1141" s="3">
        <v>44377</v>
      </c>
      <c r="J1141" t="s">
        <v>139</v>
      </c>
      <c r="K1141">
        <v>557</v>
      </c>
    </row>
    <row r="1142" spans="9:11" x14ac:dyDescent="0.2">
      <c r="I1142" s="3">
        <v>44408</v>
      </c>
      <c r="J1142" t="s">
        <v>139</v>
      </c>
      <c r="K1142">
        <v>218</v>
      </c>
    </row>
    <row r="1143" spans="9:11" x14ac:dyDescent="0.2">
      <c r="I1143" s="3">
        <v>44439</v>
      </c>
      <c r="J1143" t="s">
        <v>139</v>
      </c>
      <c r="K1143">
        <v>210</v>
      </c>
    </row>
    <row r="1144" spans="9:11" x14ac:dyDescent="0.2">
      <c r="I1144" s="3">
        <v>44469</v>
      </c>
      <c r="J1144" t="s">
        <v>139</v>
      </c>
      <c r="K1144">
        <v>309</v>
      </c>
    </row>
    <row r="1145" spans="9:11" x14ac:dyDescent="0.2">
      <c r="I1145" s="3">
        <v>44500</v>
      </c>
      <c r="J1145" t="s">
        <v>139</v>
      </c>
      <c r="K1145">
        <v>289</v>
      </c>
    </row>
    <row r="1146" spans="9:11" x14ac:dyDescent="0.2">
      <c r="I1146" s="3">
        <v>44530</v>
      </c>
      <c r="J1146" t="s">
        <v>139</v>
      </c>
      <c r="K1146">
        <v>145</v>
      </c>
    </row>
    <row r="1147" spans="9:11" x14ac:dyDescent="0.2">
      <c r="I1147" s="3">
        <v>44561</v>
      </c>
      <c r="J1147" t="s">
        <v>139</v>
      </c>
      <c r="K1147">
        <v>259</v>
      </c>
    </row>
    <row r="1148" spans="9:11" x14ac:dyDescent="0.2">
      <c r="I1148" s="3">
        <v>44592</v>
      </c>
      <c r="J1148" t="s">
        <v>139</v>
      </c>
      <c r="K1148">
        <v>140</v>
      </c>
    </row>
    <row r="1149" spans="9:11" x14ac:dyDescent="0.2">
      <c r="I1149" s="3">
        <v>44620</v>
      </c>
      <c r="J1149" t="s">
        <v>139</v>
      </c>
      <c r="K1149">
        <v>94</v>
      </c>
    </row>
    <row r="1150" spans="9:11" x14ac:dyDescent="0.2">
      <c r="I1150" s="3">
        <v>44651</v>
      </c>
      <c r="J1150" t="s">
        <v>139</v>
      </c>
      <c r="K1150">
        <v>56</v>
      </c>
    </row>
    <row r="1151" spans="9:11" x14ac:dyDescent="0.2">
      <c r="I1151" s="3">
        <v>44681</v>
      </c>
      <c r="J1151" t="s">
        <v>139</v>
      </c>
      <c r="K1151">
        <v>64</v>
      </c>
    </row>
    <row r="1152" spans="9:11" x14ac:dyDescent="0.2">
      <c r="I1152" s="3">
        <v>44712</v>
      </c>
      <c r="J1152" t="s">
        <v>139</v>
      </c>
      <c r="K1152">
        <v>63</v>
      </c>
    </row>
    <row r="1153" spans="9:12" x14ac:dyDescent="0.2">
      <c r="I1153" s="3">
        <v>44741</v>
      </c>
      <c r="J1153" t="s">
        <v>139</v>
      </c>
      <c r="K1153">
        <v>36</v>
      </c>
    </row>
    <row r="1154" spans="9:12" x14ac:dyDescent="0.2">
      <c r="I1154" s="3">
        <v>44769</v>
      </c>
      <c r="J1154" t="s">
        <v>139</v>
      </c>
      <c r="K1154">
        <v>33</v>
      </c>
    </row>
    <row r="1155" spans="9:12" x14ac:dyDescent="0.2">
      <c r="I1155" s="3">
        <v>44804</v>
      </c>
      <c r="J1155" t="s">
        <v>139</v>
      </c>
      <c r="K1155">
        <v>36</v>
      </c>
    </row>
    <row r="1156" spans="9:12" x14ac:dyDescent="0.2">
      <c r="I1156" s="3">
        <v>44832</v>
      </c>
      <c r="J1156" t="s">
        <v>139</v>
      </c>
      <c r="K1156">
        <v>36</v>
      </c>
    </row>
    <row r="1157" spans="9:12" x14ac:dyDescent="0.2">
      <c r="I1157" s="3">
        <v>44860</v>
      </c>
      <c r="J1157" t="s">
        <v>139</v>
      </c>
      <c r="K1157">
        <v>51</v>
      </c>
    </row>
    <row r="1158" spans="9:12" x14ac:dyDescent="0.2">
      <c r="I1158" s="3">
        <v>44895</v>
      </c>
      <c r="J1158" t="s">
        <v>139</v>
      </c>
      <c r="K1158">
        <v>73</v>
      </c>
    </row>
    <row r="1159" spans="9:12" x14ac:dyDescent="0.2">
      <c r="I1159" s="3">
        <v>44923</v>
      </c>
      <c r="J1159" t="s">
        <v>139</v>
      </c>
      <c r="K1159">
        <v>23</v>
      </c>
    </row>
    <row r="1160" spans="9:12" x14ac:dyDescent="0.2">
      <c r="I1160" s="3">
        <v>44951</v>
      </c>
      <c r="J1160" t="s">
        <v>139</v>
      </c>
      <c r="K1160">
        <v>10</v>
      </c>
    </row>
    <row r="1161" spans="9:12" x14ac:dyDescent="0.2">
      <c r="I1161" s="3">
        <v>44979</v>
      </c>
      <c r="J1161" t="s">
        <v>139</v>
      </c>
      <c r="K1161">
        <v>8</v>
      </c>
    </row>
    <row r="1162" spans="9:12" x14ac:dyDescent="0.2">
      <c r="I1162" s="3">
        <v>44993</v>
      </c>
      <c r="J1162" t="s">
        <v>139</v>
      </c>
      <c r="K1162">
        <v>2</v>
      </c>
    </row>
    <row r="1163" spans="9:12" x14ac:dyDescent="0.2">
      <c r="I1163" s="3">
        <v>44227</v>
      </c>
      <c r="J1163" t="s">
        <v>145</v>
      </c>
      <c r="K1163">
        <v>220</v>
      </c>
      <c r="L1163">
        <f>K1163</f>
        <v>220</v>
      </c>
    </row>
    <row r="1164" spans="9:12" x14ac:dyDescent="0.2">
      <c r="I1164" s="3">
        <v>44255</v>
      </c>
      <c r="J1164" t="s">
        <v>145</v>
      </c>
      <c r="K1164">
        <v>3611</v>
      </c>
    </row>
    <row r="1165" spans="9:12" x14ac:dyDescent="0.2">
      <c r="I1165" s="3">
        <v>44286</v>
      </c>
      <c r="J1165" t="s">
        <v>145</v>
      </c>
      <c r="K1165">
        <v>4964</v>
      </c>
    </row>
    <row r="1166" spans="9:12" x14ac:dyDescent="0.2">
      <c r="I1166" s="3">
        <v>44316</v>
      </c>
      <c r="J1166" t="s">
        <v>145</v>
      </c>
      <c r="K1166">
        <v>6712</v>
      </c>
    </row>
    <row r="1167" spans="9:12" x14ac:dyDescent="0.2">
      <c r="I1167" s="3">
        <v>44347</v>
      </c>
      <c r="J1167" t="s">
        <v>145</v>
      </c>
      <c r="K1167">
        <v>3459</v>
      </c>
    </row>
    <row r="1168" spans="9:12" x14ac:dyDescent="0.2">
      <c r="I1168" s="3">
        <v>44377</v>
      </c>
      <c r="J1168" t="s">
        <v>145</v>
      </c>
      <c r="K1168">
        <v>1827</v>
      </c>
    </row>
    <row r="1169" spans="9:11" x14ac:dyDescent="0.2">
      <c r="I1169" s="3">
        <v>44408</v>
      </c>
      <c r="J1169" t="s">
        <v>145</v>
      </c>
      <c r="K1169">
        <v>894</v>
      </c>
    </row>
    <row r="1170" spans="9:11" x14ac:dyDescent="0.2">
      <c r="I1170" s="3">
        <v>44439</v>
      </c>
      <c r="J1170" t="s">
        <v>145</v>
      </c>
      <c r="K1170">
        <v>983</v>
      </c>
    </row>
    <row r="1171" spans="9:11" x14ac:dyDescent="0.2">
      <c r="I1171" s="3">
        <v>44469</v>
      </c>
      <c r="J1171" t="s">
        <v>145</v>
      </c>
      <c r="K1171">
        <v>1303</v>
      </c>
    </row>
    <row r="1172" spans="9:11" x14ac:dyDescent="0.2">
      <c r="I1172" s="3">
        <v>44500</v>
      </c>
      <c r="J1172" t="s">
        <v>145</v>
      </c>
      <c r="K1172">
        <v>1056</v>
      </c>
    </row>
    <row r="1173" spans="9:11" x14ac:dyDescent="0.2">
      <c r="I1173" s="3">
        <v>44530</v>
      </c>
      <c r="J1173" t="s">
        <v>145</v>
      </c>
      <c r="K1173">
        <v>551</v>
      </c>
    </row>
    <row r="1174" spans="9:11" x14ac:dyDescent="0.2">
      <c r="I1174" s="3">
        <v>44561</v>
      </c>
      <c r="J1174" t="s">
        <v>145</v>
      </c>
      <c r="K1174">
        <v>865</v>
      </c>
    </row>
    <row r="1175" spans="9:11" x14ac:dyDescent="0.2">
      <c r="I1175" s="3">
        <v>44592</v>
      </c>
      <c r="J1175" t="s">
        <v>145</v>
      </c>
      <c r="K1175">
        <v>621</v>
      </c>
    </row>
    <row r="1176" spans="9:11" x14ac:dyDescent="0.2">
      <c r="I1176" s="3">
        <v>44620</v>
      </c>
      <c r="J1176" t="s">
        <v>145</v>
      </c>
      <c r="K1176">
        <v>418</v>
      </c>
    </row>
    <row r="1177" spans="9:11" x14ac:dyDescent="0.2">
      <c r="I1177" s="3">
        <v>44651</v>
      </c>
      <c r="J1177" t="s">
        <v>145</v>
      </c>
      <c r="K1177">
        <v>154</v>
      </c>
    </row>
    <row r="1178" spans="9:11" x14ac:dyDescent="0.2">
      <c r="I1178" s="3">
        <v>44681</v>
      </c>
      <c r="J1178" t="s">
        <v>145</v>
      </c>
      <c r="K1178">
        <v>174</v>
      </c>
    </row>
    <row r="1179" spans="9:11" x14ac:dyDescent="0.2">
      <c r="I1179" s="3">
        <v>44712</v>
      </c>
      <c r="J1179" t="s">
        <v>145</v>
      </c>
      <c r="K1179">
        <v>115</v>
      </c>
    </row>
    <row r="1180" spans="9:11" x14ac:dyDescent="0.2">
      <c r="I1180" s="3">
        <v>44741</v>
      </c>
      <c r="J1180" t="s">
        <v>145</v>
      </c>
      <c r="K1180">
        <v>83</v>
      </c>
    </row>
    <row r="1181" spans="9:11" x14ac:dyDescent="0.2">
      <c r="I1181" s="3">
        <v>44769</v>
      </c>
      <c r="J1181" t="s">
        <v>145</v>
      </c>
      <c r="K1181">
        <v>77</v>
      </c>
    </row>
    <row r="1182" spans="9:11" x14ac:dyDescent="0.2">
      <c r="I1182" s="3">
        <v>44804</v>
      </c>
      <c r="J1182" t="s">
        <v>145</v>
      </c>
      <c r="K1182">
        <v>83</v>
      </c>
    </row>
    <row r="1183" spans="9:11" x14ac:dyDescent="0.2">
      <c r="I1183" s="3">
        <v>44832</v>
      </c>
      <c r="J1183" t="s">
        <v>145</v>
      </c>
      <c r="K1183">
        <v>75</v>
      </c>
    </row>
    <row r="1184" spans="9:11" x14ac:dyDescent="0.2">
      <c r="I1184" s="3">
        <v>44860</v>
      </c>
      <c r="J1184" t="s">
        <v>145</v>
      </c>
      <c r="K1184">
        <v>112</v>
      </c>
    </row>
    <row r="1185" spans="9:12" x14ac:dyDescent="0.2">
      <c r="I1185" s="3">
        <v>44895</v>
      </c>
      <c r="J1185" t="s">
        <v>145</v>
      </c>
      <c r="K1185">
        <v>93</v>
      </c>
    </row>
    <row r="1186" spans="9:12" x14ac:dyDescent="0.2">
      <c r="I1186" s="3">
        <v>44923</v>
      </c>
      <c r="J1186" t="s">
        <v>145</v>
      </c>
      <c r="K1186">
        <v>55</v>
      </c>
    </row>
    <row r="1187" spans="9:12" x14ac:dyDescent="0.2">
      <c r="I1187" s="3">
        <v>44951</v>
      </c>
      <c r="J1187" t="s">
        <v>145</v>
      </c>
      <c r="K1187">
        <v>46</v>
      </c>
    </row>
    <row r="1188" spans="9:12" x14ac:dyDescent="0.2">
      <c r="I1188" s="3">
        <v>44979</v>
      </c>
      <c r="J1188" t="s">
        <v>145</v>
      </c>
      <c r="K1188">
        <v>39</v>
      </c>
    </row>
    <row r="1189" spans="9:12" x14ac:dyDescent="0.2">
      <c r="I1189" s="3">
        <v>44993</v>
      </c>
      <c r="J1189" t="s">
        <v>145</v>
      </c>
      <c r="K1189">
        <v>10</v>
      </c>
    </row>
    <row r="1190" spans="9:12" x14ac:dyDescent="0.2">
      <c r="I1190" s="3">
        <v>44227</v>
      </c>
      <c r="J1190" t="s">
        <v>147</v>
      </c>
      <c r="K1190">
        <v>0</v>
      </c>
      <c r="L1190">
        <f>K1190</f>
        <v>0</v>
      </c>
    </row>
    <row r="1191" spans="9:12" x14ac:dyDescent="0.2">
      <c r="I1191" s="3">
        <v>44255</v>
      </c>
      <c r="J1191" t="s">
        <v>147</v>
      </c>
      <c r="K1191">
        <v>1716</v>
      </c>
    </row>
    <row r="1192" spans="9:12" x14ac:dyDescent="0.2">
      <c r="I1192" s="3">
        <v>44286</v>
      </c>
      <c r="J1192" t="s">
        <v>147</v>
      </c>
      <c r="K1192">
        <v>2620</v>
      </c>
    </row>
    <row r="1193" spans="9:12" x14ac:dyDescent="0.2">
      <c r="I1193" s="3">
        <v>44316</v>
      </c>
      <c r="J1193" t="s">
        <v>147</v>
      </c>
      <c r="K1193">
        <v>2264</v>
      </c>
    </row>
    <row r="1194" spans="9:12" x14ac:dyDescent="0.2">
      <c r="I1194" s="3">
        <v>44347</v>
      </c>
      <c r="J1194" t="s">
        <v>147</v>
      </c>
      <c r="K1194">
        <v>1199</v>
      </c>
    </row>
    <row r="1195" spans="9:12" x14ac:dyDescent="0.2">
      <c r="I1195" s="3">
        <v>44377</v>
      </c>
      <c r="J1195" t="s">
        <v>147</v>
      </c>
      <c r="K1195">
        <v>550</v>
      </c>
    </row>
    <row r="1196" spans="9:12" x14ac:dyDescent="0.2">
      <c r="I1196" s="3">
        <v>44408</v>
      </c>
      <c r="J1196" t="s">
        <v>147</v>
      </c>
      <c r="K1196">
        <v>358</v>
      </c>
    </row>
    <row r="1197" spans="9:12" x14ac:dyDescent="0.2">
      <c r="I1197" s="3">
        <v>44439</v>
      </c>
      <c r="J1197" t="s">
        <v>147</v>
      </c>
      <c r="K1197">
        <v>328</v>
      </c>
    </row>
    <row r="1198" spans="9:12" x14ac:dyDescent="0.2">
      <c r="I1198" s="3">
        <v>44469</v>
      </c>
      <c r="J1198" t="s">
        <v>147</v>
      </c>
      <c r="K1198">
        <v>486</v>
      </c>
    </row>
    <row r="1199" spans="9:12" x14ac:dyDescent="0.2">
      <c r="I1199" s="3">
        <v>44500</v>
      </c>
      <c r="J1199" t="s">
        <v>147</v>
      </c>
      <c r="K1199">
        <v>380</v>
      </c>
    </row>
    <row r="1200" spans="9:12" x14ac:dyDescent="0.2">
      <c r="I1200" s="3">
        <v>44530</v>
      </c>
      <c r="J1200" t="s">
        <v>147</v>
      </c>
      <c r="K1200">
        <v>259</v>
      </c>
    </row>
    <row r="1201" spans="9:11" x14ac:dyDescent="0.2">
      <c r="I1201" s="3">
        <v>44561</v>
      </c>
      <c r="J1201" t="s">
        <v>147</v>
      </c>
      <c r="K1201">
        <v>304</v>
      </c>
    </row>
    <row r="1202" spans="9:11" x14ac:dyDescent="0.2">
      <c r="I1202" s="3">
        <v>44592</v>
      </c>
      <c r="J1202" t="s">
        <v>147</v>
      </c>
      <c r="K1202">
        <v>262</v>
      </c>
    </row>
    <row r="1203" spans="9:11" x14ac:dyDescent="0.2">
      <c r="I1203" s="3">
        <v>44620</v>
      </c>
      <c r="J1203" t="s">
        <v>147</v>
      </c>
      <c r="K1203">
        <v>136</v>
      </c>
    </row>
    <row r="1204" spans="9:11" x14ac:dyDescent="0.2">
      <c r="I1204" s="3">
        <v>44651</v>
      </c>
      <c r="J1204" t="s">
        <v>147</v>
      </c>
      <c r="K1204">
        <v>68</v>
      </c>
    </row>
    <row r="1205" spans="9:11" x14ac:dyDescent="0.2">
      <c r="I1205" s="3">
        <v>44681</v>
      </c>
      <c r="J1205" t="s">
        <v>147</v>
      </c>
      <c r="K1205">
        <v>80</v>
      </c>
    </row>
    <row r="1206" spans="9:11" x14ac:dyDescent="0.2">
      <c r="I1206" s="3">
        <v>44712</v>
      </c>
      <c r="J1206" t="s">
        <v>147</v>
      </c>
      <c r="K1206">
        <v>53</v>
      </c>
    </row>
    <row r="1207" spans="9:11" x14ac:dyDescent="0.2">
      <c r="I1207" s="3">
        <v>44741</v>
      </c>
      <c r="J1207" t="s">
        <v>147</v>
      </c>
      <c r="K1207">
        <v>35</v>
      </c>
    </row>
    <row r="1208" spans="9:11" x14ac:dyDescent="0.2">
      <c r="I1208" s="3">
        <v>44769</v>
      </c>
      <c r="J1208" t="s">
        <v>147</v>
      </c>
      <c r="K1208">
        <v>27</v>
      </c>
    </row>
    <row r="1209" spans="9:11" x14ac:dyDescent="0.2">
      <c r="I1209" s="3">
        <v>44804</v>
      </c>
      <c r="J1209" t="s">
        <v>147</v>
      </c>
      <c r="K1209">
        <v>47</v>
      </c>
    </row>
    <row r="1210" spans="9:11" x14ac:dyDescent="0.2">
      <c r="I1210" s="3">
        <v>44832</v>
      </c>
      <c r="J1210" t="s">
        <v>147</v>
      </c>
      <c r="K1210">
        <v>29</v>
      </c>
    </row>
    <row r="1211" spans="9:11" x14ac:dyDescent="0.2">
      <c r="I1211" s="3">
        <v>44860</v>
      </c>
      <c r="J1211" t="s">
        <v>147</v>
      </c>
      <c r="K1211">
        <v>40</v>
      </c>
    </row>
    <row r="1212" spans="9:11" x14ac:dyDescent="0.2">
      <c r="I1212" s="3">
        <v>44895</v>
      </c>
      <c r="J1212" t="s">
        <v>147</v>
      </c>
      <c r="K1212">
        <v>54</v>
      </c>
    </row>
    <row r="1213" spans="9:11" x14ac:dyDescent="0.2">
      <c r="I1213" s="3">
        <v>44923</v>
      </c>
      <c r="J1213" t="s">
        <v>147</v>
      </c>
      <c r="K1213">
        <v>18</v>
      </c>
    </row>
    <row r="1214" spans="9:11" x14ac:dyDescent="0.2">
      <c r="I1214" s="3">
        <v>44951</v>
      </c>
      <c r="J1214" t="s">
        <v>147</v>
      </c>
      <c r="K1214">
        <v>11</v>
      </c>
    </row>
    <row r="1215" spans="9:11" x14ac:dyDescent="0.2">
      <c r="I1215" s="3">
        <v>44979</v>
      </c>
      <c r="J1215" t="s">
        <v>147</v>
      </c>
      <c r="K1215">
        <v>6</v>
      </c>
    </row>
    <row r="1216" spans="9:11" x14ac:dyDescent="0.2">
      <c r="I1216" s="3">
        <v>44993</v>
      </c>
      <c r="J1216" t="s">
        <v>147</v>
      </c>
      <c r="K1216">
        <v>3</v>
      </c>
    </row>
    <row r="1217" spans="9:12" x14ac:dyDescent="0.2">
      <c r="I1217" s="3">
        <v>44227</v>
      </c>
      <c r="J1217" t="s">
        <v>151</v>
      </c>
      <c r="K1217">
        <v>1583</v>
      </c>
      <c r="L1217">
        <v>1583</v>
      </c>
    </row>
    <row r="1218" spans="9:12" x14ac:dyDescent="0.2">
      <c r="I1218" s="3">
        <v>44255</v>
      </c>
      <c r="J1218" t="s">
        <v>151</v>
      </c>
      <c r="K1218">
        <v>4735</v>
      </c>
      <c r="L1218">
        <f t="shared" ref="L1218:L1243" si="18">SUM(K1173:K1218)</f>
        <v>21222</v>
      </c>
    </row>
    <row r="1219" spans="9:12" x14ac:dyDescent="0.2">
      <c r="I1219" s="3">
        <v>44286</v>
      </c>
      <c r="J1219" t="s">
        <v>151</v>
      </c>
      <c r="K1219">
        <v>7169</v>
      </c>
      <c r="L1219">
        <f t="shared" si="18"/>
        <v>27840</v>
      </c>
    </row>
    <row r="1220" spans="9:12" x14ac:dyDescent="0.2">
      <c r="I1220" s="3">
        <v>44316</v>
      </c>
      <c r="J1220" t="s">
        <v>151</v>
      </c>
      <c r="K1220">
        <v>11985</v>
      </c>
      <c r="L1220">
        <f t="shared" si="18"/>
        <v>38960</v>
      </c>
    </row>
    <row r="1221" spans="9:12" x14ac:dyDescent="0.2">
      <c r="I1221" s="3">
        <v>44347</v>
      </c>
      <c r="J1221" t="s">
        <v>151</v>
      </c>
      <c r="K1221">
        <v>5492</v>
      </c>
      <c r="L1221">
        <f t="shared" si="18"/>
        <v>43831</v>
      </c>
    </row>
    <row r="1222" spans="9:12" x14ac:dyDescent="0.2">
      <c r="I1222" s="3">
        <v>44377</v>
      </c>
      <c r="J1222" t="s">
        <v>151</v>
      </c>
      <c r="K1222">
        <v>2767</v>
      </c>
      <c r="L1222">
        <f t="shared" si="18"/>
        <v>46180</v>
      </c>
    </row>
    <row r="1223" spans="9:12" x14ac:dyDescent="0.2">
      <c r="I1223" s="3">
        <v>44408</v>
      </c>
      <c r="J1223" t="s">
        <v>151</v>
      </c>
      <c r="K1223">
        <v>1560</v>
      </c>
      <c r="L1223">
        <f t="shared" si="18"/>
        <v>47586</v>
      </c>
    </row>
    <row r="1224" spans="9:12" x14ac:dyDescent="0.2">
      <c r="I1224" s="3">
        <v>44439</v>
      </c>
      <c r="J1224" t="s">
        <v>151</v>
      </c>
      <c r="K1224">
        <v>1598</v>
      </c>
      <c r="L1224">
        <f t="shared" si="18"/>
        <v>49010</v>
      </c>
    </row>
    <row r="1225" spans="9:12" x14ac:dyDescent="0.2">
      <c r="I1225" s="3">
        <v>44469</v>
      </c>
      <c r="J1225" t="s">
        <v>151</v>
      </c>
      <c r="K1225">
        <v>2141</v>
      </c>
      <c r="L1225">
        <f t="shared" si="18"/>
        <v>51036</v>
      </c>
    </row>
    <row r="1226" spans="9:12" x14ac:dyDescent="0.2">
      <c r="I1226" s="3">
        <v>44500</v>
      </c>
      <c r="J1226" t="s">
        <v>151</v>
      </c>
      <c r="K1226">
        <v>1491</v>
      </c>
      <c r="L1226">
        <f t="shared" si="18"/>
        <v>52444</v>
      </c>
    </row>
    <row r="1227" spans="9:12" x14ac:dyDescent="0.2">
      <c r="I1227" s="3">
        <v>44530</v>
      </c>
      <c r="J1227" t="s">
        <v>151</v>
      </c>
      <c r="K1227">
        <v>925</v>
      </c>
      <c r="L1227">
        <f t="shared" si="18"/>
        <v>53292</v>
      </c>
    </row>
    <row r="1228" spans="9:12" x14ac:dyDescent="0.2">
      <c r="I1228" s="3">
        <v>44561</v>
      </c>
      <c r="J1228" t="s">
        <v>151</v>
      </c>
      <c r="K1228">
        <v>1392</v>
      </c>
      <c r="L1228">
        <f t="shared" si="18"/>
        <v>54601</v>
      </c>
    </row>
    <row r="1229" spans="9:12" x14ac:dyDescent="0.2">
      <c r="I1229" s="3">
        <v>44592</v>
      </c>
      <c r="J1229" t="s">
        <v>151</v>
      </c>
      <c r="K1229">
        <v>1026</v>
      </c>
      <c r="L1229">
        <f t="shared" si="18"/>
        <v>55552</v>
      </c>
    </row>
    <row r="1230" spans="9:12" x14ac:dyDescent="0.2">
      <c r="I1230" s="3">
        <v>44620</v>
      </c>
      <c r="J1230" t="s">
        <v>151</v>
      </c>
      <c r="K1230">
        <v>665</v>
      </c>
      <c r="L1230">
        <f t="shared" si="18"/>
        <v>56105</v>
      </c>
    </row>
    <row r="1231" spans="9:12" x14ac:dyDescent="0.2">
      <c r="I1231" s="3">
        <v>44651</v>
      </c>
      <c r="J1231" t="s">
        <v>151</v>
      </c>
      <c r="K1231">
        <v>309</v>
      </c>
      <c r="L1231">
        <f t="shared" si="18"/>
        <v>56321</v>
      </c>
    </row>
    <row r="1232" spans="9:12" x14ac:dyDescent="0.2">
      <c r="I1232" s="3">
        <v>44681</v>
      </c>
      <c r="J1232" t="s">
        <v>151</v>
      </c>
      <c r="K1232">
        <v>332</v>
      </c>
      <c r="L1232">
        <f t="shared" si="18"/>
        <v>56598</v>
      </c>
    </row>
    <row r="1233" spans="9:12" x14ac:dyDescent="0.2">
      <c r="I1233" s="3">
        <v>44712</v>
      </c>
      <c r="J1233" t="s">
        <v>151</v>
      </c>
      <c r="K1233">
        <v>228</v>
      </c>
      <c r="L1233">
        <f t="shared" si="18"/>
        <v>56780</v>
      </c>
    </row>
    <row r="1234" spans="9:12" x14ac:dyDescent="0.2">
      <c r="I1234" s="3">
        <v>44741</v>
      </c>
      <c r="J1234" t="s">
        <v>151</v>
      </c>
      <c r="K1234">
        <v>127</v>
      </c>
      <c r="L1234">
        <f t="shared" si="18"/>
        <v>56868</v>
      </c>
    </row>
    <row r="1235" spans="9:12" x14ac:dyDescent="0.2">
      <c r="I1235" s="3">
        <v>44769</v>
      </c>
      <c r="J1235" t="s">
        <v>151</v>
      </c>
      <c r="K1235">
        <v>147</v>
      </c>
      <c r="L1235">
        <f t="shared" si="18"/>
        <v>57005</v>
      </c>
    </row>
    <row r="1236" spans="9:12" x14ac:dyDescent="0.2">
      <c r="I1236" s="3">
        <v>44804</v>
      </c>
      <c r="J1236" t="s">
        <v>151</v>
      </c>
      <c r="K1236">
        <v>200</v>
      </c>
      <c r="L1236">
        <f t="shared" si="18"/>
        <v>57205</v>
      </c>
    </row>
    <row r="1237" spans="9:12" x14ac:dyDescent="0.2">
      <c r="I1237" s="3">
        <v>44832</v>
      </c>
      <c r="J1237" t="s">
        <v>151</v>
      </c>
      <c r="K1237">
        <v>130</v>
      </c>
      <c r="L1237">
        <f t="shared" si="18"/>
        <v>55619</v>
      </c>
    </row>
    <row r="1238" spans="9:12" x14ac:dyDescent="0.2">
      <c r="I1238" s="3">
        <v>44860</v>
      </c>
      <c r="J1238" t="s">
        <v>151</v>
      </c>
      <c r="K1238">
        <v>260</v>
      </c>
      <c r="L1238">
        <f t="shared" si="18"/>
        <v>53259</v>
      </c>
    </row>
    <row r="1239" spans="9:12" x14ac:dyDescent="0.2">
      <c r="I1239" s="3">
        <v>44895</v>
      </c>
      <c r="J1239" t="s">
        <v>151</v>
      </c>
      <c r="K1239">
        <v>253</v>
      </c>
      <c r="L1239">
        <f t="shared" si="18"/>
        <v>51248</v>
      </c>
    </row>
    <row r="1240" spans="9:12" x14ac:dyDescent="0.2">
      <c r="I1240" s="3">
        <v>44923</v>
      </c>
      <c r="J1240" t="s">
        <v>151</v>
      </c>
      <c r="K1240">
        <v>113</v>
      </c>
      <c r="L1240">
        <f t="shared" si="18"/>
        <v>50162</v>
      </c>
    </row>
    <row r="1241" spans="9:12" x14ac:dyDescent="0.2">
      <c r="I1241" s="3">
        <v>44951</v>
      </c>
      <c r="J1241" t="s">
        <v>151</v>
      </c>
      <c r="K1241">
        <v>74</v>
      </c>
      <c r="L1241">
        <f t="shared" si="18"/>
        <v>49686</v>
      </c>
    </row>
    <row r="1242" spans="9:12" x14ac:dyDescent="0.2">
      <c r="I1242" s="3">
        <v>44979</v>
      </c>
      <c r="J1242" t="s">
        <v>151</v>
      </c>
      <c r="K1242">
        <v>54</v>
      </c>
      <c r="L1242">
        <f t="shared" si="18"/>
        <v>49382</v>
      </c>
    </row>
    <row r="1243" spans="9:12" x14ac:dyDescent="0.2">
      <c r="I1243" s="3">
        <v>44993</v>
      </c>
      <c r="J1243" t="s">
        <v>151</v>
      </c>
      <c r="K1243">
        <v>23</v>
      </c>
      <c r="L1243">
        <f t="shared" si="18"/>
        <v>49077</v>
      </c>
    </row>
  </sheetData>
  <sortState xmlns:xlrd2="http://schemas.microsoft.com/office/spreadsheetml/2017/richdata2" ref="B2:D703">
    <sortCondition ref="C2:C703"/>
    <sortCondition ref="B2:B703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A49A-55DE-9F4D-9622-AC914B49BB94}">
  <dimension ref="A1:H1243"/>
  <sheetViews>
    <sheetView workbookViewId="0"/>
  </sheetViews>
  <sheetFormatPr baseColWidth="10" defaultRowHeight="15" x14ac:dyDescent="0.2"/>
  <cols>
    <col min="1" max="1" width="10.83203125" style="3"/>
    <col min="6" max="6" width="11.6640625" bestFit="1" customWidth="1"/>
  </cols>
  <sheetData>
    <row r="1" spans="1:6" x14ac:dyDescent="0.2">
      <c r="A1" s="3" t="s">
        <v>0</v>
      </c>
      <c r="B1" t="s">
        <v>1</v>
      </c>
      <c r="C1" t="s">
        <v>3871</v>
      </c>
      <c r="D1" t="s">
        <v>3887</v>
      </c>
      <c r="E1" t="s">
        <v>3888</v>
      </c>
      <c r="F1" t="s">
        <v>3889</v>
      </c>
    </row>
    <row r="2" spans="1:6" x14ac:dyDescent="0.2">
      <c r="A2" s="3">
        <v>44227</v>
      </c>
      <c r="B2" t="s">
        <v>8</v>
      </c>
      <c r="C2">
        <v>123</v>
      </c>
      <c r="D2">
        <v>20654</v>
      </c>
      <c r="E2">
        <f>(C2/D2)*100</f>
        <v>0.59552629030696236</v>
      </c>
      <c r="F2">
        <f>E2</f>
        <v>0.59552629030696236</v>
      </c>
    </row>
    <row r="3" spans="1:6" x14ac:dyDescent="0.2">
      <c r="A3" s="3">
        <v>44255</v>
      </c>
      <c r="B3" t="s">
        <v>8</v>
      </c>
      <c r="C3">
        <v>1098</v>
      </c>
      <c r="D3">
        <v>20654</v>
      </c>
      <c r="E3">
        <f t="shared" ref="E3:E28" si="0">(C3/D3)*100</f>
        <v>5.3161615183499569</v>
      </c>
      <c r="F3">
        <f>F2+E3</f>
        <v>5.9116878086569189</v>
      </c>
    </row>
    <row r="4" spans="1:6" x14ac:dyDescent="0.2">
      <c r="A4" s="3">
        <v>44286</v>
      </c>
      <c r="B4" t="s">
        <v>8</v>
      </c>
      <c r="C4">
        <v>2787</v>
      </c>
      <c r="D4">
        <v>20654</v>
      </c>
      <c r="E4">
        <f t="shared" si="0"/>
        <v>13.493754236467511</v>
      </c>
      <c r="F4">
        <f t="shared" ref="F4:F28" si="1">F3+E4</f>
        <v>19.405442045124431</v>
      </c>
    </row>
    <row r="5" spans="1:6" x14ac:dyDescent="0.2">
      <c r="A5" s="3">
        <v>44316</v>
      </c>
      <c r="B5" t="s">
        <v>8</v>
      </c>
      <c r="C5">
        <v>2722</v>
      </c>
      <c r="D5">
        <v>20654</v>
      </c>
      <c r="E5">
        <f t="shared" si="0"/>
        <v>13.179045221264646</v>
      </c>
      <c r="F5">
        <f t="shared" si="1"/>
        <v>32.584487266389075</v>
      </c>
    </row>
    <row r="6" spans="1:6" x14ac:dyDescent="0.2">
      <c r="A6" s="3">
        <v>44347</v>
      </c>
      <c r="B6" t="s">
        <v>8</v>
      </c>
      <c r="C6">
        <v>1395</v>
      </c>
      <c r="D6">
        <v>20654</v>
      </c>
      <c r="E6">
        <f t="shared" si="0"/>
        <v>6.7541396339692072</v>
      </c>
      <c r="F6">
        <f t="shared" si="1"/>
        <v>39.338626900358285</v>
      </c>
    </row>
    <row r="7" spans="1:6" x14ac:dyDescent="0.2">
      <c r="A7" s="3">
        <v>44377</v>
      </c>
      <c r="B7" t="s">
        <v>8</v>
      </c>
      <c r="C7">
        <v>611</v>
      </c>
      <c r="D7">
        <v>20654</v>
      </c>
      <c r="E7">
        <f t="shared" si="0"/>
        <v>2.9582647429069429</v>
      </c>
      <c r="F7">
        <f t="shared" si="1"/>
        <v>42.296891643265226</v>
      </c>
    </row>
    <row r="8" spans="1:6" x14ac:dyDescent="0.2">
      <c r="A8" s="3">
        <v>44408</v>
      </c>
      <c r="B8" t="s">
        <v>8</v>
      </c>
      <c r="C8">
        <v>422</v>
      </c>
      <c r="D8">
        <v>20654</v>
      </c>
      <c r="E8">
        <f t="shared" si="0"/>
        <v>2.0431877602401474</v>
      </c>
      <c r="F8">
        <f t="shared" si="1"/>
        <v>44.340079403505371</v>
      </c>
    </row>
    <row r="9" spans="1:6" x14ac:dyDescent="0.2">
      <c r="A9" s="3">
        <v>44439</v>
      </c>
      <c r="B9" t="s">
        <v>8</v>
      </c>
      <c r="C9">
        <v>386</v>
      </c>
      <c r="D9">
        <v>20654</v>
      </c>
      <c r="E9">
        <f t="shared" si="0"/>
        <v>1.8688873825893288</v>
      </c>
      <c r="F9">
        <f t="shared" si="1"/>
        <v>46.208966786094699</v>
      </c>
    </row>
    <row r="10" spans="1:6" x14ac:dyDescent="0.2">
      <c r="A10" s="3">
        <v>44469</v>
      </c>
      <c r="B10" t="s">
        <v>8</v>
      </c>
      <c r="C10">
        <v>514</v>
      </c>
      <c r="D10">
        <v>20654</v>
      </c>
      <c r="E10">
        <f t="shared" si="0"/>
        <v>2.488622058681127</v>
      </c>
      <c r="F10">
        <f t="shared" si="1"/>
        <v>48.697588844775822</v>
      </c>
    </row>
    <row r="11" spans="1:6" x14ac:dyDescent="0.2">
      <c r="A11" s="3">
        <v>44500</v>
      </c>
      <c r="B11" t="s">
        <v>8</v>
      </c>
      <c r="C11">
        <v>349</v>
      </c>
      <c r="D11">
        <v>20654</v>
      </c>
      <c r="E11">
        <f t="shared" si="0"/>
        <v>1.6897453277815433</v>
      </c>
      <c r="F11">
        <f t="shared" si="1"/>
        <v>50.387334172557367</v>
      </c>
    </row>
    <row r="12" spans="1:6" x14ac:dyDescent="0.2">
      <c r="A12" s="3">
        <v>44530</v>
      </c>
      <c r="B12" t="s">
        <v>8</v>
      </c>
      <c r="C12">
        <v>201</v>
      </c>
      <c r="D12">
        <v>20654</v>
      </c>
      <c r="E12">
        <f t="shared" si="0"/>
        <v>0.97317710855040185</v>
      </c>
      <c r="F12">
        <f t="shared" si="1"/>
        <v>51.360511281107769</v>
      </c>
    </row>
    <row r="13" spans="1:6" x14ac:dyDescent="0.2">
      <c r="A13" s="3">
        <v>44561</v>
      </c>
      <c r="B13" t="s">
        <v>8</v>
      </c>
      <c r="C13">
        <v>326</v>
      </c>
      <c r="D13">
        <v>20654</v>
      </c>
      <c r="E13">
        <f t="shared" si="0"/>
        <v>1.5783867531712987</v>
      </c>
      <c r="F13">
        <f t="shared" si="1"/>
        <v>52.93889803427907</v>
      </c>
    </row>
    <row r="14" spans="1:6" x14ac:dyDescent="0.2">
      <c r="A14" s="3">
        <v>44592</v>
      </c>
      <c r="B14" t="s">
        <v>8</v>
      </c>
      <c r="C14">
        <v>256</v>
      </c>
      <c r="D14">
        <v>20654</v>
      </c>
      <c r="E14">
        <f t="shared" si="0"/>
        <v>1.2394693521835964</v>
      </c>
      <c r="F14">
        <f t="shared" si="1"/>
        <v>54.178367386462668</v>
      </c>
    </row>
    <row r="15" spans="1:6" x14ac:dyDescent="0.2">
      <c r="A15" s="3">
        <v>44620</v>
      </c>
      <c r="B15" t="s">
        <v>8</v>
      </c>
      <c r="C15">
        <v>162</v>
      </c>
      <c r="D15">
        <v>20654</v>
      </c>
      <c r="E15">
        <f t="shared" si="0"/>
        <v>0.7843516994286821</v>
      </c>
      <c r="F15">
        <f t="shared" si="1"/>
        <v>54.962719085891351</v>
      </c>
    </row>
    <row r="16" spans="1:6" x14ac:dyDescent="0.2">
      <c r="A16" s="3">
        <v>44651</v>
      </c>
      <c r="B16" t="s">
        <v>8</v>
      </c>
      <c r="C16">
        <v>80</v>
      </c>
      <c r="D16">
        <v>20654</v>
      </c>
      <c r="E16">
        <f t="shared" si="0"/>
        <v>0.3873341725573739</v>
      </c>
      <c r="F16">
        <f t="shared" si="1"/>
        <v>55.350053258448725</v>
      </c>
    </row>
    <row r="17" spans="1:6" x14ac:dyDescent="0.2">
      <c r="A17" s="3">
        <v>44681</v>
      </c>
      <c r="B17" t="s">
        <v>8</v>
      </c>
      <c r="C17">
        <v>73</v>
      </c>
      <c r="D17">
        <v>20654</v>
      </c>
      <c r="E17">
        <f t="shared" si="0"/>
        <v>0.35344243245860363</v>
      </c>
      <c r="F17">
        <f t="shared" si="1"/>
        <v>55.703495690907332</v>
      </c>
    </row>
    <row r="18" spans="1:6" x14ac:dyDescent="0.2">
      <c r="A18" s="3">
        <v>44712</v>
      </c>
      <c r="B18" t="s">
        <v>8</v>
      </c>
      <c r="C18">
        <v>73</v>
      </c>
      <c r="D18">
        <v>20654</v>
      </c>
      <c r="E18">
        <f t="shared" si="0"/>
        <v>0.35344243245860363</v>
      </c>
      <c r="F18">
        <f t="shared" si="1"/>
        <v>56.056938123365939</v>
      </c>
    </row>
    <row r="19" spans="1:6" x14ac:dyDescent="0.2">
      <c r="A19" s="3">
        <v>44741</v>
      </c>
      <c r="B19" t="s">
        <v>8</v>
      </c>
      <c r="C19">
        <v>53</v>
      </c>
      <c r="D19">
        <v>20654</v>
      </c>
      <c r="E19">
        <f t="shared" si="0"/>
        <v>0.25660888931926018</v>
      </c>
      <c r="F19">
        <f t="shared" si="1"/>
        <v>56.313547012685198</v>
      </c>
    </row>
    <row r="20" spans="1:6" x14ac:dyDescent="0.2">
      <c r="A20" s="3">
        <v>44769</v>
      </c>
      <c r="B20" t="s">
        <v>8</v>
      </c>
      <c r="C20">
        <v>28</v>
      </c>
      <c r="D20">
        <v>20654</v>
      </c>
      <c r="E20">
        <f t="shared" si="0"/>
        <v>0.13556696039508084</v>
      </c>
      <c r="F20">
        <f t="shared" si="1"/>
        <v>56.44911397308028</v>
      </c>
    </row>
    <row r="21" spans="1:6" x14ac:dyDescent="0.2">
      <c r="A21" s="3">
        <v>44804</v>
      </c>
      <c r="B21" t="s">
        <v>8</v>
      </c>
      <c r="C21">
        <v>32</v>
      </c>
      <c r="D21">
        <v>20654</v>
      </c>
      <c r="E21">
        <f t="shared" si="0"/>
        <v>0.15493366902294956</v>
      </c>
      <c r="F21">
        <f t="shared" si="1"/>
        <v>56.604047642103232</v>
      </c>
    </row>
    <row r="22" spans="1:6" x14ac:dyDescent="0.2">
      <c r="A22" s="3">
        <v>44832</v>
      </c>
      <c r="B22" t="s">
        <v>8</v>
      </c>
      <c r="C22">
        <v>34</v>
      </c>
      <c r="D22">
        <v>20654</v>
      </c>
      <c r="E22">
        <f t="shared" si="0"/>
        <v>0.16461702333688391</v>
      </c>
      <c r="F22">
        <f t="shared" si="1"/>
        <v>56.768664665440113</v>
      </c>
    </row>
    <row r="23" spans="1:6" x14ac:dyDescent="0.2">
      <c r="A23" s="3">
        <v>44860</v>
      </c>
      <c r="B23" t="s">
        <v>8</v>
      </c>
      <c r="C23">
        <v>54</v>
      </c>
      <c r="D23">
        <v>20654</v>
      </c>
      <c r="E23">
        <f t="shared" si="0"/>
        <v>0.26145056647622733</v>
      </c>
      <c r="F23">
        <f t="shared" si="1"/>
        <v>57.030115231916341</v>
      </c>
    </row>
    <row r="24" spans="1:6" x14ac:dyDescent="0.2">
      <c r="A24" s="3">
        <v>44895</v>
      </c>
      <c r="B24" t="s">
        <v>8</v>
      </c>
      <c r="C24">
        <v>50</v>
      </c>
      <c r="D24">
        <v>20654</v>
      </c>
      <c r="E24">
        <f t="shared" si="0"/>
        <v>0.24208385784835867</v>
      </c>
      <c r="F24">
        <f t="shared" si="1"/>
        <v>57.272199089764698</v>
      </c>
    </row>
    <row r="25" spans="1:6" x14ac:dyDescent="0.2">
      <c r="A25" s="3">
        <v>44923</v>
      </c>
      <c r="B25" t="s">
        <v>8</v>
      </c>
      <c r="C25">
        <v>29</v>
      </c>
      <c r="D25">
        <v>20654</v>
      </c>
      <c r="E25">
        <f t="shared" si="0"/>
        <v>0.14040863755204802</v>
      </c>
      <c r="F25">
        <f t="shared" si="1"/>
        <v>57.412607727316747</v>
      </c>
    </row>
    <row r="26" spans="1:6" x14ac:dyDescent="0.2">
      <c r="A26" s="3">
        <v>44951</v>
      </c>
      <c r="B26" t="s">
        <v>8</v>
      </c>
      <c r="C26">
        <v>16</v>
      </c>
      <c r="D26">
        <v>20654</v>
      </c>
      <c r="E26">
        <f t="shared" si="0"/>
        <v>7.7466834511474778E-2</v>
      </c>
      <c r="F26">
        <f t="shared" si="1"/>
        <v>57.490074561828223</v>
      </c>
    </row>
    <row r="27" spans="1:6" x14ac:dyDescent="0.2">
      <c r="A27" s="3">
        <v>44979</v>
      </c>
      <c r="B27" t="s">
        <v>8</v>
      </c>
      <c r="C27">
        <v>15</v>
      </c>
      <c r="D27">
        <v>20654</v>
      </c>
      <c r="E27">
        <f t="shared" si="0"/>
        <v>7.26251573545076E-2</v>
      </c>
      <c r="F27">
        <f t="shared" si="1"/>
        <v>57.562699719182731</v>
      </c>
    </row>
    <row r="28" spans="1:6" x14ac:dyDescent="0.2">
      <c r="A28" s="3">
        <v>44993</v>
      </c>
      <c r="B28" t="s">
        <v>8</v>
      </c>
      <c r="C28">
        <v>3</v>
      </c>
      <c r="D28">
        <v>20654</v>
      </c>
      <c r="E28">
        <f t="shared" si="0"/>
        <v>1.452503147090152E-2</v>
      </c>
      <c r="F28">
        <f t="shared" si="1"/>
        <v>57.577224750653635</v>
      </c>
    </row>
    <row r="29" spans="1:6" x14ac:dyDescent="0.2">
      <c r="A29" s="3">
        <v>44227</v>
      </c>
      <c r="B29" t="s">
        <v>11</v>
      </c>
      <c r="C29">
        <v>0</v>
      </c>
      <c r="D29">
        <v>16027</v>
      </c>
      <c r="E29">
        <f>(C29/$D$29)*100</f>
        <v>0</v>
      </c>
      <c r="F29">
        <f>E29</f>
        <v>0</v>
      </c>
    </row>
    <row r="30" spans="1:6" x14ac:dyDescent="0.2">
      <c r="A30" s="3">
        <v>44255</v>
      </c>
      <c r="B30" t="s">
        <v>11</v>
      </c>
      <c r="C30">
        <v>1998</v>
      </c>
      <c r="E30">
        <f>(C30/$D$29)*100</f>
        <v>12.466462843950833</v>
      </c>
      <c r="F30">
        <f>E30+F29</f>
        <v>12.466462843950833</v>
      </c>
    </row>
    <row r="31" spans="1:6" x14ac:dyDescent="0.2">
      <c r="A31" s="3">
        <v>44286</v>
      </c>
      <c r="B31" t="s">
        <v>11</v>
      </c>
      <c r="C31">
        <v>1992</v>
      </c>
      <c r="E31">
        <f t="shared" ref="E31:E55" si="2">(C31/$D$29)*100</f>
        <v>12.429026018593623</v>
      </c>
      <c r="F31">
        <f t="shared" ref="F31:F55" si="3">E31+F30</f>
        <v>24.895488862544454</v>
      </c>
    </row>
    <row r="32" spans="1:6" x14ac:dyDescent="0.2">
      <c r="A32" s="3">
        <v>44316</v>
      </c>
      <c r="B32" t="s">
        <v>11</v>
      </c>
      <c r="C32">
        <v>2440</v>
      </c>
      <c r="E32">
        <f t="shared" si="2"/>
        <v>15.224308978598614</v>
      </c>
      <c r="F32">
        <f t="shared" si="3"/>
        <v>40.119797841143068</v>
      </c>
    </row>
    <row r="33" spans="1:6" x14ac:dyDescent="0.2">
      <c r="A33" s="3">
        <v>44347</v>
      </c>
      <c r="B33" t="s">
        <v>11</v>
      </c>
      <c r="C33">
        <v>1225</v>
      </c>
      <c r="E33">
        <f t="shared" si="2"/>
        <v>7.6433518437636492</v>
      </c>
      <c r="F33">
        <f t="shared" si="3"/>
        <v>47.763149684906715</v>
      </c>
    </row>
    <row r="34" spans="1:6" x14ac:dyDescent="0.2">
      <c r="A34" s="3">
        <v>44377</v>
      </c>
      <c r="B34" t="s">
        <v>11</v>
      </c>
      <c r="C34">
        <v>722</v>
      </c>
      <c r="E34">
        <f t="shared" si="2"/>
        <v>4.5048979846509019</v>
      </c>
      <c r="F34">
        <f t="shared" si="3"/>
        <v>52.268047669557617</v>
      </c>
    </row>
    <row r="35" spans="1:6" x14ac:dyDescent="0.2">
      <c r="A35" s="3">
        <v>44408</v>
      </c>
      <c r="B35" t="s">
        <v>11</v>
      </c>
      <c r="C35">
        <v>324</v>
      </c>
      <c r="E35">
        <f t="shared" si="2"/>
        <v>2.0215885692893241</v>
      </c>
      <c r="F35">
        <f t="shared" si="3"/>
        <v>54.289636238846938</v>
      </c>
    </row>
    <row r="36" spans="1:6" x14ac:dyDescent="0.2">
      <c r="A36" s="3">
        <v>44439</v>
      </c>
      <c r="B36" t="s">
        <v>11</v>
      </c>
      <c r="C36">
        <v>349</v>
      </c>
      <c r="E36">
        <f t="shared" si="2"/>
        <v>2.1775753416110315</v>
      </c>
      <c r="F36">
        <f t="shared" si="3"/>
        <v>56.46721158045797</v>
      </c>
    </row>
    <row r="37" spans="1:6" x14ac:dyDescent="0.2">
      <c r="A37" s="3">
        <v>44469</v>
      </c>
      <c r="B37" t="s">
        <v>11</v>
      </c>
      <c r="C37">
        <v>382</v>
      </c>
      <c r="E37">
        <f t="shared" si="2"/>
        <v>2.3834778810756849</v>
      </c>
      <c r="F37">
        <f t="shared" si="3"/>
        <v>58.850689461533655</v>
      </c>
    </row>
    <row r="38" spans="1:6" x14ac:dyDescent="0.2">
      <c r="A38" s="3">
        <v>44500</v>
      </c>
      <c r="B38" t="s">
        <v>11</v>
      </c>
      <c r="C38">
        <v>358</v>
      </c>
      <c r="E38">
        <f t="shared" si="2"/>
        <v>2.2337305796468461</v>
      </c>
      <c r="F38">
        <f t="shared" si="3"/>
        <v>61.084420041180501</v>
      </c>
    </row>
    <row r="39" spans="1:6" x14ac:dyDescent="0.2">
      <c r="A39" s="3">
        <v>44530</v>
      </c>
      <c r="B39" t="s">
        <v>11</v>
      </c>
      <c r="C39">
        <v>169</v>
      </c>
      <c r="E39">
        <f t="shared" si="2"/>
        <v>1.0544705808947401</v>
      </c>
      <c r="F39">
        <f t="shared" si="3"/>
        <v>62.138890622075238</v>
      </c>
    </row>
    <row r="40" spans="1:6" x14ac:dyDescent="0.2">
      <c r="A40" s="3">
        <v>44561</v>
      </c>
      <c r="B40" t="s">
        <v>11</v>
      </c>
      <c r="C40">
        <v>478</v>
      </c>
      <c r="E40">
        <f t="shared" si="2"/>
        <v>2.9824670867910399</v>
      </c>
      <c r="F40">
        <f t="shared" si="3"/>
        <v>65.12135770886627</v>
      </c>
    </row>
    <row r="41" spans="1:6" x14ac:dyDescent="0.2">
      <c r="A41" s="3">
        <v>44592</v>
      </c>
      <c r="B41" t="s">
        <v>11</v>
      </c>
      <c r="C41">
        <v>302</v>
      </c>
      <c r="E41">
        <f t="shared" si="2"/>
        <v>1.8843202096462219</v>
      </c>
      <c r="F41">
        <f t="shared" si="3"/>
        <v>67.00567791851249</v>
      </c>
    </row>
    <row r="42" spans="1:6" x14ac:dyDescent="0.2">
      <c r="A42" s="3">
        <v>44620</v>
      </c>
      <c r="B42" t="s">
        <v>11</v>
      </c>
      <c r="C42">
        <v>225</v>
      </c>
      <c r="E42">
        <f t="shared" si="2"/>
        <v>1.403880950895364</v>
      </c>
      <c r="F42">
        <f t="shared" si="3"/>
        <v>68.40955886940786</v>
      </c>
    </row>
    <row r="43" spans="1:6" x14ac:dyDescent="0.2">
      <c r="A43" s="3">
        <v>44651</v>
      </c>
      <c r="B43" t="s">
        <v>11</v>
      </c>
      <c r="C43">
        <v>141</v>
      </c>
      <c r="E43">
        <f t="shared" si="2"/>
        <v>0.87976539589442826</v>
      </c>
      <c r="F43">
        <f t="shared" si="3"/>
        <v>69.289324265302284</v>
      </c>
    </row>
    <row r="44" spans="1:6" x14ac:dyDescent="0.2">
      <c r="A44" s="3">
        <v>44681</v>
      </c>
      <c r="B44" t="s">
        <v>11</v>
      </c>
      <c r="C44">
        <v>82</v>
      </c>
      <c r="E44">
        <f t="shared" si="2"/>
        <v>0.51163661321519927</v>
      </c>
      <c r="F44">
        <f t="shared" si="3"/>
        <v>69.800960878517486</v>
      </c>
    </row>
    <row r="45" spans="1:6" x14ac:dyDescent="0.2">
      <c r="A45" s="3">
        <v>44712</v>
      </c>
      <c r="B45" t="s">
        <v>11</v>
      </c>
      <c r="C45">
        <v>51</v>
      </c>
      <c r="E45">
        <f t="shared" si="2"/>
        <v>0.31821301553628251</v>
      </c>
      <c r="F45">
        <f t="shared" si="3"/>
        <v>70.119173894053773</v>
      </c>
    </row>
    <row r="46" spans="1:6" x14ac:dyDescent="0.2">
      <c r="A46" s="3">
        <v>44741</v>
      </c>
      <c r="B46" t="s">
        <v>11</v>
      </c>
      <c r="C46">
        <v>53</v>
      </c>
      <c r="E46">
        <f t="shared" si="2"/>
        <v>0.33069195732201911</v>
      </c>
      <c r="F46">
        <f t="shared" si="3"/>
        <v>70.44986585137579</v>
      </c>
    </row>
    <row r="47" spans="1:6" x14ac:dyDescent="0.2">
      <c r="A47" s="3">
        <v>44769</v>
      </c>
      <c r="B47" t="s">
        <v>11</v>
      </c>
      <c r="C47">
        <v>41</v>
      </c>
      <c r="E47">
        <f t="shared" si="2"/>
        <v>0.25581830660759963</v>
      </c>
      <c r="F47">
        <f t="shared" si="3"/>
        <v>70.705684157983384</v>
      </c>
    </row>
    <row r="48" spans="1:6" x14ac:dyDescent="0.2">
      <c r="A48" s="3">
        <v>44804</v>
      </c>
      <c r="B48" t="s">
        <v>11</v>
      </c>
      <c r="C48">
        <v>37</v>
      </c>
      <c r="E48">
        <f t="shared" si="2"/>
        <v>0.23086042303612653</v>
      </c>
      <c r="F48">
        <f t="shared" si="3"/>
        <v>70.936544581019504</v>
      </c>
    </row>
    <row r="49" spans="1:6" x14ac:dyDescent="0.2">
      <c r="A49" s="3">
        <v>44832</v>
      </c>
      <c r="B49" t="s">
        <v>11</v>
      </c>
      <c r="C49">
        <v>46</v>
      </c>
      <c r="E49">
        <f t="shared" si="2"/>
        <v>0.2870156610719411</v>
      </c>
      <c r="F49">
        <f t="shared" si="3"/>
        <v>71.223560242091452</v>
      </c>
    </row>
    <row r="50" spans="1:6" x14ac:dyDescent="0.2">
      <c r="A50" s="3">
        <v>44860</v>
      </c>
      <c r="B50" t="s">
        <v>11</v>
      </c>
      <c r="C50">
        <v>90</v>
      </c>
      <c r="E50">
        <f t="shared" si="2"/>
        <v>0.5615523803581457</v>
      </c>
      <c r="F50">
        <f t="shared" si="3"/>
        <v>71.785112622449603</v>
      </c>
    </row>
    <row r="51" spans="1:6" x14ac:dyDescent="0.2">
      <c r="A51" s="3">
        <v>44895</v>
      </c>
      <c r="B51" t="s">
        <v>11</v>
      </c>
      <c r="C51">
        <v>153</v>
      </c>
      <c r="E51">
        <f t="shared" si="2"/>
        <v>0.95463904660884746</v>
      </c>
      <c r="F51">
        <f t="shared" si="3"/>
        <v>72.73975166905845</v>
      </c>
    </row>
    <row r="52" spans="1:6" x14ac:dyDescent="0.2">
      <c r="A52" s="3">
        <v>44923</v>
      </c>
      <c r="B52" t="s">
        <v>11</v>
      </c>
      <c r="C52">
        <v>32</v>
      </c>
      <c r="E52">
        <f t="shared" si="2"/>
        <v>0.19966306857178512</v>
      </c>
      <c r="F52">
        <f t="shared" si="3"/>
        <v>72.93941473763023</v>
      </c>
    </row>
    <row r="53" spans="1:6" x14ac:dyDescent="0.2">
      <c r="A53" s="3">
        <v>44951</v>
      </c>
      <c r="B53" t="s">
        <v>11</v>
      </c>
      <c r="C53">
        <v>20</v>
      </c>
      <c r="E53">
        <f t="shared" si="2"/>
        <v>0.12478941785736569</v>
      </c>
      <c r="F53">
        <f t="shared" si="3"/>
        <v>73.064204155487602</v>
      </c>
    </row>
    <row r="54" spans="1:6" x14ac:dyDescent="0.2">
      <c r="A54" s="3">
        <v>44979</v>
      </c>
      <c r="B54" t="s">
        <v>11</v>
      </c>
      <c r="C54">
        <v>25</v>
      </c>
      <c r="E54">
        <f t="shared" si="2"/>
        <v>0.15598677232170713</v>
      </c>
      <c r="F54">
        <f t="shared" si="3"/>
        <v>73.220190927809313</v>
      </c>
    </row>
    <row r="55" spans="1:6" x14ac:dyDescent="0.2">
      <c r="A55" s="3">
        <v>44993</v>
      </c>
      <c r="B55" t="s">
        <v>11</v>
      </c>
      <c r="C55">
        <v>7</v>
      </c>
      <c r="E55">
        <f t="shared" si="2"/>
        <v>4.3676296250077989E-2</v>
      </c>
      <c r="F55">
        <f t="shared" si="3"/>
        <v>73.263867224059396</v>
      </c>
    </row>
    <row r="56" spans="1:6" x14ac:dyDescent="0.2">
      <c r="A56" s="3">
        <v>44227</v>
      </c>
      <c r="B56" t="s">
        <v>13</v>
      </c>
      <c r="C56">
        <v>776</v>
      </c>
      <c r="D56">
        <v>46711</v>
      </c>
      <c r="E56">
        <f>(C56/$D$56)*100</f>
        <v>1.661278927875661</v>
      </c>
      <c r="F56">
        <f>E56</f>
        <v>1.661278927875661</v>
      </c>
    </row>
    <row r="57" spans="1:6" x14ac:dyDescent="0.2">
      <c r="A57" s="3">
        <v>44255</v>
      </c>
      <c r="B57" t="s">
        <v>13</v>
      </c>
      <c r="C57">
        <v>2178</v>
      </c>
      <c r="E57">
        <f t="shared" ref="E57:E82" si="4">(C57/$D$56)*100</f>
        <v>4.6627132795273063</v>
      </c>
      <c r="F57">
        <f>F56+E57</f>
        <v>6.3239922074029673</v>
      </c>
    </row>
    <row r="58" spans="1:6" x14ac:dyDescent="0.2">
      <c r="A58" s="3">
        <v>44286</v>
      </c>
      <c r="B58" t="s">
        <v>13</v>
      </c>
      <c r="C58">
        <v>5424</v>
      </c>
      <c r="E58">
        <f t="shared" si="4"/>
        <v>11.611825908244311</v>
      </c>
      <c r="F58">
        <f t="shared" ref="F58:F82" si="5">F57+E58</f>
        <v>17.93581811564728</v>
      </c>
    </row>
    <row r="59" spans="1:6" x14ac:dyDescent="0.2">
      <c r="A59" s="3">
        <v>44316</v>
      </c>
      <c r="B59" t="s">
        <v>13</v>
      </c>
      <c r="C59">
        <v>6103</v>
      </c>
      <c r="E59">
        <f t="shared" si="4"/>
        <v>13.065444970135514</v>
      </c>
      <c r="F59">
        <f t="shared" si="5"/>
        <v>31.001263085782796</v>
      </c>
    </row>
    <row r="60" spans="1:6" x14ac:dyDescent="0.2">
      <c r="A60" s="3">
        <v>44347</v>
      </c>
      <c r="B60" t="s">
        <v>13</v>
      </c>
      <c r="C60">
        <v>2955</v>
      </c>
      <c r="E60">
        <f t="shared" si="4"/>
        <v>6.3261330307636321</v>
      </c>
      <c r="F60">
        <f t="shared" si="5"/>
        <v>37.327396116546424</v>
      </c>
    </row>
    <row r="61" spans="1:6" x14ac:dyDescent="0.2">
      <c r="A61" s="3">
        <v>44377</v>
      </c>
      <c r="B61" t="s">
        <v>13</v>
      </c>
      <c r="C61">
        <v>1455</v>
      </c>
      <c r="E61">
        <f t="shared" si="4"/>
        <v>3.1148979897668645</v>
      </c>
      <c r="F61">
        <f t="shared" si="5"/>
        <v>40.442294106313291</v>
      </c>
    </row>
    <row r="62" spans="1:6" x14ac:dyDescent="0.2">
      <c r="A62" s="3">
        <v>44408</v>
      </c>
      <c r="B62" t="s">
        <v>13</v>
      </c>
      <c r="C62">
        <v>634</v>
      </c>
      <c r="E62">
        <f t="shared" si="4"/>
        <v>1.3572820106613004</v>
      </c>
      <c r="F62">
        <f t="shared" si="5"/>
        <v>41.799576116974592</v>
      </c>
    </row>
    <row r="63" spans="1:6" x14ac:dyDescent="0.2">
      <c r="A63" s="3">
        <v>44439</v>
      </c>
      <c r="B63" t="s">
        <v>13</v>
      </c>
      <c r="C63">
        <v>726</v>
      </c>
      <c r="E63">
        <f t="shared" si="4"/>
        <v>1.5542377598424355</v>
      </c>
      <c r="F63">
        <f t="shared" si="5"/>
        <v>43.353813876817028</v>
      </c>
    </row>
    <row r="64" spans="1:6" x14ac:dyDescent="0.2">
      <c r="A64" s="3">
        <v>44469</v>
      </c>
      <c r="B64" t="s">
        <v>13</v>
      </c>
      <c r="C64">
        <v>1007</v>
      </c>
      <c r="E64">
        <f t="shared" si="4"/>
        <v>2.1558091241891635</v>
      </c>
      <c r="F64">
        <f t="shared" si="5"/>
        <v>45.50962300100619</v>
      </c>
    </row>
    <row r="65" spans="1:6" x14ac:dyDescent="0.2">
      <c r="A65" s="3">
        <v>44500</v>
      </c>
      <c r="B65" t="s">
        <v>13</v>
      </c>
      <c r="C65">
        <v>804</v>
      </c>
      <c r="E65">
        <f t="shared" si="4"/>
        <v>1.7212219819742673</v>
      </c>
      <c r="F65">
        <f t="shared" si="5"/>
        <v>47.230844982980457</v>
      </c>
    </row>
    <row r="66" spans="1:6" x14ac:dyDescent="0.2">
      <c r="A66" s="3">
        <v>44530</v>
      </c>
      <c r="B66" t="s">
        <v>13</v>
      </c>
      <c r="C66">
        <v>454</v>
      </c>
      <c r="E66">
        <f t="shared" si="4"/>
        <v>0.97193380574168831</v>
      </c>
      <c r="F66">
        <f t="shared" si="5"/>
        <v>48.202778788722142</v>
      </c>
    </row>
    <row r="67" spans="1:6" x14ac:dyDescent="0.2">
      <c r="A67" s="3">
        <v>44561</v>
      </c>
      <c r="B67" t="s">
        <v>13</v>
      </c>
      <c r="C67">
        <v>678</v>
      </c>
      <c r="E67">
        <f t="shared" si="4"/>
        <v>1.4514782385305389</v>
      </c>
      <c r="F67">
        <f t="shared" si="5"/>
        <v>49.654257027252683</v>
      </c>
    </row>
    <row r="68" spans="1:6" x14ac:dyDescent="0.2">
      <c r="A68" s="3">
        <v>44592</v>
      </c>
      <c r="B68" t="s">
        <v>13</v>
      </c>
      <c r="C68">
        <v>468</v>
      </c>
      <c r="E68">
        <f t="shared" si="4"/>
        <v>1.0019053327909915</v>
      </c>
      <c r="F68">
        <f t="shared" si="5"/>
        <v>50.656162360043673</v>
      </c>
    </row>
    <row r="69" spans="1:6" x14ac:dyDescent="0.2">
      <c r="A69" s="3">
        <v>44620</v>
      </c>
      <c r="B69" t="s">
        <v>13</v>
      </c>
      <c r="C69">
        <v>319</v>
      </c>
      <c r="E69">
        <f t="shared" si="4"/>
        <v>0.68292265205197922</v>
      </c>
      <c r="F69">
        <f t="shared" si="5"/>
        <v>51.339085012095651</v>
      </c>
    </row>
    <row r="70" spans="1:6" x14ac:dyDescent="0.2">
      <c r="A70" s="3">
        <v>44651</v>
      </c>
      <c r="B70" t="s">
        <v>13</v>
      </c>
      <c r="C70">
        <v>123</v>
      </c>
      <c r="E70">
        <f t="shared" si="4"/>
        <v>0.26332127336173494</v>
      </c>
      <c r="F70">
        <f t="shared" si="5"/>
        <v>51.602406285457384</v>
      </c>
    </row>
    <row r="71" spans="1:6" x14ac:dyDescent="0.2">
      <c r="A71" s="3">
        <v>44681</v>
      </c>
      <c r="B71" t="s">
        <v>13</v>
      </c>
      <c r="C71">
        <v>126</v>
      </c>
      <c r="E71">
        <f t="shared" si="4"/>
        <v>0.26974374344372848</v>
      </c>
      <c r="F71">
        <f t="shared" si="5"/>
        <v>51.87215002890111</v>
      </c>
    </row>
    <row r="72" spans="1:6" x14ac:dyDescent="0.2">
      <c r="A72" s="3">
        <v>44712</v>
      </c>
      <c r="B72" t="s">
        <v>13</v>
      </c>
      <c r="C72">
        <v>107</v>
      </c>
      <c r="E72">
        <f t="shared" si="4"/>
        <v>0.22906809959110275</v>
      </c>
      <c r="F72">
        <f t="shared" si="5"/>
        <v>52.101218128492214</v>
      </c>
    </row>
    <row r="73" spans="1:6" x14ac:dyDescent="0.2">
      <c r="A73" s="3">
        <v>44741</v>
      </c>
      <c r="B73" t="s">
        <v>13</v>
      </c>
      <c r="C73">
        <v>71</v>
      </c>
      <c r="E73">
        <f t="shared" si="4"/>
        <v>0.15199845860718031</v>
      </c>
      <c r="F73">
        <f t="shared" si="5"/>
        <v>52.253216587099395</v>
      </c>
    </row>
    <row r="74" spans="1:6" x14ac:dyDescent="0.2">
      <c r="A74" s="3">
        <v>44769</v>
      </c>
      <c r="B74" t="s">
        <v>13</v>
      </c>
      <c r="C74">
        <v>54</v>
      </c>
      <c r="E74">
        <f t="shared" si="4"/>
        <v>0.11560446147588363</v>
      </c>
      <c r="F74">
        <f t="shared" si="5"/>
        <v>52.368821048575278</v>
      </c>
    </row>
    <row r="75" spans="1:6" x14ac:dyDescent="0.2">
      <c r="A75" s="3">
        <v>44804</v>
      </c>
      <c r="B75" t="s">
        <v>13</v>
      </c>
      <c r="C75">
        <v>104</v>
      </c>
      <c r="E75">
        <f t="shared" si="4"/>
        <v>0.22264562950910921</v>
      </c>
      <c r="F75">
        <f t="shared" si="5"/>
        <v>52.591466678084387</v>
      </c>
    </row>
    <row r="76" spans="1:6" x14ac:dyDescent="0.2">
      <c r="A76" s="3">
        <v>44832</v>
      </c>
      <c r="B76" t="s">
        <v>13</v>
      </c>
      <c r="C76">
        <v>80</v>
      </c>
      <c r="E76">
        <f t="shared" si="4"/>
        <v>0.17126586885316092</v>
      </c>
      <c r="F76">
        <f t="shared" si="5"/>
        <v>52.762732546937549</v>
      </c>
    </row>
    <row r="77" spans="1:6" x14ac:dyDescent="0.2">
      <c r="A77" s="3">
        <v>44860</v>
      </c>
      <c r="B77" t="s">
        <v>13</v>
      </c>
      <c r="C77">
        <v>100</v>
      </c>
      <c r="E77">
        <f t="shared" si="4"/>
        <v>0.21408233606645116</v>
      </c>
      <c r="F77">
        <f t="shared" si="5"/>
        <v>52.976814883004003</v>
      </c>
    </row>
    <row r="78" spans="1:6" x14ac:dyDescent="0.2">
      <c r="A78" s="3">
        <v>44895</v>
      </c>
      <c r="B78" t="s">
        <v>13</v>
      </c>
      <c r="C78">
        <v>132</v>
      </c>
      <c r="E78">
        <f t="shared" si="4"/>
        <v>0.2825886836077155</v>
      </c>
      <c r="F78">
        <f t="shared" si="5"/>
        <v>53.259403566611716</v>
      </c>
    </row>
    <row r="79" spans="1:6" x14ac:dyDescent="0.2">
      <c r="A79" s="3">
        <v>44923</v>
      </c>
      <c r="B79" t="s">
        <v>13</v>
      </c>
      <c r="C79">
        <v>40</v>
      </c>
      <c r="E79">
        <f t="shared" si="4"/>
        <v>8.5632934426580459E-2</v>
      </c>
      <c r="F79">
        <f t="shared" si="5"/>
        <v>53.345036501038294</v>
      </c>
    </row>
    <row r="80" spans="1:6" x14ac:dyDescent="0.2">
      <c r="A80" s="3">
        <v>44951</v>
      </c>
      <c r="B80" t="s">
        <v>13</v>
      </c>
      <c r="C80">
        <v>38</v>
      </c>
      <c r="E80">
        <f t="shared" si="4"/>
        <v>8.1351287705251449E-2</v>
      </c>
      <c r="F80">
        <f t="shared" si="5"/>
        <v>53.426387788743547</v>
      </c>
    </row>
    <row r="81" spans="1:6" x14ac:dyDescent="0.2">
      <c r="A81" s="3">
        <v>44979</v>
      </c>
      <c r="B81" t="s">
        <v>13</v>
      </c>
      <c r="C81">
        <v>29</v>
      </c>
      <c r="E81">
        <f t="shared" si="4"/>
        <v>6.2083877459270839E-2</v>
      </c>
      <c r="F81">
        <f t="shared" si="5"/>
        <v>53.48847166620282</v>
      </c>
    </row>
    <row r="82" spans="1:6" x14ac:dyDescent="0.2">
      <c r="A82" s="3">
        <v>44993</v>
      </c>
      <c r="B82" t="s">
        <v>13</v>
      </c>
      <c r="C82">
        <v>7</v>
      </c>
      <c r="E82">
        <f t="shared" si="4"/>
        <v>1.498576352465158E-2</v>
      </c>
      <c r="F82">
        <f t="shared" si="5"/>
        <v>53.503457429727469</v>
      </c>
    </row>
    <row r="83" spans="1:6" x14ac:dyDescent="0.2">
      <c r="A83" s="3">
        <v>44227</v>
      </c>
      <c r="B83" t="s">
        <v>15</v>
      </c>
      <c r="C83">
        <v>451</v>
      </c>
      <c r="D83">
        <v>16220</v>
      </c>
      <c r="E83">
        <f>(C83/$D$83)*100</f>
        <v>2.780517879161529</v>
      </c>
      <c r="F83">
        <f>E83</f>
        <v>2.780517879161529</v>
      </c>
    </row>
    <row r="84" spans="1:6" x14ac:dyDescent="0.2">
      <c r="A84" s="3">
        <v>44255</v>
      </c>
      <c r="B84" t="s">
        <v>15</v>
      </c>
      <c r="C84">
        <v>1817</v>
      </c>
      <c r="E84">
        <f t="shared" ref="E84:E109" si="6">(C84/$D$83)*100</f>
        <v>11.202219482120839</v>
      </c>
      <c r="F84">
        <f>F83+E84</f>
        <v>13.982737361282368</v>
      </c>
    </row>
    <row r="85" spans="1:6" x14ac:dyDescent="0.2">
      <c r="A85" s="3">
        <v>44286</v>
      </c>
      <c r="B85" t="s">
        <v>15</v>
      </c>
      <c r="C85">
        <v>3039</v>
      </c>
      <c r="E85">
        <f t="shared" si="6"/>
        <v>18.736128236744758</v>
      </c>
      <c r="F85">
        <f>E85+F84</f>
        <v>32.718865598027122</v>
      </c>
    </row>
    <row r="86" spans="1:6" x14ac:dyDescent="0.2">
      <c r="A86" s="3">
        <v>44316</v>
      </c>
      <c r="B86" t="s">
        <v>15</v>
      </c>
      <c r="C86">
        <v>3261</v>
      </c>
      <c r="E86">
        <f t="shared" si="6"/>
        <v>20.104808877928484</v>
      </c>
      <c r="F86">
        <f>E86+F85</f>
        <v>52.823674475955606</v>
      </c>
    </row>
    <row r="87" spans="1:6" x14ac:dyDescent="0.2">
      <c r="A87" s="3">
        <v>44347</v>
      </c>
      <c r="B87" t="s">
        <v>15</v>
      </c>
      <c r="C87">
        <v>925</v>
      </c>
      <c r="E87">
        <f t="shared" si="6"/>
        <v>5.7028360049321822</v>
      </c>
      <c r="F87">
        <f>E87+F86</f>
        <v>58.526510480887787</v>
      </c>
    </row>
    <row r="88" spans="1:6" x14ac:dyDescent="0.2">
      <c r="A88" s="3">
        <v>44377</v>
      </c>
      <c r="B88" t="s">
        <v>15</v>
      </c>
      <c r="C88">
        <v>744</v>
      </c>
      <c r="E88">
        <f t="shared" si="6"/>
        <v>4.5869297163995073</v>
      </c>
      <c r="F88">
        <f>F87+E88</f>
        <v>63.113440197287296</v>
      </c>
    </row>
    <row r="89" spans="1:6" x14ac:dyDescent="0.2">
      <c r="A89" s="3">
        <v>44408</v>
      </c>
      <c r="B89" t="s">
        <v>15</v>
      </c>
      <c r="C89">
        <v>306</v>
      </c>
      <c r="E89">
        <f t="shared" si="6"/>
        <v>1.8865598027127002</v>
      </c>
      <c r="F89" s="19">
        <f>E89+F88</f>
        <v>65</v>
      </c>
    </row>
    <row r="90" spans="1:6" x14ac:dyDescent="0.2">
      <c r="A90" s="3">
        <v>44439</v>
      </c>
      <c r="B90" t="s">
        <v>15</v>
      </c>
      <c r="C90">
        <v>236</v>
      </c>
      <c r="E90">
        <f t="shared" si="6"/>
        <v>1.4549938347718867</v>
      </c>
      <c r="F90" s="19">
        <f>E90+F89</f>
        <v>66.454993834771884</v>
      </c>
    </row>
    <row r="91" spans="1:6" x14ac:dyDescent="0.2">
      <c r="A91" s="3">
        <v>44469</v>
      </c>
      <c r="B91" t="s">
        <v>15</v>
      </c>
      <c r="C91">
        <v>241</v>
      </c>
      <c r="E91">
        <f t="shared" si="6"/>
        <v>1.4858199753390875</v>
      </c>
      <c r="F91" s="19">
        <f>F90+E91</f>
        <v>67.940813810110967</v>
      </c>
    </row>
    <row r="92" spans="1:6" x14ac:dyDescent="0.2">
      <c r="A92" s="3">
        <v>44500</v>
      </c>
      <c r="B92" t="s">
        <v>15</v>
      </c>
      <c r="C92">
        <v>243</v>
      </c>
      <c r="E92">
        <f t="shared" si="6"/>
        <v>1.4981504315659679</v>
      </c>
      <c r="F92" s="19">
        <f>E92+F91</f>
        <v>69.438964241676942</v>
      </c>
    </row>
    <row r="93" spans="1:6" x14ac:dyDescent="0.2">
      <c r="A93" s="3">
        <v>44530</v>
      </c>
      <c r="B93" t="s">
        <v>15</v>
      </c>
      <c r="C93">
        <v>165</v>
      </c>
      <c r="E93">
        <f>(C93/$D$83)*100</f>
        <v>1.0172626387176327</v>
      </c>
      <c r="F93" s="19">
        <f>E93+F92</f>
        <v>70.456226880394581</v>
      </c>
    </row>
    <row r="94" spans="1:6" x14ac:dyDescent="0.2">
      <c r="A94" s="3">
        <v>44561</v>
      </c>
      <c r="B94" t="s">
        <v>15</v>
      </c>
      <c r="C94">
        <v>348</v>
      </c>
      <c r="E94">
        <f t="shared" si="6"/>
        <v>2.1454993834771887</v>
      </c>
      <c r="F94" s="19">
        <f>E94+F93</f>
        <v>72.601726263871768</v>
      </c>
    </row>
    <row r="95" spans="1:6" x14ac:dyDescent="0.2">
      <c r="A95" s="3">
        <v>44592</v>
      </c>
      <c r="B95" t="s">
        <v>15</v>
      </c>
      <c r="C95">
        <v>283</v>
      </c>
      <c r="E95">
        <f t="shared" si="6"/>
        <v>1.744759556103576</v>
      </c>
      <c r="F95" s="19">
        <f>F94+E95</f>
        <v>74.346485819975342</v>
      </c>
    </row>
    <row r="96" spans="1:6" x14ac:dyDescent="0.2">
      <c r="A96" s="3">
        <v>44620</v>
      </c>
      <c r="B96" t="s">
        <v>15</v>
      </c>
      <c r="C96">
        <v>138</v>
      </c>
      <c r="E96">
        <f t="shared" si="6"/>
        <v>0.85080147965474717</v>
      </c>
      <c r="F96" s="19">
        <f t="shared" ref="F96:F109" si="7">F95+E96</f>
        <v>75.197287299630091</v>
      </c>
    </row>
    <row r="97" spans="1:6" x14ac:dyDescent="0.2">
      <c r="A97" s="3">
        <v>44651</v>
      </c>
      <c r="B97" t="s">
        <v>15</v>
      </c>
      <c r="C97">
        <v>56</v>
      </c>
      <c r="E97">
        <f t="shared" si="6"/>
        <v>0.345252774352651</v>
      </c>
      <c r="F97" s="19">
        <f t="shared" si="7"/>
        <v>75.542540073982735</v>
      </c>
    </row>
    <row r="98" spans="1:6" x14ac:dyDescent="0.2">
      <c r="A98" s="3">
        <v>44681</v>
      </c>
      <c r="B98" t="s">
        <v>15</v>
      </c>
      <c r="C98">
        <v>110</v>
      </c>
      <c r="E98">
        <f t="shared" si="6"/>
        <v>0.67817509247842167</v>
      </c>
      <c r="F98" s="19">
        <f t="shared" si="7"/>
        <v>76.220715166461162</v>
      </c>
    </row>
    <row r="99" spans="1:6" x14ac:dyDescent="0.2">
      <c r="A99" s="3">
        <v>44712</v>
      </c>
      <c r="B99" t="s">
        <v>15</v>
      </c>
      <c r="C99">
        <v>69</v>
      </c>
      <c r="E99">
        <f t="shared" si="6"/>
        <v>0.42540073982737359</v>
      </c>
      <c r="F99" s="19">
        <f t="shared" si="7"/>
        <v>76.646115906288529</v>
      </c>
    </row>
    <row r="100" spans="1:6" x14ac:dyDescent="0.2">
      <c r="A100" s="3">
        <v>44741</v>
      </c>
      <c r="B100" t="s">
        <v>15</v>
      </c>
      <c r="C100">
        <v>57</v>
      </c>
      <c r="E100">
        <f t="shared" si="6"/>
        <v>0.35141800246609128</v>
      </c>
      <c r="F100" s="19">
        <f t="shared" si="7"/>
        <v>76.997533908754619</v>
      </c>
    </row>
    <row r="101" spans="1:6" x14ac:dyDescent="0.2">
      <c r="A101" s="3">
        <v>44769</v>
      </c>
      <c r="B101" t="s">
        <v>15</v>
      </c>
      <c r="C101">
        <v>49</v>
      </c>
      <c r="E101">
        <f t="shared" si="6"/>
        <v>0.30209617755856966</v>
      </c>
      <c r="F101" s="19">
        <f t="shared" si="7"/>
        <v>77.299630086313186</v>
      </c>
    </row>
    <row r="102" spans="1:6" x14ac:dyDescent="0.2">
      <c r="A102" s="3">
        <v>44804</v>
      </c>
      <c r="B102" t="s">
        <v>15</v>
      </c>
      <c r="C102">
        <v>50</v>
      </c>
      <c r="E102">
        <f t="shared" si="6"/>
        <v>0.30826140567200988</v>
      </c>
      <c r="F102" s="19">
        <f t="shared" si="7"/>
        <v>77.6078914919852</v>
      </c>
    </row>
    <row r="103" spans="1:6" x14ac:dyDescent="0.2">
      <c r="A103" s="3">
        <v>44832</v>
      </c>
      <c r="B103" t="s">
        <v>15</v>
      </c>
      <c r="C103">
        <v>65</v>
      </c>
      <c r="E103">
        <f t="shared" si="6"/>
        <v>0.4007398273736128</v>
      </c>
      <c r="F103" s="19">
        <f t="shared" si="7"/>
        <v>78.008631319358813</v>
      </c>
    </row>
    <row r="104" spans="1:6" x14ac:dyDescent="0.2">
      <c r="A104" s="3">
        <v>44860</v>
      </c>
      <c r="B104" t="s">
        <v>15</v>
      </c>
      <c r="C104">
        <v>130</v>
      </c>
      <c r="E104">
        <f t="shared" si="6"/>
        <v>0.8014796547472256</v>
      </c>
      <c r="F104" s="19">
        <f t="shared" si="7"/>
        <v>78.810110974106038</v>
      </c>
    </row>
    <row r="105" spans="1:6" x14ac:dyDescent="0.2">
      <c r="A105" s="3">
        <v>44895</v>
      </c>
      <c r="B105" t="s">
        <v>15</v>
      </c>
      <c r="C105">
        <v>133</v>
      </c>
      <c r="E105">
        <f t="shared" si="6"/>
        <v>0.81997533908754627</v>
      </c>
      <c r="F105" s="19">
        <f t="shared" si="7"/>
        <v>79.630086313193587</v>
      </c>
    </row>
    <row r="106" spans="1:6" x14ac:dyDescent="0.2">
      <c r="A106" s="3">
        <v>44923</v>
      </c>
      <c r="B106" t="s">
        <v>15</v>
      </c>
      <c r="C106">
        <v>33</v>
      </c>
      <c r="E106">
        <f t="shared" si="6"/>
        <v>0.20345252774352651</v>
      </c>
      <c r="F106" s="19">
        <f t="shared" si="7"/>
        <v>79.833538840937109</v>
      </c>
    </row>
    <row r="107" spans="1:6" x14ac:dyDescent="0.2">
      <c r="A107" s="3">
        <v>44951</v>
      </c>
      <c r="B107" t="s">
        <v>15</v>
      </c>
      <c r="C107">
        <v>35</v>
      </c>
      <c r="E107">
        <f t="shared" si="6"/>
        <v>0.21578298397040688</v>
      </c>
      <c r="F107" s="19">
        <f t="shared" si="7"/>
        <v>80.049321824907523</v>
      </c>
    </row>
    <row r="108" spans="1:6" x14ac:dyDescent="0.2">
      <c r="A108" s="3">
        <v>44979</v>
      </c>
      <c r="B108" t="s">
        <v>15</v>
      </c>
      <c r="C108">
        <v>9</v>
      </c>
      <c r="E108">
        <f t="shared" si="6"/>
        <v>5.5487053020961782E-2</v>
      </c>
      <c r="F108" s="19">
        <f t="shared" si="7"/>
        <v>80.104808877928491</v>
      </c>
    </row>
    <row r="109" spans="1:6" x14ac:dyDescent="0.2">
      <c r="A109" s="3">
        <v>44993</v>
      </c>
      <c r="B109" t="s">
        <v>15</v>
      </c>
      <c r="C109">
        <v>11</v>
      </c>
      <c r="E109">
        <f t="shared" si="6"/>
        <v>6.7817509247842162E-2</v>
      </c>
      <c r="F109" s="19">
        <f t="shared" si="7"/>
        <v>80.172626387176336</v>
      </c>
    </row>
    <row r="110" spans="1:6" x14ac:dyDescent="0.2">
      <c r="A110" s="3">
        <v>44227</v>
      </c>
      <c r="B110" t="s">
        <v>19</v>
      </c>
      <c r="C110">
        <v>232</v>
      </c>
      <c r="D110">
        <v>13317</v>
      </c>
      <c r="E110">
        <f>(C110/$D$110)*100</f>
        <v>1.7421341142900053</v>
      </c>
      <c r="F110" s="19">
        <f>E110</f>
        <v>1.7421341142900053</v>
      </c>
    </row>
    <row r="111" spans="1:6" x14ac:dyDescent="0.2">
      <c r="A111" s="3">
        <v>44255</v>
      </c>
      <c r="B111" t="s">
        <v>19</v>
      </c>
      <c r="C111">
        <v>902</v>
      </c>
      <c r="E111">
        <f t="shared" ref="E111:E136" si="8">(C111/$D$110)*100</f>
        <v>6.7732972891792445</v>
      </c>
      <c r="F111" s="19">
        <f>F110+E111</f>
        <v>8.5154314034692504</v>
      </c>
    </row>
    <row r="112" spans="1:6" x14ac:dyDescent="0.2">
      <c r="A112" s="3">
        <v>44286</v>
      </c>
      <c r="B112" t="s">
        <v>19</v>
      </c>
      <c r="C112">
        <v>1428</v>
      </c>
      <c r="E112">
        <f t="shared" si="8"/>
        <v>10.723135841405721</v>
      </c>
      <c r="F112" s="19">
        <f t="shared" ref="F112:F136" si="9">F111+E112</f>
        <v>19.238567244874972</v>
      </c>
    </row>
    <row r="113" spans="1:6" x14ac:dyDescent="0.2">
      <c r="A113" s="3">
        <v>44316</v>
      </c>
      <c r="B113" t="s">
        <v>19</v>
      </c>
      <c r="C113">
        <v>1553</v>
      </c>
      <c r="E113">
        <f t="shared" si="8"/>
        <v>11.661785687467146</v>
      </c>
      <c r="F113" s="19">
        <f t="shared" si="9"/>
        <v>30.900352932342116</v>
      </c>
    </row>
    <row r="114" spans="1:6" x14ac:dyDescent="0.2">
      <c r="A114" s="3">
        <v>44347</v>
      </c>
      <c r="B114" t="s">
        <v>19</v>
      </c>
      <c r="C114">
        <v>758</v>
      </c>
      <c r="E114">
        <f t="shared" si="8"/>
        <v>5.6919726665164827</v>
      </c>
      <c r="F114" s="19">
        <f t="shared" si="9"/>
        <v>36.592325598858601</v>
      </c>
    </row>
    <row r="115" spans="1:6" x14ac:dyDescent="0.2">
      <c r="A115" s="3">
        <v>44377</v>
      </c>
      <c r="B115" t="s">
        <v>19</v>
      </c>
      <c r="C115">
        <v>334</v>
      </c>
      <c r="E115">
        <f t="shared" si="8"/>
        <v>2.508072388676128</v>
      </c>
      <c r="F115" s="19">
        <f t="shared" si="9"/>
        <v>39.100397987534727</v>
      </c>
    </row>
    <row r="116" spans="1:6" x14ac:dyDescent="0.2">
      <c r="A116" s="3">
        <v>44408</v>
      </c>
      <c r="B116" t="s">
        <v>19</v>
      </c>
      <c r="C116">
        <v>160</v>
      </c>
      <c r="E116">
        <f t="shared" si="8"/>
        <v>1.2014718029586244</v>
      </c>
      <c r="F116" s="19">
        <f t="shared" si="9"/>
        <v>40.301869790493349</v>
      </c>
    </row>
    <row r="117" spans="1:6" x14ac:dyDescent="0.2">
      <c r="A117" s="3">
        <v>44439</v>
      </c>
      <c r="B117" t="s">
        <v>19</v>
      </c>
      <c r="C117">
        <v>229</v>
      </c>
      <c r="E117">
        <f t="shared" si="8"/>
        <v>1.7196065179845312</v>
      </c>
      <c r="F117" s="19">
        <f t="shared" si="9"/>
        <v>42.02147630847788</v>
      </c>
    </row>
    <row r="118" spans="1:6" x14ac:dyDescent="0.2">
      <c r="A118" s="3">
        <v>44469</v>
      </c>
      <c r="B118" t="s">
        <v>19</v>
      </c>
      <c r="C118">
        <v>198</v>
      </c>
      <c r="E118">
        <f t="shared" si="8"/>
        <v>1.4868213561612977</v>
      </c>
      <c r="F118" s="19">
        <f t="shared" si="9"/>
        <v>43.50829766463918</v>
      </c>
    </row>
    <row r="119" spans="1:6" x14ac:dyDescent="0.2">
      <c r="A119" s="3">
        <v>44500</v>
      </c>
      <c r="B119" t="s">
        <v>19</v>
      </c>
      <c r="C119">
        <v>174</v>
      </c>
      <c r="E119">
        <f t="shared" si="8"/>
        <v>1.306600585717504</v>
      </c>
      <c r="F119" s="19">
        <f t="shared" si="9"/>
        <v>44.814898250356684</v>
      </c>
    </row>
    <row r="120" spans="1:6" x14ac:dyDescent="0.2">
      <c r="A120" s="3">
        <v>44530</v>
      </c>
      <c r="B120" t="s">
        <v>19</v>
      </c>
      <c r="C120">
        <v>119</v>
      </c>
      <c r="E120">
        <f t="shared" si="8"/>
        <v>0.89359465345047684</v>
      </c>
      <c r="F120" s="19">
        <f t="shared" si="9"/>
        <v>45.708492903807162</v>
      </c>
    </row>
    <row r="121" spans="1:6" x14ac:dyDescent="0.2">
      <c r="A121" s="3">
        <v>44561</v>
      </c>
      <c r="B121" t="s">
        <v>19</v>
      </c>
      <c r="C121">
        <v>229</v>
      </c>
      <c r="E121">
        <f t="shared" si="8"/>
        <v>1.7196065179845312</v>
      </c>
      <c r="F121" s="19">
        <f t="shared" si="9"/>
        <v>47.428099421791693</v>
      </c>
    </row>
    <row r="122" spans="1:6" x14ac:dyDescent="0.2">
      <c r="A122" s="3">
        <v>44592</v>
      </c>
      <c r="B122" t="s">
        <v>19</v>
      </c>
      <c r="C122">
        <v>119</v>
      </c>
      <c r="E122">
        <f t="shared" si="8"/>
        <v>0.89359465345047684</v>
      </c>
      <c r="F122" s="19">
        <f t="shared" si="9"/>
        <v>48.321694075242171</v>
      </c>
    </row>
    <row r="123" spans="1:6" x14ac:dyDescent="0.2">
      <c r="A123" s="3">
        <v>44620</v>
      </c>
      <c r="B123" t="s">
        <v>19</v>
      </c>
      <c r="C123">
        <v>76</v>
      </c>
      <c r="E123">
        <f t="shared" si="8"/>
        <v>0.5706991064053466</v>
      </c>
      <c r="F123" s="19">
        <f t="shared" si="9"/>
        <v>48.89239318164752</v>
      </c>
    </row>
    <row r="124" spans="1:6" x14ac:dyDescent="0.2">
      <c r="A124" s="3">
        <v>44651</v>
      </c>
      <c r="B124" t="s">
        <v>19</v>
      </c>
      <c r="C124">
        <v>24</v>
      </c>
      <c r="E124">
        <f t="shared" si="8"/>
        <v>0.18022077044379364</v>
      </c>
      <c r="F124" s="19">
        <f t="shared" si="9"/>
        <v>49.072613952091316</v>
      </c>
    </row>
    <row r="125" spans="1:6" x14ac:dyDescent="0.2">
      <c r="A125" s="3">
        <v>44681</v>
      </c>
      <c r="B125" t="s">
        <v>19</v>
      </c>
      <c r="C125">
        <v>22</v>
      </c>
      <c r="E125">
        <f t="shared" si="8"/>
        <v>0.16520237290681083</v>
      </c>
      <c r="F125" s="19">
        <f t="shared" si="9"/>
        <v>49.237816324998128</v>
      </c>
    </row>
    <row r="126" spans="1:6" x14ac:dyDescent="0.2">
      <c r="A126" s="3">
        <v>44712</v>
      </c>
      <c r="B126" t="s">
        <v>19</v>
      </c>
      <c r="C126">
        <v>28</v>
      </c>
      <c r="E126">
        <f t="shared" si="8"/>
        <v>0.21025756551775926</v>
      </c>
      <c r="F126" s="19">
        <f t="shared" si="9"/>
        <v>49.448073890515886</v>
      </c>
    </row>
    <row r="127" spans="1:6" x14ac:dyDescent="0.2">
      <c r="A127" s="3">
        <v>44741</v>
      </c>
      <c r="B127" t="s">
        <v>19</v>
      </c>
      <c r="C127">
        <v>26</v>
      </c>
      <c r="E127">
        <f t="shared" si="8"/>
        <v>0.19523916798077645</v>
      </c>
      <c r="F127" s="19">
        <f t="shared" si="9"/>
        <v>49.643313058496659</v>
      </c>
    </row>
    <row r="128" spans="1:6" x14ac:dyDescent="0.2">
      <c r="A128" s="3">
        <v>44769</v>
      </c>
      <c r="B128" t="s">
        <v>19</v>
      </c>
      <c r="C128">
        <v>23</v>
      </c>
      <c r="E128">
        <f t="shared" si="8"/>
        <v>0.17271157167530224</v>
      </c>
      <c r="F128" s="19">
        <f t="shared" si="9"/>
        <v>49.81602463017196</v>
      </c>
    </row>
    <row r="129" spans="1:6" x14ac:dyDescent="0.2">
      <c r="A129" s="3">
        <v>44804</v>
      </c>
      <c r="B129" t="s">
        <v>19</v>
      </c>
      <c r="C129">
        <v>21</v>
      </c>
      <c r="E129">
        <f t="shared" si="8"/>
        <v>0.15769317413831943</v>
      </c>
      <c r="F129" s="19">
        <f t="shared" si="9"/>
        <v>49.973717804310276</v>
      </c>
    </row>
    <row r="130" spans="1:6" x14ac:dyDescent="0.2">
      <c r="A130" s="3">
        <v>44832</v>
      </c>
      <c r="B130" t="s">
        <v>19</v>
      </c>
      <c r="C130">
        <v>14</v>
      </c>
      <c r="E130">
        <f t="shared" si="8"/>
        <v>0.10512878275887963</v>
      </c>
      <c r="F130" s="19">
        <f t="shared" si="9"/>
        <v>50.078846587069158</v>
      </c>
    </row>
    <row r="131" spans="1:6" x14ac:dyDescent="0.2">
      <c r="A131" s="3">
        <v>44860</v>
      </c>
      <c r="B131" t="s">
        <v>19</v>
      </c>
      <c r="C131">
        <v>43</v>
      </c>
      <c r="E131">
        <f t="shared" si="8"/>
        <v>0.32289554704513029</v>
      </c>
      <c r="F131" s="19">
        <f t="shared" si="9"/>
        <v>50.401742134114286</v>
      </c>
    </row>
    <row r="132" spans="1:6" x14ac:dyDescent="0.2">
      <c r="A132" s="3">
        <v>44895</v>
      </c>
      <c r="B132" t="s">
        <v>19</v>
      </c>
      <c r="C132">
        <v>25</v>
      </c>
      <c r="E132">
        <f t="shared" si="8"/>
        <v>0.18772996921228505</v>
      </c>
      <c r="F132" s="19">
        <f t="shared" si="9"/>
        <v>50.589472103326571</v>
      </c>
    </row>
    <row r="133" spans="1:6" x14ac:dyDescent="0.2">
      <c r="A133" s="3">
        <v>44923</v>
      </c>
      <c r="B133" t="s">
        <v>19</v>
      </c>
      <c r="C133">
        <v>15</v>
      </c>
      <c r="E133">
        <f t="shared" si="8"/>
        <v>0.11263798152737103</v>
      </c>
      <c r="F133" s="19">
        <f t="shared" si="9"/>
        <v>50.702110084853942</v>
      </c>
    </row>
    <row r="134" spans="1:6" x14ac:dyDescent="0.2">
      <c r="A134" s="3">
        <v>44951</v>
      </c>
      <c r="B134" t="s">
        <v>19</v>
      </c>
      <c r="C134">
        <v>14</v>
      </c>
      <c r="E134">
        <f t="shared" si="8"/>
        <v>0.10512878275887963</v>
      </c>
      <c r="F134" s="19">
        <f t="shared" si="9"/>
        <v>50.807238867612824</v>
      </c>
    </row>
    <row r="135" spans="1:6" x14ac:dyDescent="0.2">
      <c r="A135" s="3">
        <v>44979</v>
      </c>
      <c r="B135" t="s">
        <v>19</v>
      </c>
      <c r="C135">
        <v>10</v>
      </c>
      <c r="E135">
        <f t="shared" si="8"/>
        <v>7.5091987684914027E-2</v>
      </c>
      <c r="F135" s="19">
        <f t="shared" si="9"/>
        <v>50.882330855297738</v>
      </c>
    </row>
    <row r="136" spans="1:6" x14ac:dyDescent="0.2">
      <c r="A136" s="3">
        <v>44993</v>
      </c>
      <c r="B136" t="s">
        <v>19</v>
      </c>
      <c r="C136">
        <v>2</v>
      </c>
      <c r="E136">
        <f t="shared" si="8"/>
        <v>1.5018397536982803E-2</v>
      </c>
      <c r="F136" s="19">
        <f t="shared" si="9"/>
        <v>50.897349252834722</v>
      </c>
    </row>
    <row r="137" spans="1:6" x14ac:dyDescent="0.2">
      <c r="A137" s="3">
        <v>44227</v>
      </c>
      <c r="B137" t="s">
        <v>21</v>
      </c>
      <c r="C137">
        <v>147</v>
      </c>
      <c r="D137">
        <v>16526</v>
      </c>
      <c r="E137">
        <f>100*(C137/$D$137)</f>
        <v>0.8895074428173787</v>
      </c>
      <c r="F137" s="19">
        <f>E137</f>
        <v>0.8895074428173787</v>
      </c>
    </row>
    <row r="138" spans="1:6" x14ac:dyDescent="0.2">
      <c r="A138" s="3">
        <v>44255</v>
      </c>
      <c r="B138" t="s">
        <v>21</v>
      </c>
      <c r="C138">
        <v>1088</v>
      </c>
      <c r="E138">
        <f t="shared" ref="E138:E163" si="10">100*(C138/$D$137)</f>
        <v>6.5835652910565177</v>
      </c>
      <c r="F138" s="19">
        <f>F137+E138</f>
        <v>7.473072733873896</v>
      </c>
    </row>
    <row r="139" spans="1:6" x14ac:dyDescent="0.2">
      <c r="A139" s="3">
        <v>44286</v>
      </c>
      <c r="B139" t="s">
        <v>21</v>
      </c>
      <c r="C139">
        <v>1720</v>
      </c>
      <c r="E139">
        <f t="shared" si="10"/>
        <v>10.407842188067287</v>
      </c>
      <c r="F139" s="19">
        <f t="shared" ref="F139:F163" si="11">F138+E139</f>
        <v>17.880914921941184</v>
      </c>
    </row>
    <row r="140" spans="1:6" x14ac:dyDescent="0.2">
      <c r="A140" s="3">
        <v>44316</v>
      </c>
      <c r="B140" t="s">
        <v>21</v>
      </c>
      <c r="C140">
        <v>2390</v>
      </c>
      <c r="E140">
        <f t="shared" si="10"/>
        <v>14.462059784581871</v>
      </c>
      <c r="F140" s="19">
        <f t="shared" si="11"/>
        <v>32.342974706523052</v>
      </c>
    </row>
    <row r="141" spans="1:6" x14ac:dyDescent="0.2">
      <c r="A141" s="3">
        <v>44347</v>
      </c>
      <c r="B141" t="s">
        <v>21</v>
      </c>
      <c r="C141">
        <v>1165</v>
      </c>
      <c r="E141">
        <f t="shared" si="10"/>
        <v>7.0494977611037148</v>
      </c>
      <c r="F141" s="19">
        <f t="shared" si="11"/>
        <v>39.392472467626767</v>
      </c>
    </row>
    <row r="142" spans="1:6" x14ac:dyDescent="0.2">
      <c r="A142" s="3">
        <v>44377</v>
      </c>
      <c r="B142" t="s">
        <v>21</v>
      </c>
      <c r="C142">
        <v>552</v>
      </c>
      <c r="E142">
        <f t="shared" si="10"/>
        <v>3.3401912138448511</v>
      </c>
      <c r="F142" s="19">
        <f t="shared" si="11"/>
        <v>42.732663681471621</v>
      </c>
    </row>
    <row r="143" spans="1:6" x14ac:dyDescent="0.2">
      <c r="A143" s="3">
        <v>44408</v>
      </c>
      <c r="B143" t="s">
        <v>21</v>
      </c>
      <c r="C143">
        <v>207</v>
      </c>
      <c r="E143">
        <f t="shared" si="10"/>
        <v>1.2525717051918188</v>
      </c>
      <c r="F143" s="19">
        <f t="shared" si="11"/>
        <v>43.98523538666344</v>
      </c>
    </row>
    <row r="144" spans="1:6" x14ac:dyDescent="0.2">
      <c r="A144" s="3">
        <v>44439</v>
      </c>
      <c r="B144" t="s">
        <v>21</v>
      </c>
      <c r="C144">
        <v>268</v>
      </c>
      <c r="E144">
        <f t="shared" si="10"/>
        <v>1.6216870386058333</v>
      </c>
      <c r="F144" s="19">
        <f t="shared" si="11"/>
        <v>45.606922425269275</v>
      </c>
    </row>
    <row r="145" spans="1:6" x14ac:dyDescent="0.2">
      <c r="A145" s="3">
        <v>44469</v>
      </c>
      <c r="B145" t="s">
        <v>21</v>
      </c>
      <c r="C145">
        <v>223</v>
      </c>
      <c r="E145">
        <f t="shared" si="10"/>
        <v>1.3493888418250031</v>
      </c>
      <c r="F145" s="19">
        <f t="shared" si="11"/>
        <v>46.956311267094279</v>
      </c>
    </row>
    <row r="146" spans="1:6" x14ac:dyDescent="0.2">
      <c r="A146" s="3">
        <v>44500</v>
      </c>
      <c r="B146" t="s">
        <v>21</v>
      </c>
      <c r="C146">
        <v>210</v>
      </c>
      <c r="E146">
        <f t="shared" si="10"/>
        <v>1.2707249183105409</v>
      </c>
      <c r="F146" s="19">
        <f t="shared" si="11"/>
        <v>48.22703618540482</v>
      </c>
    </row>
    <row r="147" spans="1:6" x14ac:dyDescent="0.2">
      <c r="A147" s="3">
        <v>44530</v>
      </c>
      <c r="B147" t="s">
        <v>21</v>
      </c>
      <c r="C147">
        <v>134</v>
      </c>
      <c r="E147">
        <f t="shared" si="10"/>
        <v>0.81084351930291665</v>
      </c>
      <c r="F147" s="19">
        <f t="shared" si="11"/>
        <v>49.037879704707734</v>
      </c>
    </row>
    <row r="148" spans="1:6" x14ac:dyDescent="0.2">
      <c r="A148" s="3">
        <v>44561</v>
      </c>
      <c r="B148" t="s">
        <v>21</v>
      </c>
      <c r="C148">
        <v>235</v>
      </c>
      <c r="E148">
        <f t="shared" si="10"/>
        <v>1.422001694299891</v>
      </c>
      <c r="F148" s="19">
        <f t="shared" si="11"/>
        <v>50.459881399007628</v>
      </c>
    </row>
    <row r="149" spans="1:6" x14ac:dyDescent="0.2">
      <c r="A149" s="3">
        <v>44592</v>
      </c>
      <c r="B149" t="s">
        <v>21</v>
      </c>
      <c r="C149">
        <v>249</v>
      </c>
      <c r="E149">
        <f t="shared" si="10"/>
        <v>1.5067166888539272</v>
      </c>
      <c r="F149" s="19">
        <f t="shared" si="11"/>
        <v>51.966598087861556</v>
      </c>
    </row>
    <row r="150" spans="1:6" x14ac:dyDescent="0.2">
      <c r="A150" s="3">
        <v>44620</v>
      </c>
      <c r="B150" t="s">
        <v>21</v>
      </c>
      <c r="C150">
        <v>124</v>
      </c>
      <c r="E150">
        <f t="shared" si="10"/>
        <v>0.75033280890717657</v>
      </c>
      <c r="F150" s="19">
        <f t="shared" si="11"/>
        <v>52.71693089676873</v>
      </c>
    </row>
    <row r="151" spans="1:6" x14ac:dyDescent="0.2">
      <c r="A151" s="3">
        <v>44651</v>
      </c>
      <c r="B151" t="s">
        <v>21</v>
      </c>
      <c r="C151">
        <v>35</v>
      </c>
      <c r="E151">
        <f t="shared" si="10"/>
        <v>0.21178748638509015</v>
      </c>
      <c r="F151" s="19">
        <f t="shared" si="11"/>
        <v>52.928718383153821</v>
      </c>
    </row>
    <row r="152" spans="1:6" x14ac:dyDescent="0.2">
      <c r="A152" s="3">
        <v>44681</v>
      </c>
      <c r="B152" t="s">
        <v>21</v>
      </c>
      <c r="C152">
        <v>86</v>
      </c>
      <c r="E152">
        <f t="shared" si="10"/>
        <v>0.52039210940336444</v>
      </c>
      <c r="F152" s="19">
        <f t="shared" si="11"/>
        <v>53.449110492557189</v>
      </c>
    </row>
    <row r="153" spans="1:6" x14ac:dyDescent="0.2">
      <c r="A153" s="3">
        <v>44712</v>
      </c>
      <c r="B153" t="s">
        <v>21</v>
      </c>
      <c r="C153">
        <v>93</v>
      </c>
      <c r="E153">
        <f t="shared" si="10"/>
        <v>0.56274960668038243</v>
      </c>
      <c r="F153" s="19">
        <f t="shared" si="11"/>
        <v>54.011860099237573</v>
      </c>
    </row>
    <row r="154" spans="1:6" x14ac:dyDescent="0.2">
      <c r="A154" s="3">
        <v>44741</v>
      </c>
      <c r="B154" t="s">
        <v>21</v>
      </c>
      <c r="C154">
        <v>51</v>
      </c>
      <c r="E154">
        <f t="shared" si="10"/>
        <v>0.30860462301827424</v>
      </c>
      <c r="F154" s="19">
        <f t="shared" si="11"/>
        <v>54.320464722255849</v>
      </c>
    </row>
    <row r="155" spans="1:6" x14ac:dyDescent="0.2">
      <c r="A155" s="3">
        <v>44769</v>
      </c>
      <c r="B155" t="s">
        <v>21</v>
      </c>
      <c r="C155">
        <v>47</v>
      </c>
      <c r="E155">
        <f t="shared" si="10"/>
        <v>0.28440033885997817</v>
      </c>
      <c r="F155" s="19">
        <f t="shared" si="11"/>
        <v>54.604865061115831</v>
      </c>
    </row>
    <row r="156" spans="1:6" x14ac:dyDescent="0.2">
      <c r="A156" s="3">
        <v>44804</v>
      </c>
      <c r="B156" t="s">
        <v>21</v>
      </c>
      <c r="C156">
        <v>49</v>
      </c>
      <c r="E156">
        <f t="shared" si="10"/>
        <v>0.29650248093912618</v>
      </c>
      <c r="F156" s="19">
        <f t="shared" si="11"/>
        <v>54.901367542054956</v>
      </c>
    </row>
    <row r="157" spans="1:6" x14ac:dyDescent="0.2">
      <c r="A157" s="3">
        <v>44832</v>
      </c>
      <c r="B157" t="s">
        <v>21</v>
      </c>
      <c r="C157">
        <v>12</v>
      </c>
      <c r="E157">
        <f t="shared" si="10"/>
        <v>7.2612852474888051E-2</v>
      </c>
      <c r="F157" s="19">
        <f t="shared" si="11"/>
        <v>54.973980394529846</v>
      </c>
    </row>
    <row r="158" spans="1:6" x14ac:dyDescent="0.2">
      <c r="A158" s="3">
        <v>44860</v>
      </c>
      <c r="B158" t="s">
        <v>21</v>
      </c>
      <c r="C158">
        <v>73</v>
      </c>
      <c r="E158">
        <f t="shared" si="10"/>
        <v>0.44172818588890234</v>
      </c>
      <c r="F158" s="19">
        <f t="shared" si="11"/>
        <v>55.415708580418752</v>
      </c>
    </row>
    <row r="159" spans="1:6" x14ac:dyDescent="0.2">
      <c r="A159" s="3">
        <v>44895</v>
      </c>
      <c r="B159" t="s">
        <v>21</v>
      </c>
      <c r="C159">
        <v>91</v>
      </c>
      <c r="E159">
        <f t="shared" si="10"/>
        <v>0.55064746460123437</v>
      </c>
      <c r="F159" s="19">
        <f t="shared" si="11"/>
        <v>55.966356045019985</v>
      </c>
    </row>
    <row r="160" spans="1:6" x14ac:dyDescent="0.2">
      <c r="A160" s="3">
        <v>44923</v>
      </c>
      <c r="B160" t="s">
        <v>21</v>
      </c>
      <c r="C160">
        <v>24</v>
      </c>
      <c r="E160">
        <f t="shared" si="10"/>
        <v>0.1452257049497761</v>
      </c>
      <c r="F160" s="19">
        <f t="shared" si="11"/>
        <v>56.111581749969758</v>
      </c>
    </row>
    <row r="161" spans="1:6" x14ac:dyDescent="0.2">
      <c r="A161" s="3">
        <v>44951</v>
      </c>
      <c r="B161" t="s">
        <v>21</v>
      </c>
      <c r="C161">
        <v>10</v>
      </c>
      <c r="E161">
        <f t="shared" si="10"/>
        <v>6.051071039574004E-2</v>
      </c>
      <c r="F161" s="19">
        <f t="shared" si="11"/>
        <v>56.172092460365498</v>
      </c>
    </row>
    <row r="162" spans="1:6" x14ac:dyDescent="0.2">
      <c r="A162" s="3">
        <v>44979</v>
      </c>
      <c r="B162" t="s">
        <v>21</v>
      </c>
      <c r="C162">
        <v>10</v>
      </c>
      <c r="E162">
        <f t="shared" si="10"/>
        <v>6.051071039574004E-2</v>
      </c>
      <c r="F162" s="19">
        <f t="shared" si="11"/>
        <v>56.232603170761237</v>
      </c>
    </row>
    <row r="163" spans="1:6" x14ac:dyDescent="0.2">
      <c r="A163" s="3">
        <v>44993</v>
      </c>
      <c r="B163" t="s">
        <v>21</v>
      </c>
      <c r="C163">
        <v>2</v>
      </c>
      <c r="E163">
        <f t="shared" si="10"/>
        <v>1.2102142079148009E-2</v>
      </c>
      <c r="F163" s="19">
        <f t="shared" si="11"/>
        <v>56.244705312840388</v>
      </c>
    </row>
    <row r="164" spans="1:6" x14ac:dyDescent="0.2">
      <c r="A164" s="3">
        <v>44227</v>
      </c>
      <c r="B164" t="s">
        <v>27</v>
      </c>
      <c r="C164">
        <v>340</v>
      </c>
      <c r="D164">
        <v>34659</v>
      </c>
      <c r="E164">
        <f>(C164/$D$164)*100</f>
        <v>0.98098617963588097</v>
      </c>
      <c r="F164" s="19">
        <f>E164</f>
        <v>0.98098617963588097</v>
      </c>
    </row>
    <row r="165" spans="1:6" x14ac:dyDescent="0.2">
      <c r="A165" s="3">
        <v>44255</v>
      </c>
      <c r="B165" t="s">
        <v>27</v>
      </c>
      <c r="C165">
        <v>1849</v>
      </c>
      <c r="E165">
        <f t="shared" ref="E165:E190" si="12">(C165/$D$164)*100</f>
        <v>5.3348336651374826</v>
      </c>
      <c r="F165" s="19">
        <f>F164+E165</f>
        <v>6.3158198447733636</v>
      </c>
    </row>
    <row r="166" spans="1:6" x14ac:dyDescent="0.2">
      <c r="A166" s="3">
        <v>44286</v>
      </c>
      <c r="B166" t="s">
        <v>27</v>
      </c>
      <c r="C166">
        <v>2319</v>
      </c>
      <c r="E166">
        <f t="shared" si="12"/>
        <v>6.6909027958106115</v>
      </c>
      <c r="F166" s="19">
        <f t="shared" ref="F166:F190" si="13">F165+E166</f>
        <v>13.006722640583975</v>
      </c>
    </row>
    <row r="167" spans="1:6" x14ac:dyDescent="0.2">
      <c r="A167" s="3">
        <v>44316</v>
      </c>
      <c r="B167" t="s">
        <v>27</v>
      </c>
      <c r="C167">
        <v>2545</v>
      </c>
      <c r="E167">
        <f t="shared" si="12"/>
        <v>7.3429700799215212</v>
      </c>
      <c r="F167" s="19">
        <f t="shared" si="13"/>
        <v>20.349692720505494</v>
      </c>
    </row>
    <row r="168" spans="1:6" x14ac:dyDescent="0.2">
      <c r="A168" s="3">
        <v>44347</v>
      </c>
      <c r="B168" t="s">
        <v>27</v>
      </c>
      <c r="C168">
        <v>1904</v>
      </c>
      <c r="E168">
        <f t="shared" si="12"/>
        <v>5.4935226059609334</v>
      </c>
      <c r="F168" s="19">
        <f t="shared" si="13"/>
        <v>25.843215326466428</v>
      </c>
    </row>
    <row r="169" spans="1:6" x14ac:dyDescent="0.2">
      <c r="A169" s="3">
        <v>44377</v>
      </c>
      <c r="B169" t="s">
        <v>27</v>
      </c>
      <c r="C169">
        <v>734</v>
      </c>
      <c r="E169">
        <f t="shared" si="12"/>
        <v>2.1177760466256959</v>
      </c>
      <c r="F169" s="19">
        <f t="shared" si="13"/>
        <v>27.960991373092124</v>
      </c>
    </row>
    <row r="170" spans="1:6" x14ac:dyDescent="0.2">
      <c r="A170" s="3">
        <v>44408</v>
      </c>
      <c r="B170" t="s">
        <v>27</v>
      </c>
      <c r="C170">
        <v>337</v>
      </c>
      <c r="E170">
        <f t="shared" si="12"/>
        <v>0.9723304192273291</v>
      </c>
      <c r="F170" s="19">
        <f t="shared" si="13"/>
        <v>28.933321792319454</v>
      </c>
    </row>
    <row r="171" spans="1:6" x14ac:dyDescent="0.2">
      <c r="A171" s="3">
        <v>44439</v>
      </c>
      <c r="B171" t="s">
        <v>27</v>
      </c>
      <c r="C171">
        <v>563</v>
      </c>
      <c r="E171">
        <f t="shared" si="12"/>
        <v>1.6243977033382384</v>
      </c>
      <c r="F171" s="19">
        <f t="shared" si="13"/>
        <v>30.557719495657693</v>
      </c>
    </row>
    <row r="172" spans="1:6" x14ac:dyDescent="0.2">
      <c r="A172" s="3">
        <v>44469</v>
      </c>
      <c r="B172" t="s">
        <v>27</v>
      </c>
      <c r="C172">
        <v>689</v>
      </c>
      <c r="E172">
        <f t="shared" si="12"/>
        <v>1.9879396404974177</v>
      </c>
      <c r="F172" s="19">
        <f t="shared" si="13"/>
        <v>32.545659136155109</v>
      </c>
    </row>
    <row r="173" spans="1:6" x14ac:dyDescent="0.2">
      <c r="A173" s="3">
        <v>44500</v>
      </c>
      <c r="B173" t="s">
        <v>27</v>
      </c>
      <c r="C173">
        <v>465</v>
      </c>
      <c r="E173">
        <f t="shared" si="12"/>
        <v>1.3416428633255433</v>
      </c>
      <c r="F173" s="19">
        <f t="shared" si="13"/>
        <v>33.887301999480655</v>
      </c>
    </row>
    <row r="174" spans="1:6" x14ac:dyDescent="0.2">
      <c r="A174" s="3">
        <v>44530</v>
      </c>
      <c r="B174" t="s">
        <v>27</v>
      </c>
      <c r="C174">
        <v>245</v>
      </c>
      <c r="E174">
        <f t="shared" si="12"/>
        <v>0.70688710003173783</v>
      </c>
      <c r="F174" s="19">
        <f t="shared" si="13"/>
        <v>34.594189099512391</v>
      </c>
    </row>
    <row r="175" spans="1:6" x14ac:dyDescent="0.2">
      <c r="A175" s="3">
        <v>44561</v>
      </c>
      <c r="B175" t="s">
        <v>27</v>
      </c>
      <c r="C175">
        <v>374</v>
      </c>
      <c r="E175">
        <f t="shared" si="12"/>
        <v>1.0790847975994691</v>
      </c>
      <c r="F175" s="19">
        <f t="shared" si="13"/>
        <v>35.673273897111862</v>
      </c>
    </row>
    <row r="176" spans="1:6" x14ac:dyDescent="0.2">
      <c r="A176" s="3">
        <v>44592</v>
      </c>
      <c r="B176" t="s">
        <v>27</v>
      </c>
      <c r="C176">
        <v>346</v>
      </c>
      <c r="E176">
        <f t="shared" si="12"/>
        <v>0.99829770045298472</v>
      </c>
      <c r="F176" s="19">
        <f t="shared" si="13"/>
        <v>36.671571597564849</v>
      </c>
    </row>
    <row r="177" spans="1:6" x14ac:dyDescent="0.2">
      <c r="A177" s="3">
        <v>44620</v>
      </c>
      <c r="B177" t="s">
        <v>27</v>
      </c>
      <c r="C177">
        <v>251</v>
      </c>
      <c r="E177">
        <f t="shared" si="12"/>
        <v>0.72419862084884157</v>
      </c>
      <c r="F177" s="19">
        <f t="shared" si="13"/>
        <v>37.395770218413688</v>
      </c>
    </row>
    <row r="178" spans="1:6" x14ac:dyDescent="0.2">
      <c r="A178" s="3">
        <v>44651</v>
      </c>
      <c r="B178" t="s">
        <v>27</v>
      </c>
      <c r="C178">
        <v>83</v>
      </c>
      <c r="E178">
        <f t="shared" si="12"/>
        <v>0.23947603796993566</v>
      </c>
      <c r="F178" s="19">
        <f t="shared" si="13"/>
        <v>37.635246256383624</v>
      </c>
    </row>
    <row r="179" spans="1:6" x14ac:dyDescent="0.2">
      <c r="A179" s="3">
        <v>44681</v>
      </c>
      <c r="B179" t="s">
        <v>27</v>
      </c>
      <c r="C179">
        <v>58</v>
      </c>
      <c r="E179">
        <f t="shared" si="12"/>
        <v>0.16734470123200323</v>
      </c>
      <c r="F179" s="19">
        <f t="shared" si="13"/>
        <v>37.802590957615628</v>
      </c>
    </row>
    <row r="180" spans="1:6" x14ac:dyDescent="0.2">
      <c r="A180" s="3">
        <v>44712</v>
      </c>
      <c r="B180" t="s">
        <v>27</v>
      </c>
      <c r="C180">
        <v>46</v>
      </c>
      <c r="E180">
        <f t="shared" si="12"/>
        <v>0.13272165959779567</v>
      </c>
      <c r="F180" s="19">
        <f t="shared" si="13"/>
        <v>37.935312617213427</v>
      </c>
    </row>
    <row r="181" spans="1:6" x14ac:dyDescent="0.2">
      <c r="A181" s="3">
        <v>44741</v>
      </c>
      <c r="B181" t="s">
        <v>27</v>
      </c>
      <c r="C181">
        <v>58</v>
      </c>
      <c r="E181">
        <f t="shared" si="12"/>
        <v>0.16734470123200323</v>
      </c>
      <c r="F181" s="19">
        <f t="shared" si="13"/>
        <v>38.102657318445431</v>
      </c>
    </row>
    <row r="182" spans="1:6" x14ac:dyDescent="0.2">
      <c r="A182" s="3">
        <v>44769</v>
      </c>
      <c r="B182" t="s">
        <v>27</v>
      </c>
      <c r="C182">
        <v>31</v>
      </c>
      <c r="E182">
        <f t="shared" si="12"/>
        <v>8.9442857555036212E-2</v>
      </c>
      <c r="F182" s="19">
        <f t="shared" si="13"/>
        <v>38.192100176000466</v>
      </c>
    </row>
    <row r="183" spans="1:6" x14ac:dyDescent="0.2">
      <c r="A183" s="3">
        <v>44804</v>
      </c>
      <c r="B183" t="s">
        <v>27</v>
      </c>
      <c r="C183">
        <v>74</v>
      </c>
      <c r="E183">
        <f t="shared" si="12"/>
        <v>0.21350875674427996</v>
      </c>
      <c r="F183" s="19">
        <f t="shared" si="13"/>
        <v>38.405608932744748</v>
      </c>
    </row>
    <row r="184" spans="1:6" x14ac:dyDescent="0.2">
      <c r="A184" s="3">
        <v>44832</v>
      </c>
      <c r="B184" t="s">
        <v>27</v>
      </c>
      <c r="C184">
        <v>22</v>
      </c>
      <c r="E184">
        <f t="shared" si="12"/>
        <v>6.3475576329380529E-2</v>
      </c>
      <c r="F184" s="19">
        <f t="shared" si="13"/>
        <v>38.469084509074129</v>
      </c>
    </row>
    <row r="185" spans="1:6" x14ac:dyDescent="0.2">
      <c r="A185" s="3">
        <v>44860</v>
      </c>
      <c r="B185" t="s">
        <v>27</v>
      </c>
      <c r="C185">
        <v>45</v>
      </c>
      <c r="E185">
        <f t="shared" si="12"/>
        <v>0.12983640612827838</v>
      </c>
      <c r="F185" s="19">
        <f t="shared" si="13"/>
        <v>38.598920915202406</v>
      </c>
    </row>
    <row r="186" spans="1:6" x14ac:dyDescent="0.2">
      <c r="A186" s="3">
        <v>44895</v>
      </c>
      <c r="B186" t="s">
        <v>27</v>
      </c>
      <c r="C186">
        <v>42</v>
      </c>
      <c r="E186">
        <f t="shared" si="12"/>
        <v>0.12118064571972648</v>
      </c>
      <c r="F186" s="19">
        <f t="shared" si="13"/>
        <v>38.720101560922132</v>
      </c>
    </row>
    <row r="187" spans="1:6" x14ac:dyDescent="0.2">
      <c r="A187" s="3">
        <v>44923</v>
      </c>
      <c r="B187" t="s">
        <v>27</v>
      </c>
      <c r="C187">
        <v>20</v>
      </c>
      <c r="E187">
        <f t="shared" si="12"/>
        <v>5.7705069390345941E-2</v>
      </c>
      <c r="F187" s="19">
        <f t="shared" si="13"/>
        <v>38.777806630312476</v>
      </c>
    </row>
    <row r="188" spans="1:6" x14ac:dyDescent="0.2">
      <c r="A188" s="3">
        <v>44951</v>
      </c>
      <c r="B188" t="s">
        <v>27</v>
      </c>
      <c r="C188">
        <v>24</v>
      </c>
      <c r="E188">
        <f t="shared" si="12"/>
        <v>6.9246083268415137E-2</v>
      </c>
      <c r="F188" s="19">
        <f t="shared" si="13"/>
        <v>38.847052713580894</v>
      </c>
    </row>
    <row r="189" spans="1:6" x14ac:dyDescent="0.2">
      <c r="A189" s="3">
        <v>44979</v>
      </c>
      <c r="B189" t="s">
        <v>27</v>
      </c>
      <c r="C189">
        <v>18</v>
      </c>
      <c r="E189">
        <f t="shared" si="12"/>
        <v>5.1934562451311346E-2</v>
      </c>
      <c r="F189" s="19">
        <f t="shared" si="13"/>
        <v>38.898987276032202</v>
      </c>
    </row>
    <row r="190" spans="1:6" x14ac:dyDescent="0.2">
      <c r="A190" s="3">
        <v>44993</v>
      </c>
      <c r="B190" t="s">
        <v>27</v>
      </c>
      <c r="C190">
        <v>8</v>
      </c>
      <c r="E190">
        <f t="shared" si="12"/>
        <v>2.3082027756138379E-2</v>
      </c>
      <c r="F190" s="19">
        <f t="shared" si="13"/>
        <v>38.922069303788341</v>
      </c>
    </row>
    <row r="191" spans="1:6" x14ac:dyDescent="0.2">
      <c r="A191" s="3">
        <v>44227</v>
      </c>
      <c r="B191" t="s">
        <v>31</v>
      </c>
      <c r="C191">
        <v>0</v>
      </c>
      <c r="D191">
        <v>16113</v>
      </c>
      <c r="E191">
        <f>(C191/$D$191)*100</f>
        <v>0</v>
      </c>
      <c r="F191" s="19">
        <f>E191</f>
        <v>0</v>
      </c>
    </row>
    <row r="192" spans="1:6" x14ac:dyDescent="0.2">
      <c r="A192" s="3">
        <v>44255</v>
      </c>
      <c r="B192" t="s">
        <v>31</v>
      </c>
      <c r="C192">
        <v>1176</v>
      </c>
      <c r="E192">
        <f t="shared" ref="E192:E217" si="14">(C192/$D$191)*100</f>
        <v>7.298454663935952</v>
      </c>
      <c r="F192" s="19">
        <f>F191+E192</f>
        <v>7.298454663935952</v>
      </c>
    </row>
    <row r="193" spans="1:6" x14ac:dyDescent="0.2">
      <c r="A193" s="3">
        <v>44286</v>
      </c>
      <c r="B193" t="s">
        <v>31</v>
      </c>
      <c r="C193">
        <v>2353</v>
      </c>
      <c r="E193">
        <f t="shared" si="14"/>
        <v>14.603115496803824</v>
      </c>
      <c r="F193" s="19">
        <f t="shared" ref="F193:F217" si="15">F192+E193</f>
        <v>21.901570160739777</v>
      </c>
    </row>
    <row r="194" spans="1:6" x14ac:dyDescent="0.2">
      <c r="A194" s="3">
        <v>44316</v>
      </c>
      <c r="B194" t="s">
        <v>31</v>
      </c>
      <c r="C194">
        <v>2475</v>
      </c>
      <c r="E194">
        <f t="shared" si="14"/>
        <v>15.360268106497859</v>
      </c>
      <c r="F194" s="19">
        <f t="shared" si="15"/>
        <v>37.261838267237636</v>
      </c>
    </row>
    <row r="195" spans="1:6" x14ac:dyDescent="0.2">
      <c r="A195" s="3">
        <v>44347</v>
      </c>
      <c r="B195" t="s">
        <v>31</v>
      </c>
      <c r="C195">
        <v>944</v>
      </c>
      <c r="E195">
        <f t="shared" si="14"/>
        <v>5.8586234717309003</v>
      </c>
      <c r="F195" s="19">
        <f t="shared" si="15"/>
        <v>43.120461738968537</v>
      </c>
    </row>
    <row r="196" spans="1:6" x14ac:dyDescent="0.2">
      <c r="A196" s="3">
        <v>44377</v>
      </c>
      <c r="B196" t="s">
        <v>31</v>
      </c>
      <c r="C196">
        <v>486</v>
      </c>
      <c r="E196">
        <f t="shared" si="14"/>
        <v>3.0161981009123067</v>
      </c>
      <c r="F196" s="19">
        <f t="shared" si="15"/>
        <v>46.136659839880842</v>
      </c>
    </row>
    <row r="197" spans="1:6" x14ac:dyDescent="0.2">
      <c r="A197" s="3">
        <v>44408</v>
      </c>
      <c r="B197" t="s">
        <v>31</v>
      </c>
      <c r="C197">
        <v>206</v>
      </c>
      <c r="E197">
        <f t="shared" si="14"/>
        <v>1.2784707999751752</v>
      </c>
      <c r="F197" s="19">
        <f t="shared" si="15"/>
        <v>47.415130639856017</v>
      </c>
    </row>
    <row r="198" spans="1:6" x14ac:dyDescent="0.2">
      <c r="A198" s="3">
        <v>44439</v>
      </c>
      <c r="B198" t="s">
        <v>31</v>
      </c>
      <c r="C198">
        <v>258</v>
      </c>
      <c r="E198">
        <f t="shared" si="14"/>
        <v>1.6011915844349283</v>
      </c>
      <c r="F198" s="19">
        <f t="shared" si="15"/>
        <v>49.016322224290946</v>
      </c>
    </row>
    <row r="199" spans="1:6" x14ac:dyDescent="0.2">
      <c r="A199" s="3">
        <v>44469</v>
      </c>
      <c r="B199" t="s">
        <v>31</v>
      </c>
      <c r="C199">
        <v>334</v>
      </c>
      <c r="E199">
        <f t="shared" si="14"/>
        <v>2.0728604232607211</v>
      </c>
      <c r="F199" s="19">
        <f t="shared" si="15"/>
        <v>51.089182647551667</v>
      </c>
    </row>
    <row r="200" spans="1:6" x14ac:dyDescent="0.2">
      <c r="A200" s="3">
        <v>44500</v>
      </c>
      <c r="B200" t="s">
        <v>31</v>
      </c>
      <c r="C200">
        <v>257</v>
      </c>
      <c r="E200">
        <f t="shared" si="14"/>
        <v>1.5949854155030099</v>
      </c>
      <c r="F200" s="19">
        <f t="shared" si="15"/>
        <v>52.684168063054678</v>
      </c>
    </row>
    <row r="201" spans="1:6" x14ac:dyDescent="0.2">
      <c r="A201" s="3">
        <v>44530</v>
      </c>
      <c r="B201" t="s">
        <v>31</v>
      </c>
      <c r="C201">
        <v>185</v>
      </c>
      <c r="E201">
        <f t="shared" si="14"/>
        <v>1.1481412524048904</v>
      </c>
      <c r="F201" s="19">
        <f t="shared" si="15"/>
        <v>53.832309315459568</v>
      </c>
    </row>
    <row r="202" spans="1:6" x14ac:dyDescent="0.2">
      <c r="A202" s="3">
        <v>44561</v>
      </c>
      <c r="B202" t="s">
        <v>31</v>
      </c>
      <c r="C202">
        <v>358</v>
      </c>
      <c r="E202">
        <f t="shared" si="14"/>
        <v>2.221808477626761</v>
      </c>
      <c r="F202" s="19">
        <f t="shared" si="15"/>
        <v>56.054117793086327</v>
      </c>
    </row>
    <row r="203" spans="1:6" x14ac:dyDescent="0.2">
      <c r="A203" s="3">
        <v>44592</v>
      </c>
      <c r="B203" t="s">
        <v>31</v>
      </c>
      <c r="C203">
        <v>221</v>
      </c>
      <c r="E203">
        <f t="shared" si="14"/>
        <v>1.3715633339539501</v>
      </c>
      <c r="F203" s="19">
        <f t="shared" si="15"/>
        <v>57.425681127040278</v>
      </c>
    </row>
    <row r="204" spans="1:6" x14ac:dyDescent="0.2">
      <c r="A204" s="3">
        <v>44620</v>
      </c>
      <c r="B204" t="s">
        <v>31</v>
      </c>
      <c r="C204">
        <v>89</v>
      </c>
      <c r="E204">
        <f t="shared" si="14"/>
        <v>0.55234903494073107</v>
      </c>
      <c r="F204" s="19">
        <f t="shared" si="15"/>
        <v>57.97803016198101</v>
      </c>
    </row>
    <row r="205" spans="1:6" x14ac:dyDescent="0.2">
      <c r="A205" s="3">
        <v>44651</v>
      </c>
      <c r="B205" t="s">
        <v>31</v>
      </c>
      <c r="C205">
        <v>40</v>
      </c>
      <c r="E205">
        <f t="shared" si="14"/>
        <v>0.24824675727673309</v>
      </c>
      <c r="F205" s="19">
        <f t="shared" si="15"/>
        <v>58.226276919257742</v>
      </c>
    </row>
    <row r="206" spans="1:6" x14ac:dyDescent="0.2">
      <c r="A206" s="3">
        <v>44681</v>
      </c>
      <c r="B206" t="s">
        <v>31</v>
      </c>
      <c r="C206">
        <v>43</v>
      </c>
      <c r="E206">
        <f t="shared" si="14"/>
        <v>0.26686526407248806</v>
      </c>
      <c r="F206" s="19">
        <f t="shared" si="15"/>
        <v>58.493142183330228</v>
      </c>
    </row>
    <row r="207" spans="1:6" x14ac:dyDescent="0.2">
      <c r="A207" s="3">
        <v>44712</v>
      </c>
      <c r="B207" t="s">
        <v>31</v>
      </c>
      <c r="C207">
        <v>40</v>
      </c>
      <c r="E207">
        <f t="shared" si="14"/>
        <v>0.24824675727673309</v>
      </c>
      <c r="F207" s="19">
        <f t="shared" si="15"/>
        <v>58.74138894060696</v>
      </c>
    </row>
    <row r="208" spans="1:6" x14ac:dyDescent="0.2">
      <c r="A208" s="3">
        <v>44741</v>
      </c>
      <c r="B208" t="s">
        <v>31</v>
      </c>
      <c r="C208">
        <v>39</v>
      </c>
      <c r="E208">
        <f t="shared" si="14"/>
        <v>0.24204058834481476</v>
      </c>
      <c r="F208" s="19">
        <f t="shared" si="15"/>
        <v>58.983429528951774</v>
      </c>
    </row>
    <row r="209" spans="1:6" x14ac:dyDescent="0.2">
      <c r="A209" s="3">
        <v>44769</v>
      </c>
      <c r="B209" t="s">
        <v>31</v>
      </c>
      <c r="C209">
        <v>30</v>
      </c>
      <c r="E209">
        <f t="shared" si="14"/>
        <v>0.1861850679575498</v>
      </c>
      <c r="F209" s="19">
        <f t="shared" si="15"/>
        <v>59.169614596909327</v>
      </c>
    </row>
    <row r="210" spans="1:6" x14ac:dyDescent="0.2">
      <c r="A210" s="3">
        <v>44804</v>
      </c>
      <c r="B210" t="s">
        <v>31</v>
      </c>
      <c r="C210">
        <v>43</v>
      </c>
      <c r="E210">
        <f t="shared" si="14"/>
        <v>0.26686526407248806</v>
      </c>
      <c r="F210" s="19">
        <f t="shared" si="15"/>
        <v>59.436479860981812</v>
      </c>
    </row>
    <row r="211" spans="1:6" x14ac:dyDescent="0.2">
      <c r="A211" s="3">
        <v>44832</v>
      </c>
      <c r="B211" t="s">
        <v>31</v>
      </c>
      <c r="C211">
        <v>25</v>
      </c>
      <c r="E211">
        <f t="shared" si="14"/>
        <v>0.15515422329795817</v>
      </c>
      <c r="F211" s="19">
        <f t="shared" si="15"/>
        <v>59.591634084279768</v>
      </c>
    </row>
    <row r="212" spans="1:6" x14ac:dyDescent="0.2">
      <c r="A212" s="3">
        <v>44860</v>
      </c>
      <c r="B212" t="s">
        <v>31</v>
      </c>
      <c r="C212">
        <v>38</v>
      </c>
      <c r="E212">
        <f t="shared" si="14"/>
        <v>0.23583441941289643</v>
      </c>
      <c r="F212" s="19">
        <f t="shared" si="15"/>
        <v>59.827468503692664</v>
      </c>
    </row>
    <row r="213" spans="1:6" x14ac:dyDescent="0.2">
      <c r="A213" s="3">
        <v>44895</v>
      </c>
      <c r="B213" t="s">
        <v>31</v>
      </c>
      <c r="C213">
        <v>29</v>
      </c>
      <c r="E213">
        <f t="shared" si="14"/>
        <v>0.17997889902563147</v>
      </c>
      <c r="F213" s="19">
        <f t="shared" si="15"/>
        <v>60.007447402718299</v>
      </c>
    </row>
    <row r="214" spans="1:6" x14ac:dyDescent="0.2">
      <c r="A214" s="3">
        <v>44923</v>
      </c>
      <c r="B214" t="s">
        <v>31</v>
      </c>
      <c r="C214">
        <v>18</v>
      </c>
      <c r="E214">
        <f t="shared" si="14"/>
        <v>0.11171104077452988</v>
      </c>
      <c r="F214" s="19">
        <f t="shared" si="15"/>
        <v>60.119158443492829</v>
      </c>
    </row>
    <row r="215" spans="1:6" x14ac:dyDescent="0.2">
      <c r="A215" s="3">
        <v>44951</v>
      </c>
      <c r="B215" t="s">
        <v>31</v>
      </c>
      <c r="C215">
        <v>17</v>
      </c>
      <c r="E215">
        <f t="shared" si="14"/>
        <v>0.10550487184261155</v>
      </c>
      <c r="F215" s="19">
        <f t="shared" si="15"/>
        <v>60.224663315335441</v>
      </c>
    </row>
    <row r="216" spans="1:6" x14ac:dyDescent="0.2">
      <c r="A216" s="3">
        <v>44979</v>
      </c>
      <c r="B216" t="s">
        <v>31</v>
      </c>
      <c r="C216">
        <v>2</v>
      </c>
      <c r="E216">
        <f t="shared" si="14"/>
        <v>1.2412337863836652E-2</v>
      </c>
      <c r="F216" s="19">
        <f t="shared" si="15"/>
        <v>60.237075653199277</v>
      </c>
    </row>
    <row r="217" spans="1:6" x14ac:dyDescent="0.2">
      <c r="A217" s="3">
        <v>44993</v>
      </c>
      <c r="B217" t="s">
        <v>31</v>
      </c>
      <c r="C217">
        <v>6</v>
      </c>
      <c r="E217">
        <f t="shared" si="14"/>
        <v>3.7237013591509958E-2</v>
      </c>
      <c r="F217" s="19">
        <f t="shared" si="15"/>
        <v>60.274312666790784</v>
      </c>
    </row>
    <row r="218" spans="1:6" x14ac:dyDescent="0.2">
      <c r="A218" s="3">
        <v>44227</v>
      </c>
      <c r="B218" t="s">
        <v>35</v>
      </c>
      <c r="C218">
        <v>1065</v>
      </c>
      <c r="D218">
        <v>89396</v>
      </c>
      <c r="E218">
        <f>(C218/$D$218)*100</f>
        <v>1.1913284710725311</v>
      </c>
      <c r="F218" s="19">
        <f>E218</f>
        <v>1.1913284710725311</v>
      </c>
    </row>
    <row r="219" spans="1:6" x14ac:dyDescent="0.2">
      <c r="A219" s="3">
        <v>44255</v>
      </c>
      <c r="B219" t="s">
        <v>35</v>
      </c>
      <c r="C219">
        <v>4860</v>
      </c>
      <c r="E219">
        <f t="shared" ref="E219:E244" si="16">(C219/$D$218)*100</f>
        <v>5.4364848539084516</v>
      </c>
      <c r="F219" s="19">
        <f>F218+E219</f>
        <v>6.6278133249809823</v>
      </c>
    </row>
    <row r="220" spans="1:6" x14ac:dyDescent="0.2">
      <c r="A220" s="3">
        <v>44286</v>
      </c>
      <c r="B220" t="s">
        <v>35</v>
      </c>
      <c r="C220">
        <v>8001</v>
      </c>
      <c r="E220">
        <f t="shared" si="16"/>
        <v>8.9500648798603955</v>
      </c>
      <c r="F220" s="19">
        <f t="shared" ref="F220:F244" si="17">F219+E220</f>
        <v>15.577878204841378</v>
      </c>
    </row>
    <row r="221" spans="1:6" x14ac:dyDescent="0.2">
      <c r="A221" s="3">
        <v>44316</v>
      </c>
      <c r="B221" t="s">
        <v>35</v>
      </c>
      <c r="C221">
        <v>10691</v>
      </c>
      <c r="E221">
        <f t="shared" si="16"/>
        <v>11.959148060315899</v>
      </c>
      <c r="F221" s="19">
        <f t="shared" si="17"/>
        <v>27.537026265157277</v>
      </c>
    </row>
    <row r="222" spans="1:6" x14ac:dyDescent="0.2">
      <c r="A222" s="3">
        <v>44347</v>
      </c>
      <c r="B222" t="s">
        <v>35</v>
      </c>
      <c r="C222">
        <v>6708</v>
      </c>
      <c r="E222">
        <f t="shared" si="16"/>
        <v>7.5036914403329007</v>
      </c>
      <c r="F222" s="19">
        <f t="shared" si="17"/>
        <v>35.040717705490181</v>
      </c>
    </row>
    <row r="223" spans="1:6" x14ac:dyDescent="0.2">
      <c r="A223" s="3">
        <v>44377</v>
      </c>
      <c r="B223" t="s">
        <v>35</v>
      </c>
      <c r="C223">
        <v>3189</v>
      </c>
      <c r="E223">
        <f t="shared" si="16"/>
        <v>3.5672737035214106</v>
      </c>
      <c r="F223" s="19">
        <f t="shared" si="17"/>
        <v>38.607991409011589</v>
      </c>
    </row>
    <row r="224" spans="1:6" x14ac:dyDescent="0.2">
      <c r="A224" s="3">
        <v>44408</v>
      </c>
      <c r="B224" t="s">
        <v>35</v>
      </c>
      <c r="C224">
        <v>1409</v>
      </c>
      <c r="E224">
        <f t="shared" si="16"/>
        <v>1.5761331603203723</v>
      </c>
      <c r="F224" s="19">
        <f t="shared" si="17"/>
        <v>40.184124569331964</v>
      </c>
    </row>
    <row r="225" spans="1:6" x14ac:dyDescent="0.2">
      <c r="A225" s="3">
        <v>44439</v>
      </c>
      <c r="B225" t="s">
        <v>35</v>
      </c>
      <c r="C225">
        <v>1645</v>
      </c>
      <c r="E225">
        <f t="shared" si="16"/>
        <v>1.8401270750369143</v>
      </c>
      <c r="F225" s="19">
        <f t="shared" si="17"/>
        <v>42.024251644368874</v>
      </c>
    </row>
    <row r="226" spans="1:6" x14ac:dyDescent="0.2">
      <c r="A226" s="3">
        <v>44469</v>
      </c>
      <c r="B226" t="s">
        <v>35</v>
      </c>
      <c r="C226">
        <v>2100</v>
      </c>
      <c r="E226">
        <f t="shared" si="16"/>
        <v>2.3490983936641459</v>
      </c>
      <c r="F226" s="19">
        <f t="shared" si="17"/>
        <v>44.373350038033017</v>
      </c>
    </row>
    <row r="227" spans="1:6" x14ac:dyDescent="0.2">
      <c r="A227" s="3">
        <v>44500</v>
      </c>
      <c r="B227" t="s">
        <v>35</v>
      </c>
      <c r="C227">
        <v>1464</v>
      </c>
      <c r="E227">
        <f t="shared" si="16"/>
        <v>1.6376571658687191</v>
      </c>
      <c r="F227" s="19">
        <f t="shared" si="17"/>
        <v>46.011007203901734</v>
      </c>
    </row>
    <row r="228" spans="1:6" x14ac:dyDescent="0.2">
      <c r="A228" s="3">
        <v>44530</v>
      </c>
      <c r="B228" t="s">
        <v>35</v>
      </c>
      <c r="C228">
        <v>751</v>
      </c>
      <c r="E228">
        <f t="shared" si="16"/>
        <v>0.84008233030560642</v>
      </c>
      <c r="F228" s="19">
        <f t="shared" si="17"/>
        <v>46.85108953420734</v>
      </c>
    </row>
    <row r="229" spans="1:6" x14ac:dyDescent="0.2">
      <c r="A229" s="3">
        <v>44561</v>
      </c>
      <c r="B229" t="s">
        <v>35</v>
      </c>
      <c r="C229">
        <v>1407</v>
      </c>
      <c r="E229">
        <f t="shared" si="16"/>
        <v>1.5738959237549779</v>
      </c>
      <c r="F229" s="19">
        <f t="shared" si="17"/>
        <v>48.424985457962315</v>
      </c>
    </row>
    <row r="230" spans="1:6" x14ac:dyDescent="0.2">
      <c r="A230" s="3">
        <v>44592</v>
      </c>
      <c r="B230" t="s">
        <v>35</v>
      </c>
      <c r="C230">
        <v>1301</v>
      </c>
      <c r="E230">
        <f t="shared" si="16"/>
        <v>1.4553223857890734</v>
      </c>
      <c r="F230" s="19">
        <f t="shared" si="17"/>
        <v>49.880307843751389</v>
      </c>
    </row>
    <row r="231" spans="1:6" x14ac:dyDescent="0.2">
      <c r="A231" s="3">
        <v>44620</v>
      </c>
      <c r="B231" t="s">
        <v>35</v>
      </c>
      <c r="C231">
        <v>777</v>
      </c>
      <c r="E231">
        <f t="shared" si="16"/>
        <v>0.869166405655734</v>
      </c>
      <c r="F231" s="19">
        <f t="shared" si="17"/>
        <v>50.749474249407122</v>
      </c>
    </row>
    <row r="232" spans="1:6" x14ac:dyDescent="0.2">
      <c r="A232" s="3">
        <v>44651</v>
      </c>
      <c r="B232" t="s">
        <v>35</v>
      </c>
      <c r="C232">
        <v>343</v>
      </c>
      <c r="E232">
        <f t="shared" si="16"/>
        <v>0.38368607096514384</v>
      </c>
      <c r="F232" s="19">
        <f t="shared" si="17"/>
        <v>51.133160320372262</v>
      </c>
    </row>
    <row r="233" spans="1:6" x14ac:dyDescent="0.2">
      <c r="A233" s="3">
        <v>44681</v>
      </c>
      <c r="B233" t="s">
        <v>35</v>
      </c>
      <c r="C233">
        <v>297</v>
      </c>
      <c r="E233">
        <f t="shared" si="16"/>
        <v>0.33222962996107208</v>
      </c>
      <c r="F233" s="19">
        <f t="shared" si="17"/>
        <v>51.465389950333332</v>
      </c>
    </row>
    <row r="234" spans="1:6" x14ac:dyDescent="0.2">
      <c r="A234" s="3">
        <v>44712</v>
      </c>
      <c r="B234" t="s">
        <v>35</v>
      </c>
      <c r="C234">
        <v>153</v>
      </c>
      <c r="E234">
        <f t="shared" si="16"/>
        <v>0.17114859725267351</v>
      </c>
      <c r="F234" s="19">
        <f t="shared" si="17"/>
        <v>51.636538547586007</v>
      </c>
    </row>
    <row r="235" spans="1:6" x14ac:dyDescent="0.2">
      <c r="A235" s="3">
        <v>44741</v>
      </c>
      <c r="B235" t="s">
        <v>35</v>
      </c>
      <c r="C235">
        <v>172</v>
      </c>
      <c r="E235">
        <f t="shared" si="16"/>
        <v>0.19240234462392053</v>
      </c>
      <c r="F235" s="19">
        <f t="shared" si="17"/>
        <v>51.828940892209928</v>
      </c>
    </row>
    <row r="236" spans="1:6" x14ac:dyDescent="0.2">
      <c r="A236" s="3">
        <v>44769</v>
      </c>
      <c r="B236" t="s">
        <v>35</v>
      </c>
      <c r="C236">
        <v>134</v>
      </c>
      <c r="E236">
        <f t="shared" si="16"/>
        <v>0.14989484988142646</v>
      </c>
      <c r="F236" s="19">
        <f t="shared" si="17"/>
        <v>51.978835742091356</v>
      </c>
    </row>
    <row r="237" spans="1:6" x14ac:dyDescent="0.2">
      <c r="A237" s="3">
        <v>44804</v>
      </c>
      <c r="B237" t="s">
        <v>35</v>
      </c>
      <c r="C237">
        <v>225</v>
      </c>
      <c r="E237">
        <f t="shared" si="16"/>
        <v>0.25168911360687279</v>
      </c>
      <c r="F237" s="19">
        <f t="shared" si="17"/>
        <v>52.230524855698228</v>
      </c>
    </row>
    <row r="238" spans="1:6" x14ac:dyDescent="0.2">
      <c r="A238" s="3">
        <v>44832</v>
      </c>
      <c r="B238" t="s">
        <v>35</v>
      </c>
      <c r="C238">
        <v>114</v>
      </c>
      <c r="E238">
        <f t="shared" si="16"/>
        <v>0.12752248422748222</v>
      </c>
      <c r="F238" s="19">
        <f t="shared" si="17"/>
        <v>52.358047339925712</v>
      </c>
    </row>
    <row r="239" spans="1:6" x14ac:dyDescent="0.2">
      <c r="A239" s="3">
        <v>44860</v>
      </c>
      <c r="B239" t="s">
        <v>35</v>
      </c>
      <c r="C239">
        <v>199</v>
      </c>
      <c r="E239">
        <f t="shared" si="16"/>
        <v>0.22260503825674527</v>
      </c>
      <c r="F239" s="19">
        <f t="shared" si="17"/>
        <v>52.580652378182457</v>
      </c>
    </row>
    <row r="240" spans="1:6" x14ac:dyDescent="0.2">
      <c r="A240" s="3">
        <v>44895</v>
      </c>
      <c r="B240" t="s">
        <v>35</v>
      </c>
      <c r="C240">
        <v>168</v>
      </c>
      <c r="E240">
        <f t="shared" si="16"/>
        <v>0.1879278714931317</v>
      </c>
      <c r="F240" s="19">
        <f t="shared" si="17"/>
        <v>52.768580249675587</v>
      </c>
    </row>
    <row r="241" spans="1:8" x14ac:dyDescent="0.2">
      <c r="A241" s="3">
        <v>44923</v>
      </c>
      <c r="B241" t="s">
        <v>35</v>
      </c>
      <c r="C241">
        <v>98</v>
      </c>
      <c r="E241">
        <f t="shared" si="16"/>
        <v>0.10962459170432681</v>
      </c>
      <c r="F241" s="19">
        <f t="shared" si="17"/>
        <v>52.878204841379912</v>
      </c>
    </row>
    <row r="242" spans="1:8" x14ac:dyDescent="0.2">
      <c r="A242" s="3">
        <v>44951</v>
      </c>
      <c r="B242" t="s">
        <v>35</v>
      </c>
      <c r="C242">
        <v>65</v>
      </c>
      <c r="E242">
        <f t="shared" si="16"/>
        <v>7.2710188375318813E-2</v>
      </c>
      <c r="F242" s="19">
        <f t="shared" si="17"/>
        <v>52.95091502975523</v>
      </c>
    </row>
    <row r="243" spans="1:8" x14ac:dyDescent="0.2">
      <c r="A243" s="3">
        <v>44979</v>
      </c>
      <c r="B243" t="s">
        <v>35</v>
      </c>
      <c r="C243">
        <v>61</v>
      </c>
      <c r="E243">
        <f t="shared" si="16"/>
        <v>6.8235715244529954E-2</v>
      </c>
      <c r="F243" s="19">
        <f t="shared" si="17"/>
        <v>53.019150744999763</v>
      </c>
    </row>
    <row r="244" spans="1:8" x14ac:dyDescent="0.2">
      <c r="A244" s="3">
        <v>44993</v>
      </c>
      <c r="B244" t="s">
        <v>35</v>
      </c>
      <c r="C244">
        <v>23</v>
      </c>
      <c r="E244">
        <f t="shared" si="16"/>
        <v>2.5728220502035888E-2</v>
      </c>
      <c r="F244" s="19">
        <f t="shared" si="17"/>
        <v>53.044878965501802</v>
      </c>
    </row>
    <row r="245" spans="1:8" x14ac:dyDescent="0.2">
      <c r="A245" s="3">
        <v>44227</v>
      </c>
      <c r="B245" t="s">
        <v>37</v>
      </c>
      <c r="C245">
        <v>590</v>
      </c>
      <c r="D245">
        <v>30066</v>
      </c>
      <c r="E245">
        <f t="shared" ref="E245:E271" si="18">(C245/D245)*100</f>
        <v>1.9623494977715692</v>
      </c>
      <c r="F245" s="19">
        <f>E245</f>
        <v>1.9623494977715692</v>
      </c>
      <c r="H245">
        <v>100</v>
      </c>
    </row>
    <row r="246" spans="1:8" x14ac:dyDescent="0.2">
      <c r="A246" s="3">
        <v>44255</v>
      </c>
      <c r="B246" t="s">
        <v>37</v>
      </c>
      <c r="C246">
        <v>2855</v>
      </c>
      <c r="D246">
        <v>30066</v>
      </c>
      <c r="E246">
        <f t="shared" si="18"/>
        <v>9.4957759595556439</v>
      </c>
      <c r="F246" s="19">
        <f>E246+F245</f>
        <v>11.458125457327213</v>
      </c>
    </row>
    <row r="247" spans="1:8" x14ac:dyDescent="0.2">
      <c r="A247" s="3">
        <v>44286</v>
      </c>
      <c r="B247" t="s">
        <v>37</v>
      </c>
      <c r="C247">
        <v>3834</v>
      </c>
      <c r="D247">
        <v>30066</v>
      </c>
      <c r="E247">
        <f t="shared" si="18"/>
        <v>12.751945719417282</v>
      </c>
      <c r="F247" s="19">
        <f t="shared" ref="F247:F271" si="19">E247+F246</f>
        <v>24.210071176744496</v>
      </c>
    </row>
    <row r="248" spans="1:8" x14ac:dyDescent="0.2">
      <c r="A248" s="3">
        <v>44316</v>
      </c>
      <c r="B248" t="s">
        <v>37</v>
      </c>
      <c r="C248">
        <v>6691</v>
      </c>
      <c r="D248">
        <v>30066</v>
      </c>
      <c r="E248">
        <f t="shared" si="18"/>
        <v>22.254373711168761</v>
      </c>
      <c r="F248" s="19">
        <f t="shared" si="19"/>
        <v>46.46444488791326</v>
      </c>
    </row>
    <row r="249" spans="1:8" x14ac:dyDescent="0.2">
      <c r="A249" s="3">
        <v>44347</v>
      </c>
      <c r="B249" t="s">
        <v>37</v>
      </c>
      <c r="C249">
        <v>2694</v>
      </c>
      <c r="D249">
        <v>30066</v>
      </c>
      <c r="E249">
        <f t="shared" si="18"/>
        <v>8.9602873677908601</v>
      </c>
      <c r="F249" s="19">
        <f t="shared" si="19"/>
        <v>55.424732255704122</v>
      </c>
    </row>
    <row r="250" spans="1:8" x14ac:dyDescent="0.2">
      <c r="A250" s="3">
        <v>44377</v>
      </c>
      <c r="B250" t="s">
        <v>37</v>
      </c>
      <c r="C250">
        <v>1097</v>
      </c>
      <c r="D250">
        <v>30066</v>
      </c>
      <c r="E250">
        <f t="shared" si="18"/>
        <v>3.6486396594159518</v>
      </c>
      <c r="F250" s="19">
        <f t="shared" si="19"/>
        <v>59.07337191512007</v>
      </c>
    </row>
    <row r="251" spans="1:8" x14ac:dyDescent="0.2">
      <c r="A251" s="3">
        <v>44408</v>
      </c>
      <c r="B251" t="s">
        <v>37</v>
      </c>
      <c r="C251">
        <v>459</v>
      </c>
      <c r="D251">
        <v>30066</v>
      </c>
      <c r="E251">
        <f t="shared" si="18"/>
        <v>1.5266413889443224</v>
      </c>
      <c r="F251" s="19">
        <f t="shared" si="19"/>
        <v>60.60001330406439</v>
      </c>
    </row>
    <row r="252" spans="1:8" x14ac:dyDescent="0.2">
      <c r="A252" s="3">
        <v>44439</v>
      </c>
      <c r="B252" t="s">
        <v>37</v>
      </c>
      <c r="C252">
        <v>465</v>
      </c>
      <c r="D252">
        <v>30066</v>
      </c>
      <c r="E252">
        <f t="shared" si="18"/>
        <v>1.5465974855318299</v>
      </c>
      <c r="F252" s="19">
        <f t="shared" si="19"/>
        <v>62.146610789596217</v>
      </c>
    </row>
    <row r="253" spans="1:8" x14ac:dyDescent="0.2">
      <c r="A253" s="3">
        <v>44469</v>
      </c>
      <c r="B253" t="s">
        <v>37</v>
      </c>
      <c r="C253">
        <v>630</v>
      </c>
      <c r="D253">
        <v>30066</v>
      </c>
      <c r="E253">
        <f t="shared" si="18"/>
        <v>2.0953901416882861</v>
      </c>
      <c r="F253" s="19">
        <f t="shared" si="19"/>
        <v>64.242000931284508</v>
      </c>
    </row>
    <row r="254" spans="1:8" x14ac:dyDescent="0.2">
      <c r="A254" s="3">
        <v>44500</v>
      </c>
      <c r="B254" t="s">
        <v>37</v>
      </c>
      <c r="C254">
        <v>514</v>
      </c>
      <c r="D254">
        <v>30066</v>
      </c>
      <c r="E254">
        <f t="shared" si="18"/>
        <v>1.7095722743298076</v>
      </c>
      <c r="F254" s="19">
        <f t="shared" si="19"/>
        <v>65.951573205614309</v>
      </c>
    </row>
    <row r="255" spans="1:8" x14ac:dyDescent="0.2">
      <c r="A255" s="3">
        <v>44530</v>
      </c>
      <c r="B255" t="s">
        <v>37</v>
      </c>
      <c r="C255">
        <v>298</v>
      </c>
      <c r="D255">
        <v>30066</v>
      </c>
      <c r="E255">
        <f t="shared" si="18"/>
        <v>0.99115279717953841</v>
      </c>
      <c r="F255" s="19">
        <f t="shared" si="19"/>
        <v>66.942726002793847</v>
      </c>
    </row>
    <row r="256" spans="1:8" x14ac:dyDescent="0.2">
      <c r="A256" s="3">
        <v>44561</v>
      </c>
      <c r="B256" t="s">
        <v>37</v>
      </c>
      <c r="C256">
        <v>626</v>
      </c>
      <c r="D256">
        <v>30066</v>
      </c>
      <c r="E256">
        <f t="shared" si="18"/>
        <v>2.0820860772966143</v>
      </c>
      <c r="F256" s="19">
        <f t="shared" si="19"/>
        <v>69.024812080090456</v>
      </c>
    </row>
    <row r="257" spans="1:7" x14ac:dyDescent="0.2">
      <c r="A257" s="3">
        <v>44592</v>
      </c>
      <c r="B257" t="s">
        <v>37</v>
      </c>
      <c r="C257">
        <v>493</v>
      </c>
      <c r="D257">
        <v>30066</v>
      </c>
      <c r="E257">
        <f t="shared" si="18"/>
        <v>1.6397259362735315</v>
      </c>
      <c r="F257" s="19">
        <f t="shared" si="19"/>
        <v>70.664538016363991</v>
      </c>
    </row>
    <row r="258" spans="1:7" x14ac:dyDescent="0.2">
      <c r="A258" s="3">
        <v>44620</v>
      </c>
      <c r="B258" t="s">
        <v>37</v>
      </c>
      <c r="C258">
        <v>221</v>
      </c>
      <c r="D258">
        <v>30066</v>
      </c>
      <c r="E258">
        <f t="shared" si="18"/>
        <v>0.73504955763985902</v>
      </c>
      <c r="F258" s="19">
        <f t="shared" si="19"/>
        <v>71.399587574003846</v>
      </c>
    </row>
    <row r="259" spans="1:7" x14ac:dyDescent="0.2">
      <c r="A259" s="3">
        <v>44651</v>
      </c>
      <c r="B259" t="s">
        <v>37</v>
      </c>
      <c r="C259">
        <v>124</v>
      </c>
      <c r="D259">
        <v>30066</v>
      </c>
      <c r="E259">
        <f t="shared" si="18"/>
        <v>0.41242599614182129</v>
      </c>
      <c r="F259" s="19">
        <f t="shared" si="19"/>
        <v>71.812013570145666</v>
      </c>
    </row>
    <row r="260" spans="1:7" x14ac:dyDescent="0.2">
      <c r="A260" s="3">
        <v>44681</v>
      </c>
      <c r="B260" t="s">
        <v>37</v>
      </c>
      <c r="C260">
        <v>124</v>
      </c>
      <c r="D260">
        <v>30066</v>
      </c>
      <c r="E260">
        <f t="shared" si="18"/>
        <v>0.41242599614182129</v>
      </c>
      <c r="F260" s="19">
        <f t="shared" si="19"/>
        <v>72.224439566287487</v>
      </c>
    </row>
    <row r="261" spans="1:7" x14ac:dyDescent="0.2">
      <c r="A261" s="3">
        <v>44712</v>
      </c>
      <c r="B261" t="s">
        <v>37</v>
      </c>
      <c r="C261">
        <v>126</v>
      </c>
      <c r="D261">
        <v>30066</v>
      </c>
      <c r="E261">
        <f t="shared" si="18"/>
        <v>0.41907802833765712</v>
      </c>
      <c r="F261" s="19">
        <f t="shared" si="19"/>
        <v>72.643517594625138</v>
      </c>
    </row>
    <row r="262" spans="1:7" x14ac:dyDescent="0.2">
      <c r="A262" s="3">
        <v>44741</v>
      </c>
      <c r="B262" t="s">
        <v>37</v>
      </c>
      <c r="C262">
        <v>100</v>
      </c>
      <c r="D262">
        <v>30066</v>
      </c>
      <c r="E262">
        <f t="shared" si="18"/>
        <v>0.33260160979179137</v>
      </c>
      <c r="F262" s="19">
        <f t="shared" si="19"/>
        <v>72.976119204416932</v>
      </c>
    </row>
    <row r="263" spans="1:7" x14ac:dyDescent="0.2">
      <c r="A263" s="3">
        <v>44769</v>
      </c>
      <c r="B263" t="s">
        <v>37</v>
      </c>
      <c r="C263">
        <v>72</v>
      </c>
      <c r="D263">
        <v>30066</v>
      </c>
      <c r="E263">
        <f t="shared" si="18"/>
        <v>0.23947315905008978</v>
      </c>
      <c r="F263" s="19">
        <f t="shared" si="19"/>
        <v>73.215592363467024</v>
      </c>
    </row>
    <row r="264" spans="1:7" x14ac:dyDescent="0.2">
      <c r="A264" s="3">
        <v>44804</v>
      </c>
      <c r="B264" t="s">
        <v>37</v>
      </c>
      <c r="C264">
        <v>98</v>
      </c>
      <c r="D264">
        <v>30066</v>
      </c>
      <c r="E264">
        <f t="shared" si="18"/>
        <v>0.32594957759595555</v>
      </c>
      <c r="F264" s="19">
        <f t="shared" si="19"/>
        <v>73.541541941062974</v>
      </c>
    </row>
    <row r="265" spans="1:7" x14ac:dyDescent="0.2">
      <c r="A265" s="3">
        <v>44832</v>
      </c>
      <c r="B265" t="s">
        <v>37</v>
      </c>
      <c r="C265">
        <v>93</v>
      </c>
      <c r="D265">
        <v>30066</v>
      </c>
      <c r="E265">
        <f t="shared" si="18"/>
        <v>0.30931949710636603</v>
      </c>
      <c r="F265" s="19">
        <f t="shared" si="19"/>
        <v>73.850861438169346</v>
      </c>
    </row>
    <row r="266" spans="1:7" x14ac:dyDescent="0.2">
      <c r="A266" s="3">
        <v>44860</v>
      </c>
      <c r="B266" t="s">
        <v>37</v>
      </c>
      <c r="C266">
        <v>188</v>
      </c>
      <c r="D266">
        <v>30066</v>
      </c>
      <c r="E266">
        <f t="shared" si="18"/>
        <v>0.62529102640856782</v>
      </c>
      <c r="F266" s="19">
        <f t="shared" si="19"/>
        <v>74.476152464577908</v>
      </c>
    </row>
    <row r="267" spans="1:7" x14ac:dyDescent="0.2">
      <c r="A267" s="3">
        <v>44895</v>
      </c>
      <c r="B267" t="s">
        <v>37</v>
      </c>
      <c r="C267">
        <v>144</v>
      </c>
      <c r="D267">
        <v>30066</v>
      </c>
      <c r="E267">
        <f t="shared" si="18"/>
        <v>0.47894631810017957</v>
      </c>
      <c r="F267" s="19">
        <f t="shared" si="19"/>
        <v>74.955098782678093</v>
      </c>
    </row>
    <row r="268" spans="1:7" x14ac:dyDescent="0.2">
      <c r="A268" s="3">
        <v>44923</v>
      </c>
      <c r="B268" t="s">
        <v>37</v>
      </c>
      <c r="C268">
        <v>51</v>
      </c>
      <c r="D268">
        <v>30066</v>
      </c>
      <c r="E268">
        <f t="shared" si="18"/>
        <v>0.1696268209938136</v>
      </c>
      <c r="F268" s="19">
        <f t="shared" si="19"/>
        <v>75.124725603671905</v>
      </c>
    </row>
    <row r="269" spans="1:7" x14ac:dyDescent="0.2">
      <c r="A269" s="3">
        <v>44951</v>
      </c>
      <c r="B269" t="s">
        <v>37</v>
      </c>
      <c r="C269">
        <v>23</v>
      </c>
      <c r="D269">
        <v>30066</v>
      </c>
      <c r="E269">
        <f t="shared" si="18"/>
        <v>7.6498370252112022E-2</v>
      </c>
      <c r="F269" s="19">
        <f t="shared" si="19"/>
        <v>75.201223973924016</v>
      </c>
    </row>
    <row r="270" spans="1:7" x14ac:dyDescent="0.2">
      <c r="A270" s="3">
        <v>44979</v>
      </c>
      <c r="B270" t="s">
        <v>37</v>
      </c>
      <c r="C270">
        <v>27</v>
      </c>
      <c r="D270">
        <v>30066</v>
      </c>
      <c r="E270">
        <f t="shared" si="18"/>
        <v>8.980243464378368E-2</v>
      </c>
      <c r="F270" s="19">
        <f t="shared" si="19"/>
        <v>75.291026408567802</v>
      </c>
    </row>
    <row r="271" spans="1:7" x14ac:dyDescent="0.2">
      <c r="A271" s="3">
        <v>44993</v>
      </c>
      <c r="B271" t="s">
        <v>37</v>
      </c>
      <c r="C271">
        <v>8</v>
      </c>
      <c r="D271">
        <v>30066</v>
      </c>
      <c r="E271">
        <f t="shared" si="18"/>
        <v>2.6608128783343312E-2</v>
      </c>
      <c r="F271" s="19">
        <f t="shared" si="19"/>
        <v>75.31763453735114</v>
      </c>
    </row>
    <row r="272" spans="1:7" x14ac:dyDescent="0.2">
      <c r="A272" s="3">
        <v>44227</v>
      </c>
      <c r="B272" t="s">
        <v>41</v>
      </c>
      <c r="C272">
        <v>544</v>
      </c>
      <c r="D272">
        <v>45440</v>
      </c>
      <c r="E272">
        <f t="shared" ref="E272:E298" si="20">((C272/D272))*100</f>
        <v>1.1971830985915493</v>
      </c>
      <c r="F272" s="19">
        <f>E272</f>
        <v>1.1971830985915493</v>
      </c>
      <c r="G272">
        <v>100</v>
      </c>
    </row>
    <row r="273" spans="1:6" x14ac:dyDescent="0.2">
      <c r="A273" s="3">
        <v>44255</v>
      </c>
      <c r="B273" t="s">
        <v>41</v>
      </c>
      <c r="C273">
        <v>2099</v>
      </c>
      <c r="D273">
        <v>45440</v>
      </c>
      <c r="E273">
        <f t="shared" si="20"/>
        <v>4.6192781690140841</v>
      </c>
      <c r="F273" s="19">
        <f>E273+F272</f>
        <v>5.8164612676056331</v>
      </c>
    </row>
    <row r="274" spans="1:6" x14ac:dyDescent="0.2">
      <c r="A274" s="3">
        <v>44286</v>
      </c>
      <c r="B274" t="s">
        <v>41</v>
      </c>
      <c r="C274">
        <v>4476</v>
      </c>
      <c r="D274">
        <v>45440</v>
      </c>
      <c r="E274">
        <f t="shared" si="20"/>
        <v>9.850352112676056</v>
      </c>
      <c r="F274" s="19">
        <f>E274+F273</f>
        <v>15.666813380281688</v>
      </c>
    </row>
    <row r="275" spans="1:6" x14ac:dyDescent="0.2">
      <c r="A275" s="3">
        <v>44316</v>
      </c>
      <c r="B275" t="s">
        <v>41</v>
      </c>
      <c r="C275">
        <v>5271</v>
      </c>
      <c r="D275">
        <v>45440</v>
      </c>
      <c r="E275">
        <f t="shared" si="20"/>
        <v>11.599911971830986</v>
      </c>
      <c r="F275" s="19">
        <f t="shared" ref="F275:F298" si="21">E275+F274</f>
        <v>27.266725352112672</v>
      </c>
    </row>
    <row r="276" spans="1:6" x14ac:dyDescent="0.2">
      <c r="A276" s="3">
        <v>44347</v>
      </c>
      <c r="B276" t="s">
        <v>41</v>
      </c>
      <c r="C276">
        <v>3421</v>
      </c>
      <c r="D276">
        <v>45440</v>
      </c>
      <c r="E276">
        <f t="shared" si="20"/>
        <v>7.5286091549295779</v>
      </c>
      <c r="F276" s="19">
        <f t="shared" si="21"/>
        <v>34.795334507042249</v>
      </c>
    </row>
    <row r="277" spans="1:6" x14ac:dyDescent="0.2">
      <c r="A277" s="3">
        <v>44377</v>
      </c>
      <c r="B277" t="s">
        <v>41</v>
      </c>
      <c r="C277">
        <v>1446</v>
      </c>
      <c r="D277">
        <v>45440</v>
      </c>
      <c r="E277">
        <f t="shared" si="20"/>
        <v>3.182218309859155</v>
      </c>
      <c r="F277" s="19">
        <f t="shared" si="21"/>
        <v>37.977552816901401</v>
      </c>
    </row>
    <row r="278" spans="1:6" x14ac:dyDescent="0.2">
      <c r="A278" s="3">
        <v>44408</v>
      </c>
      <c r="B278" t="s">
        <v>41</v>
      </c>
      <c r="C278">
        <v>663</v>
      </c>
      <c r="D278">
        <v>45440</v>
      </c>
      <c r="E278">
        <f t="shared" si="20"/>
        <v>1.4590669014084507</v>
      </c>
      <c r="F278" s="19">
        <f t="shared" si="21"/>
        <v>39.436619718309849</v>
      </c>
    </row>
    <row r="279" spans="1:6" x14ac:dyDescent="0.2">
      <c r="A279" s="3">
        <v>44439</v>
      </c>
      <c r="B279" t="s">
        <v>41</v>
      </c>
      <c r="C279">
        <v>739</v>
      </c>
      <c r="D279">
        <v>45440</v>
      </c>
      <c r="E279">
        <f t="shared" si="20"/>
        <v>1.6263204225352113</v>
      </c>
      <c r="F279" s="19">
        <f t="shared" si="21"/>
        <v>41.062940140845058</v>
      </c>
    </row>
    <row r="280" spans="1:6" x14ac:dyDescent="0.2">
      <c r="A280" s="3">
        <v>44469</v>
      </c>
      <c r="B280" t="s">
        <v>41</v>
      </c>
      <c r="C280">
        <v>785</v>
      </c>
      <c r="D280">
        <v>45440</v>
      </c>
      <c r="E280">
        <f t="shared" si="20"/>
        <v>1.7275528169014085</v>
      </c>
      <c r="F280" s="19">
        <f t="shared" si="21"/>
        <v>42.790492957746466</v>
      </c>
    </row>
    <row r="281" spans="1:6" x14ac:dyDescent="0.2">
      <c r="A281" s="3">
        <v>44500</v>
      </c>
      <c r="B281" t="s">
        <v>41</v>
      </c>
      <c r="C281">
        <v>574</v>
      </c>
      <c r="D281">
        <v>45440</v>
      </c>
      <c r="E281">
        <f t="shared" si="20"/>
        <v>1.2632042253521127</v>
      </c>
      <c r="F281" s="19">
        <f t="shared" si="21"/>
        <v>44.053697183098578</v>
      </c>
    </row>
    <row r="282" spans="1:6" x14ac:dyDescent="0.2">
      <c r="A282" s="3">
        <v>44530</v>
      </c>
      <c r="B282" t="s">
        <v>41</v>
      </c>
      <c r="C282">
        <v>365</v>
      </c>
      <c r="D282">
        <v>45440</v>
      </c>
      <c r="E282">
        <f t="shared" si="20"/>
        <v>0.80325704225352113</v>
      </c>
      <c r="F282" s="19">
        <f t="shared" si="21"/>
        <v>44.856954225352098</v>
      </c>
    </row>
    <row r="283" spans="1:6" x14ac:dyDescent="0.2">
      <c r="A283" s="3">
        <v>44561</v>
      </c>
      <c r="B283" t="s">
        <v>41</v>
      </c>
      <c r="C283">
        <v>845</v>
      </c>
      <c r="D283">
        <v>45440</v>
      </c>
      <c r="E283">
        <f t="shared" si="20"/>
        <v>1.8595950704225352</v>
      </c>
      <c r="F283" s="19">
        <f t="shared" si="21"/>
        <v>46.716549295774634</v>
      </c>
    </row>
    <row r="284" spans="1:6" x14ac:dyDescent="0.2">
      <c r="A284" s="3">
        <v>44592</v>
      </c>
      <c r="B284" t="s">
        <v>41</v>
      </c>
      <c r="C284">
        <v>511</v>
      </c>
      <c r="D284">
        <v>45440</v>
      </c>
      <c r="E284">
        <f t="shared" si="20"/>
        <v>1.1245598591549297</v>
      </c>
      <c r="F284" s="19">
        <f t="shared" si="21"/>
        <v>47.841109154929562</v>
      </c>
    </row>
    <row r="285" spans="1:6" x14ac:dyDescent="0.2">
      <c r="A285" s="3">
        <v>44620</v>
      </c>
      <c r="B285" t="s">
        <v>41</v>
      </c>
      <c r="C285">
        <v>331</v>
      </c>
      <c r="D285">
        <v>45440</v>
      </c>
      <c r="E285">
        <f t="shared" si="20"/>
        <v>0.72843309859154926</v>
      </c>
      <c r="F285" s="19">
        <f t="shared" si="21"/>
        <v>48.569542253521114</v>
      </c>
    </row>
    <row r="286" spans="1:6" x14ac:dyDescent="0.2">
      <c r="A286" s="3">
        <v>44651</v>
      </c>
      <c r="B286" t="s">
        <v>41</v>
      </c>
      <c r="C286">
        <v>179</v>
      </c>
      <c r="D286">
        <v>45440</v>
      </c>
      <c r="E286">
        <f t="shared" si="20"/>
        <v>0.39392605633802819</v>
      </c>
      <c r="F286" s="19">
        <f t="shared" si="21"/>
        <v>48.963468309859145</v>
      </c>
    </row>
    <row r="287" spans="1:6" x14ac:dyDescent="0.2">
      <c r="A287" s="3">
        <v>44681</v>
      </c>
      <c r="B287" t="s">
        <v>41</v>
      </c>
      <c r="C287">
        <v>137</v>
      </c>
      <c r="D287">
        <v>45440</v>
      </c>
      <c r="E287">
        <f t="shared" si="20"/>
        <v>0.30149647887323944</v>
      </c>
      <c r="F287" s="19">
        <f t="shared" si="21"/>
        <v>49.264964788732385</v>
      </c>
    </row>
    <row r="288" spans="1:6" x14ac:dyDescent="0.2">
      <c r="A288" s="3">
        <v>44712</v>
      </c>
      <c r="B288" t="s">
        <v>41</v>
      </c>
      <c r="C288">
        <v>92</v>
      </c>
      <c r="D288">
        <v>45440</v>
      </c>
      <c r="E288">
        <f t="shared" si="20"/>
        <v>0.20246478873239435</v>
      </c>
      <c r="F288" s="19">
        <f t="shared" si="21"/>
        <v>49.467429577464777</v>
      </c>
    </row>
    <row r="289" spans="1:7" x14ac:dyDescent="0.2">
      <c r="A289" s="3">
        <v>44741</v>
      </c>
      <c r="B289" t="s">
        <v>41</v>
      </c>
      <c r="C289">
        <v>50</v>
      </c>
      <c r="D289">
        <v>45440</v>
      </c>
      <c r="E289">
        <f t="shared" si="20"/>
        <v>0.11003521126760564</v>
      </c>
      <c r="F289" s="19">
        <f t="shared" si="21"/>
        <v>49.577464788732385</v>
      </c>
    </row>
    <row r="290" spans="1:7" x14ac:dyDescent="0.2">
      <c r="A290" s="3">
        <v>44769</v>
      </c>
      <c r="B290" t="s">
        <v>41</v>
      </c>
      <c r="C290">
        <v>64</v>
      </c>
      <c r="D290">
        <v>45440</v>
      </c>
      <c r="E290">
        <f t="shared" si="20"/>
        <v>0.14084507042253522</v>
      </c>
      <c r="F290" s="19">
        <f t="shared" si="21"/>
        <v>49.718309859154921</v>
      </c>
    </row>
    <row r="291" spans="1:7" x14ac:dyDescent="0.2">
      <c r="A291" s="3">
        <v>44804</v>
      </c>
      <c r="B291" t="s">
        <v>41</v>
      </c>
      <c r="C291">
        <v>117</v>
      </c>
      <c r="D291">
        <v>45440</v>
      </c>
      <c r="E291">
        <f t="shared" si="20"/>
        <v>0.25748239436619719</v>
      </c>
      <c r="F291" s="19">
        <f t="shared" si="21"/>
        <v>49.975792253521121</v>
      </c>
    </row>
    <row r="292" spans="1:7" x14ac:dyDescent="0.2">
      <c r="A292" s="3">
        <v>44832</v>
      </c>
      <c r="B292" t="s">
        <v>41</v>
      </c>
      <c r="C292">
        <v>78</v>
      </c>
      <c r="D292">
        <v>45440</v>
      </c>
      <c r="E292">
        <f t="shared" si="20"/>
        <v>0.17165492957746481</v>
      </c>
      <c r="F292" s="19">
        <f t="shared" si="21"/>
        <v>50.147447183098585</v>
      </c>
    </row>
    <row r="293" spans="1:7" x14ac:dyDescent="0.2">
      <c r="A293" s="3">
        <v>44860</v>
      </c>
      <c r="B293" t="s">
        <v>41</v>
      </c>
      <c r="C293">
        <v>92</v>
      </c>
      <c r="D293">
        <v>45440</v>
      </c>
      <c r="E293">
        <f t="shared" si="20"/>
        <v>0.20246478873239435</v>
      </c>
      <c r="F293" s="19">
        <f t="shared" si="21"/>
        <v>50.349911971830977</v>
      </c>
    </row>
    <row r="294" spans="1:7" x14ac:dyDescent="0.2">
      <c r="A294" s="3">
        <v>44895</v>
      </c>
      <c r="B294" t="s">
        <v>41</v>
      </c>
      <c r="C294">
        <v>99</v>
      </c>
      <c r="D294">
        <v>45440</v>
      </c>
      <c r="E294">
        <f t="shared" si="20"/>
        <v>0.21786971830985916</v>
      </c>
      <c r="F294" s="19">
        <f t="shared" si="21"/>
        <v>50.567781690140833</v>
      </c>
    </row>
    <row r="295" spans="1:7" x14ac:dyDescent="0.2">
      <c r="A295" s="3">
        <v>44923</v>
      </c>
      <c r="B295" t="s">
        <v>41</v>
      </c>
      <c r="C295">
        <v>56</v>
      </c>
      <c r="D295">
        <v>45440</v>
      </c>
      <c r="E295">
        <f t="shared" si="20"/>
        <v>0.12323943661971831</v>
      </c>
      <c r="F295" s="19">
        <f t="shared" si="21"/>
        <v>50.691021126760553</v>
      </c>
    </row>
    <row r="296" spans="1:7" x14ac:dyDescent="0.2">
      <c r="A296" s="3">
        <v>44951</v>
      </c>
      <c r="B296" t="s">
        <v>41</v>
      </c>
      <c r="C296">
        <v>43</v>
      </c>
      <c r="D296">
        <v>45440</v>
      </c>
      <c r="E296">
        <f t="shared" si="20"/>
        <v>9.4630281690140844E-2</v>
      </c>
      <c r="F296" s="19">
        <f t="shared" si="21"/>
        <v>50.785651408450697</v>
      </c>
    </row>
    <row r="297" spans="1:7" x14ac:dyDescent="0.2">
      <c r="A297" s="3">
        <v>44979</v>
      </c>
      <c r="B297" t="s">
        <v>41</v>
      </c>
      <c r="C297">
        <v>24</v>
      </c>
      <c r="D297">
        <v>45440</v>
      </c>
      <c r="E297">
        <f t="shared" si="20"/>
        <v>5.2816901408450696E-2</v>
      </c>
      <c r="F297" s="19">
        <f t="shared" si="21"/>
        <v>50.838468309859145</v>
      </c>
    </row>
    <row r="298" spans="1:7" x14ac:dyDescent="0.2">
      <c r="A298" s="3">
        <v>44993</v>
      </c>
      <c r="B298" t="s">
        <v>41</v>
      </c>
      <c r="C298">
        <v>12</v>
      </c>
      <c r="D298">
        <v>45440</v>
      </c>
      <c r="E298">
        <f t="shared" si="20"/>
        <v>2.6408450704225348E-2</v>
      </c>
      <c r="F298" s="19">
        <f t="shared" si="21"/>
        <v>50.864876760563369</v>
      </c>
    </row>
    <row r="299" spans="1:7" x14ac:dyDescent="0.2">
      <c r="A299" s="3">
        <v>44227</v>
      </c>
      <c r="B299" t="s">
        <v>45</v>
      </c>
      <c r="C299">
        <v>0</v>
      </c>
      <c r="D299">
        <v>4558</v>
      </c>
      <c r="E299" t="e">
        <f>(D299/C299)*100</f>
        <v>#DIV/0!</v>
      </c>
      <c r="F299" s="19">
        <f>0</f>
        <v>0</v>
      </c>
    </row>
    <row r="300" spans="1:7" x14ac:dyDescent="0.2">
      <c r="A300" s="3">
        <v>44255</v>
      </c>
      <c r="B300" t="s">
        <v>45</v>
      </c>
      <c r="C300">
        <v>520</v>
      </c>
      <c r="D300">
        <v>4558</v>
      </c>
      <c r="E300">
        <f t="shared" ref="E300:E326" si="22">(C300/D300)*100</f>
        <v>11.408512505484863</v>
      </c>
      <c r="F300" s="19">
        <f>F299+E300</f>
        <v>11.408512505484863</v>
      </c>
      <c r="G300">
        <v>100</v>
      </c>
    </row>
    <row r="301" spans="1:7" x14ac:dyDescent="0.2">
      <c r="A301" s="3">
        <v>44286</v>
      </c>
      <c r="B301" t="s">
        <v>45</v>
      </c>
      <c r="C301">
        <v>445</v>
      </c>
      <c r="D301">
        <v>4558</v>
      </c>
      <c r="E301">
        <f t="shared" si="22"/>
        <v>9.7630539710399304</v>
      </c>
      <c r="F301" s="19">
        <f t="shared" ref="F301:F325" si="23">F300+E301</f>
        <v>21.171566476524795</v>
      </c>
    </row>
    <row r="302" spans="1:7" x14ac:dyDescent="0.2">
      <c r="A302" s="3">
        <v>44316</v>
      </c>
      <c r="B302" t="s">
        <v>45</v>
      </c>
      <c r="C302">
        <v>406</v>
      </c>
      <c r="D302">
        <v>4558</v>
      </c>
      <c r="E302">
        <f t="shared" si="22"/>
        <v>8.9074155331285656</v>
      </c>
      <c r="F302" s="19">
        <f t="shared" si="23"/>
        <v>30.078982009653359</v>
      </c>
    </row>
    <row r="303" spans="1:7" x14ac:dyDescent="0.2">
      <c r="A303" s="3">
        <v>44347</v>
      </c>
      <c r="B303" t="s">
        <v>45</v>
      </c>
      <c r="C303">
        <v>205</v>
      </c>
      <c r="D303">
        <v>4558</v>
      </c>
      <c r="E303">
        <f t="shared" si="22"/>
        <v>4.4975866608161477</v>
      </c>
      <c r="F303" s="19">
        <f t="shared" si="23"/>
        <v>34.576568670469506</v>
      </c>
    </row>
    <row r="304" spans="1:7" x14ac:dyDescent="0.2">
      <c r="A304" s="3">
        <v>44377</v>
      </c>
      <c r="B304" t="s">
        <v>45</v>
      </c>
      <c r="C304">
        <v>60</v>
      </c>
      <c r="D304">
        <v>4558</v>
      </c>
      <c r="E304">
        <f t="shared" si="22"/>
        <v>1.3163668275559455</v>
      </c>
      <c r="F304" s="19">
        <f t="shared" si="23"/>
        <v>35.892935498025452</v>
      </c>
    </row>
    <row r="305" spans="1:6" x14ac:dyDescent="0.2">
      <c r="A305" s="3">
        <v>44408</v>
      </c>
      <c r="B305" t="s">
        <v>45</v>
      </c>
      <c r="C305">
        <v>27</v>
      </c>
      <c r="D305">
        <v>4558</v>
      </c>
      <c r="E305">
        <f t="shared" si="22"/>
        <v>0.59236507240017555</v>
      </c>
      <c r="F305" s="19">
        <f t="shared" si="23"/>
        <v>36.485300570425629</v>
      </c>
    </row>
    <row r="306" spans="1:6" x14ac:dyDescent="0.2">
      <c r="A306" s="3">
        <v>44439</v>
      </c>
      <c r="B306" t="s">
        <v>45</v>
      </c>
      <c r="C306">
        <v>41</v>
      </c>
      <c r="D306">
        <v>4558</v>
      </c>
      <c r="E306">
        <f t="shared" si="22"/>
        <v>0.89951733216322938</v>
      </c>
      <c r="F306" s="19">
        <f t="shared" si="23"/>
        <v>37.384817902588857</v>
      </c>
    </row>
    <row r="307" spans="1:6" x14ac:dyDescent="0.2">
      <c r="A307" s="3">
        <v>44469</v>
      </c>
      <c r="B307" t="s">
        <v>45</v>
      </c>
      <c r="C307">
        <v>48</v>
      </c>
      <c r="D307">
        <v>4558</v>
      </c>
      <c r="E307">
        <f t="shared" si="22"/>
        <v>1.0530934620447565</v>
      </c>
      <c r="F307" s="19">
        <f t="shared" si="23"/>
        <v>38.437911364633614</v>
      </c>
    </row>
    <row r="308" spans="1:6" x14ac:dyDescent="0.2">
      <c r="A308" s="3">
        <v>44500</v>
      </c>
      <c r="B308" t="s">
        <v>45</v>
      </c>
      <c r="C308">
        <v>491</v>
      </c>
      <c r="D308">
        <v>4558</v>
      </c>
      <c r="E308">
        <f t="shared" si="22"/>
        <v>10.772268538832822</v>
      </c>
      <c r="F308" s="19">
        <f t="shared" si="23"/>
        <v>49.21017990346644</v>
      </c>
    </row>
    <row r="309" spans="1:6" x14ac:dyDescent="0.2">
      <c r="A309" s="3">
        <v>44530</v>
      </c>
      <c r="B309" t="s">
        <v>45</v>
      </c>
      <c r="C309">
        <v>28</v>
      </c>
      <c r="D309">
        <v>4558</v>
      </c>
      <c r="E309">
        <f t="shared" si="22"/>
        <v>0.61430451952610798</v>
      </c>
      <c r="F309" s="19">
        <f t="shared" si="23"/>
        <v>49.824484422992548</v>
      </c>
    </row>
    <row r="310" spans="1:6" x14ac:dyDescent="0.2">
      <c r="A310" s="3">
        <v>44561</v>
      </c>
      <c r="B310" t="s">
        <v>45</v>
      </c>
      <c r="C310">
        <v>31</v>
      </c>
      <c r="D310">
        <v>4558</v>
      </c>
      <c r="E310">
        <f t="shared" si="22"/>
        <v>0.68012286090390517</v>
      </c>
      <c r="F310" s="19">
        <f t="shared" si="23"/>
        <v>50.504607283896455</v>
      </c>
    </row>
    <row r="311" spans="1:6" x14ac:dyDescent="0.2">
      <c r="A311" s="3">
        <v>44592</v>
      </c>
      <c r="B311" t="s">
        <v>45</v>
      </c>
      <c r="C311">
        <v>19</v>
      </c>
      <c r="D311">
        <v>4558</v>
      </c>
      <c r="E311">
        <f t="shared" si="22"/>
        <v>0.4168494953927161</v>
      </c>
      <c r="F311" s="19">
        <f t="shared" si="23"/>
        <v>50.921456779289173</v>
      </c>
    </row>
    <row r="312" spans="1:6" x14ac:dyDescent="0.2">
      <c r="A312" s="3">
        <v>44620</v>
      </c>
      <c r="B312" t="s">
        <v>45</v>
      </c>
      <c r="C312">
        <v>12</v>
      </c>
      <c r="D312">
        <v>4558</v>
      </c>
      <c r="E312">
        <f t="shared" si="22"/>
        <v>0.26327336551118913</v>
      </c>
      <c r="F312" s="19">
        <f t="shared" si="23"/>
        <v>51.184730144800362</v>
      </c>
    </row>
    <row r="313" spans="1:6" x14ac:dyDescent="0.2">
      <c r="A313" s="3">
        <v>44651</v>
      </c>
      <c r="B313" t="s">
        <v>45</v>
      </c>
      <c r="C313">
        <v>7</v>
      </c>
      <c r="D313">
        <v>4558</v>
      </c>
      <c r="E313">
        <f t="shared" si="22"/>
        <v>0.153576129881527</v>
      </c>
      <c r="F313" s="19">
        <f t="shared" si="23"/>
        <v>51.338306274681891</v>
      </c>
    </row>
    <row r="314" spans="1:6" x14ac:dyDescent="0.2">
      <c r="A314" s="3">
        <v>44681</v>
      </c>
      <c r="B314" t="s">
        <v>45</v>
      </c>
      <c r="C314">
        <v>8</v>
      </c>
      <c r="D314">
        <v>4558</v>
      </c>
      <c r="E314">
        <f t="shared" si="22"/>
        <v>0.17551557700745943</v>
      </c>
      <c r="F314" s="19">
        <f t="shared" si="23"/>
        <v>51.51382185168935</v>
      </c>
    </row>
    <row r="315" spans="1:6" x14ac:dyDescent="0.2">
      <c r="A315" s="3">
        <v>44712</v>
      </c>
      <c r="B315" t="s">
        <v>45</v>
      </c>
      <c r="C315">
        <v>6</v>
      </c>
      <c r="D315">
        <v>4558</v>
      </c>
      <c r="E315">
        <f t="shared" si="22"/>
        <v>0.13163668275559456</v>
      </c>
      <c r="F315" s="19">
        <f t="shared" si="23"/>
        <v>51.645458534444941</v>
      </c>
    </row>
    <row r="316" spans="1:6" x14ac:dyDescent="0.2">
      <c r="A316" s="3">
        <v>44741</v>
      </c>
      <c r="B316" t="s">
        <v>45</v>
      </c>
      <c r="C316">
        <v>15</v>
      </c>
      <c r="D316">
        <v>4558</v>
      </c>
      <c r="E316">
        <f t="shared" si="22"/>
        <v>0.32909170688898637</v>
      </c>
      <c r="F316" s="19">
        <f t="shared" si="23"/>
        <v>51.97455024133393</v>
      </c>
    </row>
    <row r="317" spans="1:6" x14ac:dyDescent="0.2">
      <c r="A317" s="3">
        <v>44769</v>
      </c>
      <c r="B317" t="s">
        <v>45</v>
      </c>
      <c r="C317">
        <v>2</v>
      </c>
      <c r="D317">
        <v>4558</v>
      </c>
      <c r="E317">
        <f t="shared" si="22"/>
        <v>4.3878894251864857E-2</v>
      </c>
      <c r="F317" s="19">
        <f t="shared" si="23"/>
        <v>52.018429135585791</v>
      </c>
    </row>
    <row r="318" spans="1:6" x14ac:dyDescent="0.2">
      <c r="A318" s="3">
        <v>44804</v>
      </c>
      <c r="B318" t="s">
        <v>45</v>
      </c>
      <c r="C318">
        <v>7</v>
      </c>
      <c r="D318">
        <v>4558</v>
      </c>
      <c r="E318">
        <f t="shared" si="22"/>
        <v>0.153576129881527</v>
      </c>
      <c r="F318" s="19">
        <f t="shared" si="23"/>
        <v>52.17200526546732</v>
      </c>
    </row>
    <row r="319" spans="1:6" x14ac:dyDescent="0.2">
      <c r="A319" s="3">
        <v>44832</v>
      </c>
      <c r="B319" t="s">
        <v>45</v>
      </c>
      <c r="C319">
        <v>0</v>
      </c>
      <c r="D319">
        <v>4558</v>
      </c>
      <c r="E319">
        <f t="shared" si="22"/>
        <v>0</v>
      </c>
      <c r="F319" s="19">
        <f t="shared" si="23"/>
        <v>52.17200526546732</v>
      </c>
    </row>
    <row r="320" spans="1:6" x14ac:dyDescent="0.2">
      <c r="A320" s="3">
        <v>44860</v>
      </c>
      <c r="B320" t="s">
        <v>45</v>
      </c>
      <c r="C320">
        <v>15</v>
      </c>
      <c r="D320">
        <v>4558</v>
      </c>
      <c r="E320">
        <f t="shared" si="22"/>
        <v>0.32909170688898637</v>
      </c>
      <c r="F320" s="19">
        <f t="shared" si="23"/>
        <v>52.501096972356308</v>
      </c>
    </row>
    <row r="321" spans="1:6" x14ac:dyDescent="0.2">
      <c r="A321" s="3">
        <v>44895</v>
      </c>
      <c r="B321" t="s">
        <v>45</v>
      </c>
      <c r="C321">
        <v>9</v>
      </c>
      <c r="D321">
        <v>4558</v>
      </c>
      <c r="E321">
        <f t="shared" si="22"/>
        <v>0.19745502413339183</v>
      </c>
      <c r="F321" s="19">
        <f t="shared" si="23"/>
        <v>52.698551996489698</v>
      </c>
    </row>
    <row r="322" spans="1:6" x14ac:dyDescent="0.2">
      <c r="A322" s="3">
        <v>44923</v>
      </c>
      <c r="B322" t="s">
        <v>45</v>
      </c>
      <c r="C322">
        <v>4</v>
      </c>
      <c r="D322">
        <v>4558</v>
      </c>
      <c r="E322">
        <f t="shared" si="22"/>
        <v>8.7757788503729714E-2</v>
      </c>
      <c r="F322" s="19">
        <f t="shared" si="23"/>
        <v>52.786309784993428</v>
      </c>
    </row>
    <row r="323" spans="1:6" x14ac:dyDescent="0.2">
      <c r="A323" s="3">
        <v>44951</v>
      </c>
      <c r="B323" t="s">
        <v>45</v>
      </c>
      <c r="C323">
        <v>2</v>
      </c>
      <c r="D323">
        <v>4558</v>
      </c>
      <c r="E323">
        <f t="shared" si="22"/>
        <v>4.3878894251864857E-2</v>
      </c>
      <c r="F323" s="19">
        <f t="shared" si="23"/>
        <v>52.830188679245289</v>
      </c>
    </row>
    <row r="324" spans="1:6" x14ac:dyDescent="0.2">
      <c r="A324" s="3">
        <v>44979</v>
      </c>
      <c r="B324" t="s">
        <v>45</v>
      </c>
      <c r="C324">
        <v>2</v>
      </c>
      <c r="D324">
        <v>4558</v>
      </c>
      <c r="E324">
        <f t="shared" si="22"/>
        <v>4.3878894251864857E-2</v>
      </c>
      <c r="F324" s="19">
        <f t="shared" si="23"/>
        <v>52.87406757349715</v>
      </c>
    </row>
    <row r="325" spans="1:6" x14ac:dyDescent="0.2">
      <c r="A325" s="3">
        <v>44993</v>
      </c>
      <c r="B325" t="s">
        <v>45</v>
      </c>
      <c r="C325">
        <v>3</v>
      </c>
      <c r="D325">
        <v>4558</v>
      </c>
      <c r="E325">
        <f t="shared" si="22"/>
        <v>6.5818341377797282E-2</v>
      </c>
      <c r="F325" s="19">
        <f t="shared" si="23"/>
        <v>52.939885914874949</v>
      </c>
    </row>
    <row r="326" spans="1:6" x14ac:dyDescent="0.2">
      <c r="A326" s="3">
        <v>44227</v>
      </c>
      <c r="B326" t="s">
        <v>49</v>
      </c>
      <c r="C326">
        <v>270</v>
      </c>
      <c r="D326">
        <v>9179</v>
      </c>
      <c r="E326">
        <f t="shared" si="22"/>
        <v>2.9414968950866109</v>
      </c>
      <c r="F326" s="19">
        <f>E326</f>
        <v>2.9414968950866109</v>
      </c>
    </row>
    <row r="327" spans="1:6" x14ac:dyDescent="0.2">
      <c r="A327" s="3">
        <v>44255</v>
      </c>
      <c r="B327" t="s">
        <v>49</v>
      </c>
      <c r="C327">
        <v>786</v>
      </c>
      <c r="D327">
        <v>9179</v>
      </c>
      <c r="E327">
        <f t="shared" ref="E327:E352" si="24">(C327/D327)*100</f>
        <v>8.5630242945854675</v>
      </c>
      <c r="F327" s="19">
        <f>E327+F326</f>
        <v>11.504521189672079</v>
      </c>
    </row>
    <row r="328" spans="1:6" x14ac:dyDescent="0.2">
      <c r="A328" s="3">
        <v>44286</v>
      </c>
      <c r="B328" t="s">
        <v>49</v>
      </c>
      <c r="C328">
        <v>1392</v>
      </c>
      <c r="D328">
        <v>9179</v>
      </c>
      <c r="E328">
        <f t="shared" si="24"/>
        <v>15.165050659113193</v>
      </c>
      <c r="F328" s="19">
        <f t="shared" ref="F328:F352" si="25">E328+F327</f>
        <v>26.669571848785274</v>
      </c>
    </row>
    <row r="329" spans="1:6" x14ac:dyDescent="0.2">
      <c r="A329" s="3">
        <v>44316</v>
      </c>
      <c r="B329" t="s">
        <v>49</v>
      </c>
      <c r="C329">
        <v>1037</v>
      </c>
      <c r="D329">
        <v>9179</v>
      </c>
      <c r="E329">
        <f t="shared" si="24"/>
        <v>11.297526963721538</v>
      </c>
      <c r="F329" s="19">
        <f t="shared" si="25"/>
        <v>37.967098812506812</v>
      </c>
    </row>
    <row r="330" spans="1:6" x14ac:dyDescent="0.2">
      <c r="A330" s="3">
        <v>44347</v>
      </c>
      <c r="B330" t="s">
        <v>49</v>
      </c>
      <c r="C330">
        <v>441</v>
      </c>
      <c r="D330">
        <v>9179</v>
      </c>
      <c r="E330">
        <f t="shared" si="24"/>
        <v>4.8044449286414643</v>
      </c>
      <c r="F330" s="19">
        <f t="shared" si="25"/>
        <v>42.771543741148278</v>
      </c>
    </row>
    <row r="331" spans="1:6" x14ac:dyDescent="0.2">
      <c r="A331" s="3">
        <v>44377</v>
      </c>
      <c r="B331" t="s">
        <v>49</v>
      </c>
      <c r="C331">
        <v>201</v>
      </c>
      <c r="D331">
        <v>9179</v>
      </c>
      <c r="E331">
        <f t="shared" si="24"/>
        <v>2.1897810218978102</v>
      </c>
      <c r="F331" s="19">
        <f t="shared" si="25"/>
        <v>44.961324763046086</v>
      </c>
    </row>
    <row r="332" spans="1:6" x14ac:dyDescent="0.2">
      <c r="A332" s="3">
        <v>44408</v>
      </c>
      <c r="B332" t="s">
        <v>49</v>
      </c>
      <c r="C332">
        <v>118</v>
      </c>
      <c r="D332">
        <v>9179</v>
      </c>
      <c r="E332">
        <f t="shared" si="24"/>
        <v>1.2855430874822966</v>
      </c>
      <c r="F332" s="19">
        <f t="shared" si="25"/>
        <v>46.246867850528382</v>
      </c>
    </row>
    <row r="333" spans="1:6" x14ac:dyDescent="0.2">
      <c r="A333" s="3">
        <v>44439</v>
      </c>
      <c r="B333" t="s">
        <v>49</v>
      </c>
      <c r="C333">
        <v>168</v>
      </c>
      <c r="D333">
        <v>9179</v>
      </c>
      <c r="E333">
        <f t="shared" si="24"/>
        <v>1.8302647347205578</v>
      </c>
      <c r="F333" s="19">
        <f t="shared" si="25"/>
        <v>48.07713258524894</v>
      </c>
    </row>
    <row r="334" spans="1:6" x14ac:dyDescent="0.2">
      <c r="A334" s="3">
        <v>44469</v>
      </c>
      <c r="B334" t="s">
        <v>49</v>
      </c>
      <c r="C334">
        <v>236</v>
      </c>
      <c r="D334">
        <v>9179</v>
      </c>
      <c r="E334">
        <f t="shared" si="24"/>
        <v>2.5710861749645932</v>
      </c>
      <c r="F334" s="19">
        <f t="shared" si="25"/>
        <v>50.648218760213531</v>
      </c>
    </row>
    <row r="335" spans="1:6" x14ac:dyDescent="0.2">
      <c r="A335" s="3">
        <v>44500</v>
      </c>
      <c r="B335" t="s">
        <v>49</v>
      </c>
      <c r="C335">
        <v>269</v>
      </c>
      <c r="D335">
        <v>9179</v>
      </c>
      <c r="E335">
        <f t="shared" si="24"/>
        <v>2.9306024621418456</v>
      </c>
      <c r="F335" s="19">
        <f t="shared" si="25"/>
        <v>53.57882122235538</v>
      </c>
    </row>
    <row r="336" spans="1:6" x14ac:dyDescent="0.2">
      <c r="A336" s="3">
        <v>44530</v>
      </c>
      <c r="B336" t="s">
        <v>49</v>
      </c>
      <c r="C336">
        <v>94</v>
      </c>
      <c r="D336">
        <v>9179</v>
      </c>
      <c r="E336">
        <f t="shared" si="24"/>
        <v>1.0240766968079311</v>
      </c>
      <c r="F336" s="19">
        <f t="shared" si="25"/>
        <v>54.602897919163311</v>
      </c>
    </row>
    <row r="337" spans="1:6" x14ac:dyDescent="0.2">
      <c r="A337" s="3">
        <v>44561</v>
      </c>
      <c r="B337" t="s">
        <v>49</v>
      </c>
      <c r="C337">
        <v>137</v>
      </c>
      <c r="D337">
        <v>9179</v>
      </c>
      <c r="E337">
        <f t="shared" si="24"/>
        <v>1.4925373134328357</v>
      </c>
      <c r="F337" s="19">
        <f t="shared" si="25"/>
        <v>56.095435232596145</v>
      </c>
    </row>
    <row r="338" spans="1:6" x14ac:dyDescent="0.2">
      <c r="A338" s="3">
        <v>44592</v>
      </c>
      <c r="B338" t="s">
        <v>49</v>
      </c>
      <c r="C338">
        <v>122</v>
      </c>
      <c r="D338">
        <v>9179</v>
      </c>
      <c r="E338">
        <f t="shared" si="24"/>
        <v>1.3291208192613575</v>
      </c>
      <c r="F338" s="19">
        <f t="shared" si="25"/>
        <v>57.4245560518575</v>
      </c>
    </row>
    <row r="339" spans="1:6" x14ac:dyDescent="0.2">
      <c r="A339" s="3">
        <v>44620</v>
      </c>
      <c r="B339" t="s">
        <v>49</v>
      </c>
      <c r="C339">
        <v>90</v>
      </c>
      <c r="D339">
        <v>9179</v>
      </c>
      <c r="E339">
        <f t="shared" si="24"/>
        <v>0.98049896502887035</v>
      </c>
      <c r="F339" s="19">
        <f t="shared" si="25"/>
        <v>58.405055016886372</v>
      </c>
    </row>
    <row r="340" spans="1:6" x14ac:dyDescent="0.2">
      <c r="A340" s="3">
        <v>44651</v>
      </c>
      <c r="B340" t="s">
        <v>49</v>
      </c>
      <c r="C340">
        <v>50</v>
      </c>
      <c r="D340">
        <v>9179</v>
      </c>
      <c r="E340">
        <f t="shared" si="24"/>
        <v>0.54472164723826122</v>
      </c>
      <c r="F340" s="19">
        <f t="shared" si="25"/>
        <v>58.949776664124634</v>
      </c>
    </row>
    <row r="341" spans="1:6" x14ac:dyDescent="0.2">
      <c r="A341" s="3">
        <v>44681</v>
      </c>
      <c r="B341" t="s">
        <v>49</v>
      </c>
      <c r="C341">
        <v>59</v>
      </c>
      <c r="D341">
        <v>9179</v>
      </c>
      <c r="E341">
        <f t="shared" si="24"/>
        <v>0.64277154374114831</v>
      </c>
      <c r="F341" s="19">
        <f t="shared" si="25"/>
        <v>59.592548207865782</v>
      </c>
    </row>
    <row r="342" spans="1:6" x14ac:dyDescent="0.2">
      <c r="A342" s="3">
        <v>44712</v>
      </c>
      <c r="B342" t="s">
        <v>49</v>
      </c>
      <c r="C342">
        <v>37</v>
      </c>
      <c r="D342">
        <v>9179</v>
      </c>
      <c r="E342">
        <f t="shared" si="24"/>
        <v>0.40309401895631336</v>
      </c>
      <c r="F342" s="19">
        <f t="shared" si="25"/>
        <v>59.995642226822099</v>
      </c>
    </row>
    <row r="343" spans="1:6" x14ac:dyDescent="0.2">
      <c r="A343" s="3">
        <v>44741</v>
      </c>
      <c r="B343" t="s">
        <v>49</v>
      </c>
      <c r="C343">
        <v>31</v>
      </c>
      <c r="D343">
        <v>9179</v>
      </c>
      <c r="E343">
        <f t="shared" si="24"/>
        <v>0.33772742128772198</v>
      </c>
      <c r="F343" s="19">
        <f t="shared" si="25"/>
        <v>60.333369648109823</v>
      </c>
    </row>
    <row r="344" spans="1:6" x14ac:dyDescent="0.2">
      <c r="A344" s="3">
        <v>44769</v>
      </c>
      <c r="B344" t="s">
        <v>49</v>
      </c>
      <c r="C344">
        <v>16</v>
      </c>
      <c r="D344">
        <v>9179</v>
      </c>
      <c r="E344">
        <f t="shared" si="24"/>
        <v>0.1743109271162436</v>
      </c>
      <c r="F344" s="19">
        <f t="shared" si="25"/>
        <v>60.507680575226068</v>
      </c>
    </row>
    <row r="345" spans="1:6" x14ac:dyDescent="0.2">
      <c r="A345" s="3">
        <v>44804</v>
      </c>
      <c r="B345" t="s">
        <v>49</v>
      </c>
      <c r="C345">
        <v>16</v>
      </c>
      <c r="D345">
        <v>9179</v>
      </c>
      <c r="E345">
        <f t="shared" si="24"/>
        <v>0.1743109271162436</v>
      </c>
      <c r="F345" s="19">
        <f t="shared" si="25"/>
        <v>60.681991502342314</v>
      </c>
    </row>
    <row r="346" spans="1:6" x14ac:dyDescent="0.2">
      <c r="A346" s="3">
        <v>44832</v>
      </c>
      <c r="B346" t="s">
        <v>49</v>
      </c>
      <c r="C346">
        <v>7</v>
      </c>
      <c r="D346">
        <v>9179</v>
      </c>
      <c r="E346">
        <f t="shared" si="24"/>
        <v>7.6261030613356567E-2</v>
      </c>
      <c r="F346" s="19">
        <f t="shared" si="25"/>
        <v>60.758252532955673</v>
      </c>
    </row>
    <row r="347" spans="1:6" x14ac:dyDescent="0.2">
      <c r="A347" s="3">
        <v>44860</v>
      </c>
      <c r="B347" t="s">
        <v>49</v>
      </c>
      <c r="C347">
        <v>34</v>
      </c>
      <c r="D347">
        <v>9179</v>
      </c>
      <c r="E347">
        <f t="shared" si="24"/>
        <v>0.37041072012201764</v>
      </c>
      <c r="F347" s="19">
        <f t="shared" si="25"/>
        <v>61.12866325307769</v>
      </c>
    </row>
    <row r="348" spans="1:6" x14ac:dyDescent="0.2">
      <c r="A348" s="3">
        <v>44895</v>
      </c>
      <c r="B348" t="s">
        <v>49</v>
      </c>
      <c r="C348">
        <v>35</v>
      </c>
      <c r="D348">
        <v>9179</v>
      </c>
      <c r="E348">
        <f t="shared" si="24"/>
        <v>0.38130515306678286</v>
      </c>
      <c r="F348" s="19">
        <f t="shared" si="25"/>
        <v>61.509968406144473</v>
      </c>
    </row>
    <row r="349" spans="1:6" x14ac:dyDescent="0.2">
      <c r="A349" s="3">
        <v>44923</v>
      </c>
      <c r="B349" t="s">
        <v>49</v>
      </c>
      <c r="C349">
        <v>10</v>
      </c>
      <c r="D349">
        <v>9179</v>
      </c>
      <c r="E349">
        <f t="shared" si="24"/>
        <v>0.10894432944765224</v>
      </c>
      <c r="F349" s="19">
        <f t="shared" si="25"/>
        <v>61.618912735592126</v>
      </c>
    </row>
    <row r="350" spans="1:6" x14ac:dyDescent="0.2">
      <c r="A350" s="3">
        <v>44951</v>
      </c>
      <c r="B350" t="s">
        <v>49</v>
      </c>
      <c r="C350">
        <v>3</v>
      </c>
      <c r="D350">
        <v>9179</v>
      </c>
      <c r="E350">
        <f t="shared" si="24"/>
        <v>3.2683298834295674E-2</v>
      </c>
      <c r="F350" s="19">
        <f t="shared" si="25"/>
        <v>61.651596034426419</v>
      </c>
    </row>
    <row r="351" spans="1:6" x14ac:dyDescent="0.2">
      <c r="A351" s="3">
        <v>44979</v>
      </c>
      <c r="B351" t="s">
        <v>49</v>
      </c>
      <c r="C351">
        <v>4</v>
      </c>
      <c r="D351">
        <v>9179</v>
      </c>
      <c r="E351">
        <f t="shared" si="24"/>
        <v>4.3577731779060901E-2</v>
      </c>
      <c r="F351" s="19">
        <f t="shared" si="25"/>
        <v>61.695173766205478</v>
      </c>
    </row>
    <row r="352" spans="1:6" x14ac:dyDescent="0.2">
      <c r="A352" s="3">
        <v>44993</v>
      </c>
      <c r="B352" t="s">
        <v>49</v>
      </c>
      <c r="C352">
        <v>2</v>
      </c>
      <c r="D352">
        <v>9179</v>
      </c>
      <c r="E352">
        <f t="shared" si="24"/>
        <v>2.178886588953045E-2</v>
      </c>
      <c r="F352" s="19">
        <f t="shared" si="25"/>
        <v>61.716962632095012</v>
      </c>
    </row>
    <row r="353" spans="1:6" x14ac:dyDescent="0.2">
      <c r="A353" s="3">
        <v>44227</v>
      </c>
      <c r="B353" t="s">
        <v>51</v>
      </c>
      <c r="C353">
        <v>602</v>
      </c>
      <c r="D353">
        <v>51938</v>
      </c>
      <c r="E353">
        <f>100*(C353/D353)</f>
        <v>1.159074280873349</v>
      </c>
      <c r="F353" s="19">
        <f>E353</f>
        <v>1.159074280873349</v>
      </c>
    </row>
    <row r="354" spans="1:6" x14ac:dyDescent="0.2">
      <c r="A354" s="3">
        <v>44255</v>
      </c>
      <c r="B354" t="s">
        <v>51</v>
      </c>
      <c r="C354">
        <v>6206</v>
      </c>
      <c r="D354">
        <v>51938</v>
      </c>
      <c r="E354">
        <f t="shared" ref="E354:E379" si="26">100*(C354/D354)</f>
        <v>11.948862104817282</v>
      </c>
      <c r="F354" s="19">
        <f>E354+F353</f>
        <v>13.107936385690632</v>
      </c>
    </row>
    <row r="355" spans="1:6" x14ac:dyDescent="0.2">
      <c r="A355" s="3">
        <v>44286</v>
      </c>
      <c r="B355" t="s">
        <v>51</v>
      </c>
      <c r="C355">
        <v>4011</v>
      </c>
      <c r="D355">
        <v>51938</v>
      </c>
      <c r="E355">
        <f t="shared" si="26"/>
        <v>7.7226693365166161</v>
      </c>
      <c r="F355" s="19">
        <f t="shared" ref="F355:F379" si="27">E355+F354</f>
        <v>20.830605722207249</v>
      </c>
    </row>
    <row r="356" spans="1:6" x14ac:dyDescent="0.2">
      <c r="A356" s="3">
        <v>44316</v>
      </c>
      <c r="B356" t="s">
        <v>51</v>
      </c>
      <c r="C356">
        <v>6462</v>
      </c>
      <c r="D356">
        <v>51938</v>
      </c>
      <c r="E356">
        <f t="shared" si="26"/>
        <v>12.441757480072393</v>
      </c>
      <c r="F356" s="19">
        <f t="shared" si="27"/>
        <v>33.272363202279642</v>
      </c>
    </row>
    <row r="357" spans="1:6" x14ac:dyDescent="0.2">
      <c r="A357" s="3">
        <v>44347</v>
      </c>
      <c r="B357" t="s">
        <v>51</v>
      </c>
      <c r="C357">
        <v>3849</v>
      </c>
      <c r="D357">
        <v>51938</v>
      </c>
      <c r="E357">
        <f t="shared" si="26"/>
        <v>7.4107589818629904</v>
      </c>
      <c r="F357" s="19">
        <f t="shared" si="27"/>
        <v>40.683122184142633</v>
      </c>
    </row>
    <row r="358" spans="1:6" x14ac:dyDescent="0.2">
      <c r="A358" s="3">
        <v>44377</v>
      </c>
      <c r="B358" t="s">
        <v>51</v>
      </c>
      <c r="C358">
        <v>1483</v>
      </c>
      <c r="D358">
        <v>51938</v>
      </c>
      <c r="E358">
        <f t="shared" si="26"/>
        <v>2.8553275058723862</v>
      </c>
      <c r="F358" s="19">
        <f t="shared" si="27"/>
        <v>43.538449690015021</v>
      </c>
    </row>
    <row r="359" spans="1:6" x14ac:dyDescent="0.2">
      <c r="A359" s="3">
        <v>44408</v>
      </c>
      <c r="B359" t="s">
        <v>51</v>
      </c>
      <c r="C359">
        <v>683</v>
      </c>
      <c r="D359">
        <v>51938</v>
      </c>
      <c r="E359">
        <f t="shared" si="26"/>
        <v>1.3150294582001616</v>
      </c>
      <c r="F359" s="19">
        <f t="shared" si="27"/>
        <v>44.853479148215186</v>
      </c>
    </row>
    <row r="360" spans="1:6" x14ac:dyDescent="0.2">
      <c r="A360" s="3">
        <v>44439</v>
      </c>
      <c r="B360" t="s">
        <v>51</v>
      </c>
      <c r="C360">
        <v>876</v>
      </c>
      <c r="D360">
        <v>51938</v>
      </c>
      <c r="E360">
        <f t="shared" si="26"/>
        <v>1.686626362201086</v>
      </c>
      <c r="F360" s="19">
        <f t="shared" si="27"/>
        <v>46.540105510416275</v>
      </c>
    </row>
    <row r="361" spans="1:6" x14ac:dyDescent="0.2">
      <c r="A361" s="3">
        <v>44469</v>
      </c>
      <c r="B361" t="s">
        <v>51</v>
      </c>
      <c r="C361">
        <v>986</v>
      </c>
      <c r="D361">
        <v>51938</v>
      </c>
      <c r="E361">
        <f t="shared" si="26"/>
        <v>1.8984173437560168</v>
      </c>
      <c r="F361" s="19">
        <f t="shared" si="27"/>
        <v>48.438522854172291</v>
      </c>
    </row>
    <row r="362" spans="1:6" x14ac:dyDescent="0.2">
      <c r="A362" s="3">
        <v>44500</v>
      </c>
      <c r="B362" t="s">
        <v>51</v>
      </c>
      <c r="C362">
        <v>704</v>
      </c>
      <c r="D362">
        <v>51938</v>
      </c>
      <c r="E362">
        <f t="shared" si="26"/>
        <v>1.3554622819515576</v>
      </c>
      <c r="F362" s="19">
        <f t="shared" si="27"/>
        <v>49.793985136123851</v>
      </c>
    </row>
    <row r="363" spans="1:6" x14ac:dyDescent="0.2">
      <c r="A363" s="3">
        <v>44530</v>
      </c>
      <c r="B363" t="s">
        <v>51</v>
      </c>
      <c r="C363">
        <v>369</v>
      </c>
      <c r="D363">
        <v>51938</v>
      </c>
      <c r="E363">
        <f t="shared" si="26"/>
        <v>0.71046247448881361</v>
      </c>
      <c r="F363" s="19">
        <f t="shared" si="27"/>
        <v>50.504447610612665</v>
      </c>
    </row>
    <row r="364" spans="1:6" x14ac:dyDescent="0.2">
      <c r="A364" s="3">
        <v>44561</v>
      </c>
      <c r="B364" t="s">
        <v>51</v>
      </c>
      <c r="C364">
        <v>877</v>
      </c>
      <c r="D364">
        <v>51938</v>
      </c>
      <c r="E364">
        <f t="shared" si="26"/>
        <v>1.6885517347606762</v>
      </c>
      <c r="F364" s="19">
        <f t="shared" si="27"/>
        <v>52.192999345373345</v>
      </c>
    </row>
    <row r="365" spans="1:6" x14ac:dyDescent="0.2">
      <c r="A365" s="3">
        <v>44592</v>
      </c>
      <c r="B365" t="s">
        <v>51</v>
      </c>
      <c r="C365">
        <v>580</v>
      </c>
      <c r="D365">
        <v>51938</v>
      </c>
      <c r="E365">
        <f t="shared" si="26"/>
        <v>1.1167160845623627</v>
      </c>
      <c r="F365" s="19">
        <f t="shared" si="27"/>
        <v>53.309715429935707</v>
      </c>
    </row>
    <row r="366" spans="1:6" x14ac:dyDescent="0.2">
      <c r="A366" s="3">
        <v>44620</v>
      </c>
      <c r="B366" t="s">
        <v>51</v>
      </c>
      <c r="C366">
        <v>297</v>
      </c>
      <c r="D366">
        <v>51938</v>
      </c>
      <c r="E366">
        <f t="shared" si="26"/>
        <v>0.57183565019831339</v>
      </c>
      <c r="F366" s="19">
        <f t="shared" si="27"/>
        <v>53.881551080134024</v>
      </c>
    </row>
    <row r="367" spans="1:6" x14ac:dyDescent="0.2">
      <c r="A367" s="3">
        <v>44651</v>
      </c>
      <c r="B367" t="s">
        <v>51</v>
      </c>
      <c r="C367">
        <v>174</v>
      </c>
      <c r="D367">
        <v>51938</v>
      </c>
      <c r="E367">
        <f t="shared" si="26"/>
        <v>0.33501482536870886</v>
      </c>
      <c r="F367" s="19">
        <f t="shared" si="27"/>
        <v>54.216565905502733</v>
      </c>
    </row>
    <row r="368" spans="1:6" x14ac:dyDescent="0.2">
      <c r="A368" s="3">
        <v>44681</v>
      </c>
      <c r="B368" t="s">
        <v>51</v>
      </c>
      <c r="C368">
        <v>206</v>
      </c>
      <c r="D368">
        <v>51938</v>
      </c>
      <c r="E368">
        <f t="shared" si="26"/>
        <v>0.39662674727559782</v>
      </c>
      <c r="F368" s="19">
        <f t="shared" si="27"/>
        <v>54.613192652778331</v>
      </c>
    </row>
    <row r="369" spans="1:6" x14ac:dyDescent="0.2">
      <c r="A369" s="3">
        <v>44712</v>
      </c>
      <c r="B369" t="s">
        <v>51</v>
      </c>
      <c r="C369">
        <v>126</v>
      </c>
      <c r="D369">
        <v>51938</v>
      </c>
      <c r="E369">
        <f t="shared" si="26"/>
        <v>0.24259694250837538</v>
      </c>
      <c r="F369" s="19">
        <f t="shared" si="27"/>
        <v>54.855789595286709</v>
      </c>
    </row>
    <row r="370" spans="1:6" x14ac:dyDescent="0.2">
      <c r="A370" s="3">
        <v>44741</v>
      </c>
      <c r="B370" t="s">
        <v>51</v>
      </c>
      <c r="C370">
        <v>126</v>
      </c>
      <c r="D370">
        <v>51938</v>
      </c>
      <c r="E370">
        <f t="shared" si="26"/>
        <v>0.24259694250837538</v>
      </c>
      <c r="F370" s="19">
        <f t="shared" si="27"/>
        <v>55.098386537795086</v>
      </c>
    </row>
    <row r="371" spans="1:6" x14ac:dyDescent="0.2">
      <c r="A371" s="3">
        <v>44769</v>
      </c>
      <c r="B371" t="s">
        <v>51</v>
      </c>
      <c r="C371">
        <v>83</v>
      </c>
      <c r="D371">
        <v>51938</v>
      </c>
      <c r="E371">
        <f t="shared" si="26"/>
        <v>0.15980592244599331</v>
      </c>
      <c r="F371" s="19">
        <f t="shared" si="27"/>
        <v>55.258192460241077</v>
      </c>
    </row>
    <row r="372" spans="1:6" x14ac:dyDescent="0.2">
      <c r="A372" s="3">
        <v>44804</v>
      </c>
      <c r="B372" t="s">
        <v>51</v>
      </c>
      <c r="C372">
        <v>93</v>
      </c>
      <c r="D372">
        <v>51938</v>
      </c>
      <c r="E372">
        <f t="shared" si="26"/>
        <v>0.17905964804189611</v>
      </c>
      <c r="F372" s="19">
        <f t="shared" si="27"/>
        <v>55.437252108282969</v>
      </c>
    </row>
    <row r="373" spans="1:6" x14ac:dyDescent="0.2">
      <c r="A373" s="3">
        <v>44832</v>
      </c>
      <c r="B373" t="s">
        <v>51</v>
      </c>
      <c r="C373">
        <v>54</v>
      </c>
      <c r="D373">
        <v>51938</v>
      </c>
      <c r="E373">
        <f t="shared" si="26"/>
        <v>0.10397011821787515</v>
      </c>
      <c r="F373" s="19">
        <f t="shared" si="27"/>
        <v>55.541222226500842</v>
      </c>
    </row>
    <row r="374" spans="1:6" x14ac:dyDescent="0.2">
      <c r="A374" s="3">
        <v>44860</v>
      </c>
      <c r="B374" t="s">
        <v>51</v>
      </c>
      <c r="C374">
        <v>148</v>
      </c>
      <c r="D374">
        <v>51938</v>
      </c>
      <c r="E374">
        <f t="shared" si="26"/>
        <v>0.28495513881936152</v>
      </c>
      <c r="F374" s="19">
        <f t="shared" si="27"/>
        <v>55.826177365320206</v>
      </c>
    </row>
    <row r="375" spans="1:6" x14ac:dyDescent="0.2">
      <c r="A375" s="3">
        <v>44895</v>
      </c>
      <c r="B375" t="s">
        <v>51</v>
      </c>
      <c r="C375">
        <v>156</v>
      </c>
      <c r="D375">
        <v>51938</v>
      </c>
      <c r="E375">
        <f t="shared" si="26"/>
        <v>0.3003581192960838</v>
      </c>
      <c r="F375" s="19">
        <f t="shared" si="27"/>
        <v>56.126535484616291</v>
      </c>
    </row>
    <row r="376" spans="1:6" x14ac:dyDescent="0.2">
      <c r="A376" s="3">
        <v>44923</v>
      </c>
      <c r="B376" t="s">
        <v>51</v>
      </c>
      <c r="C376">
        <v>99</v>
      </c>
      <c r="D376">
        <v>51938</v>
      </c>
      <c r="E376">
        <f t="shared" si="26"/>
        <v>0.1906118833994378</v>
      </c>
      <c r="F376" s="19">
        <f t="shared" si="27"/>
        <v>56.317147368015732</v>
      </c>
    </row>
    <row r="377" spans="1:6" x14ac:dyDescent="0.2">
      <c r="A377" s="3">
        <v>44951</v>
      </c>
      <c r="B377" t="s">
        <v>51</v>
      </c>
      <c r="C377">
        <v>37</v>
      </c>
      <c r="D377">
        <v>51938</v>
      </c>
      <c r="E377">
        <f t="shared" si="26"/>
        <v>7.123878470484038E-2</v>
      </c>
      <c r="F377" s="19">
        <f t="shared" si="27"/>
        <v>56.388386152720571</v>
      </c>
    </row>
    <row r="378" spans="1:6" x14ac:dyDescent="0.2">
      <c r="A378" s="3">
        <v>44979</v>
      </c>
      <c r="B378" t="s">
        <v>51</v>
      </c>
      <c r="C378">
        <v>27</v>
      </c>
      <c r="D378">
        <v>51938</v>
      </c>
      <c r="E378">
        <f t="shared" si="26"/>
        <v>5.1985059108937574E-2</v>
      </c>
      <c r="F378" s="19">
        <f t="shared" si="27"/>
        <v>56.440371211829508</v>
      </c>
    </row>
    <row r="379" spans="1:6" x14ac:dyDescent="0.2">
      <c r="A379" s="3">
        <v>44993</v>
      </c>
      <c r="B379" t="s">
        <v>51</v>
      </c>
      <c r="C379">
        <v>18</v>
      </c>
      <c r="D379">
        <v>51938</v>
      </c>
      <c r="E379">
        <f t="shared" si="26"/>
        <v>3.4656706072625054E-2</v>
      </c>
      <c r="F379" s="19">
        <f t="shared" si="27"/>
        <v>56.475027917902132</v>
      </c>
    </row>
    <row r="380" spans="1:6" x14ac:dyDescent="0.2">
      <c r="A380" s="3">
        <v>44227</v>
      </c>
      <c r="B380" t="s">
        <v>55</v>
      </c>
      <c r="C380">
        <v>139</v>
      </c>
      <c r="D380">
        <v>19018</v>
      </c>
      <c r="E380">
        <f>100*(C380/D380)</f>
        <v>0.73088652855189817</v>
      </c>
      <c r="F380" s="19">
        <f>E380</f>
        <v>0.73088652855189817</v>
      </c>
    </row>
    <row r="381" spans="1:6" x14ac:dyDescent="0.2">
      <c r="A381" s="3">
        <v>44255</v>
      </c>
      <c r="B381" t="s">
        <v>55</v>
      </c>
      <c r="C381">
        <v>1593</v>
      </c>
      <c r="D381">
        <v>19018</v>
      </c>
      <c r="E381">
        <f t="shared" ref="E381:E406" si="28">100*(C381/D381)</f>
        <v>8.3762751077926172</v>
      </c>
      <c r="F381" s="19">
        <f>E381+F380</f>
        <v>9.1071616363445145</v>
      </c>
    </row>
    <row r="382" spans="1:6" x14ac:dyDescent="0.2">
      <c r="A382" s="3">
        <v>44286</v>
      </c>
      <c r="B382" t="s">
        <v>55</v>
      </c>
      <c r="C382">
        <v>2082</v>
      </c>
      <c r="D382">
        <v>19018</v>
      </c>
      <c r="E382">
        <f t="shared" si="28"/>
        <v>10.947523398885266</v>
      </c>
      <c r="F382" s="19">
        <f t="shared" ref="F382:F406" si="29">E382+F381</f>
        <v>20.054685035229781</v>
      </c>
    </row>
    <row r="383" spans="1:6" x14ac:dyDescent="0.2">
      <c r="A383" s="3">
        <v>44316</v>
      </c>
      <c r="B383" t="s">
        <v>55</v>
      </c>
      <c r="C383">
        <v>2258</v>
      </c>
      <c r="D383">
        <v>19018</v>
      </c>
      <c r="E383">
        <f t="shared" si="28"/>
        <v>11.872962456620044</v>
      </c>
      <c r="F383" s="19">
        <f t="shared" si="29"/>
        <v>31.927647491849825</v>
      </c>
    </row>
    <row r="384" spans="1:6" x14ac:dyDescent="0.2">
      <c r="A384" s="3">
        <v>44347</v>
      </c>
      <c r="B384" t="s">
        <v>55</v>
      </c>
      <c r="C384">
        <v>1275</v>
      </c>
      <c r="D384">
        <v>19018</v>
      </c>
      <c r="E384">
        <f t="shared" si="28"/>
        <v>6.7041749921127352</v>
      </c>
      <c r="F384" s="19">
        <f t="shared" si="29"/>
        <v>38.631822483962559</v>
      </c>
    </row>
    <row r="385" spans="1:6" x14ac:dyDescent="0.2">
      <c r="A385" s="3">
        <v>44377</v>
      </c>
      <c r="B385" t="s">
        <v>55</v>
      </c>
      <c r="C385">
        <v>576</v>
      </c>
      <c r="D385">
        <v>19018</v>
      </c>
      <c r="E385">
        <f t="shared" si="28"/>
        <v>3.028709643495636</v>
      </c>
      <c r="F385" s="19">
        <f t="shared" si="29"/>
        <v>41.660532127458197</v>
      </c>
    </row>
    <row r="386" spans="1:6" x14ac:dyDescent="0.2">
      <c r="A386" s="3">
        <v>44408</v>
      </c>
      <c r="B386" t="s">
        <v>55</v>
      </c>
      <c r="C386">
        <v>309</v>
      </c>
      <c r="D386">
        <v>19018</v>
      </c>
      <c r="E386">
        <f t="shared" si="28"/>
        <v>1.6247765275002628</v>
      </c>
      <c r="F386" s="19">
        <f t="shared" si="29"/>
        <v>43.285308654958456</v>
      </c>
    </row>
    <row r="387" spans="1:6" x14ac:dyDescent="0.2">
      <c r="A387" s="3">
        <v>44439</v>
      </c>
      <c r="B387" t="s">
        <v>55</v>
      </c>
      <c r="C387">
        <v>318</v>
      </c>
      <c r="D387">
        <v>19018</v>
      </c>
      <c r="E387">
        <f t="shared" si="28"/>
        <v>1.6721001156798823</v>
      </c>
      <c r="F387" s="19">
        <f t="shared" si="29"/>
        <v>44.957408770638338</v>
      </c>
    </row>
    <row r="388" spans="1:6" x14ac:dyDescent="0.2">
      <c r="A388" s="3">
        <v>44469</v>
      </c>
      <c r="B388" t="s">
        <v>55</v>
      </c>
      <c r="C388">
        <v>515</v>
      </c>
      <c r="D388">
        <v>19018</v>
      </c>
      <c r="E388">
        <f t="shared" si="28"/>
        <v>2.7079608791671048</v>
      </c>
      <c r="F388" s="19">
        <f t="shared" si="29"/>
        <v>47.665369649805442</v>
      </c>
    </row>
    <row r="389" spans="1:6" x14ac:dyDescent="0.2">
      <c r="A389" s="3">
        <v>44500</v>
      </c>
      <c r="B389" t="s">
        <v>55</v>
      </c>
      <c r="C389">
        <v>446</v>
      </c>
      <c r="D389">
        <v>19018</v>
      </c>
      <c r="E389">
        <f t="shared" si="28"/>
        <v>2.3451467031233566</v>
      </c>
      <c r="F389" s="19">
        <f t="shared" si="29"/>
        <v>50.010516352928796</v>
      </c>
    </row>
    <row r="390" spans="1:6" x14ac:dyDescent="0.2">
      <c r="A390" s="3">
        <v>44530</v>
      </c>
      <c r="B390" t="s">
        <v>55</v>
      </c>
      <c r="C390">
        <v>204</v>
      </c>
      <c r="D390">
        <v>19018</v>
      </c>
      <c r="E390">
        <f t="shared" si="28"/>
        <v>1.0726679987380376</v>
      </c>
      <c r="F390" s="19">
        <f t="shared" si="29"/>
        <v>51.083184351666837</v>
      </c>
    </row>
    <row r="391" spans="1:6" x14ac:dyDescent="0.2">
      <c r="A391" s="3">
        <v>44561</v>
      </c>
      <c r="B391" t="s">
        <v>55</v>
      </c>
      <c r="C391">
        <v>327</v>
      </c>
      <c r="D391">
        <v>19018</v>
      </c>
      <c r="E391">
        <f t="shared" si="28"/>
        <v>1.7194237038595013</v>
      </c>
      <c r="F391" s="19">
        <f t="shared" si="29"/>
        <v>52.802608055526335</v>
      </c>
    </row>
    <row r="392" spans="1:6" x14ac:dyDescent="0.2">
      <c r="A392" s="3">
        <v>44592</v>
      </c>
      <c r="B392" t="s">
        <v>55</v>
      </c>
      <c r="C392">
        <v>297</v>
      </c>
      <c r="D392">
        <v>19018</v>
      </c>
      <c r="E392">
        <f t="shared" si="28"/>
        <v>1.5616784099274372</v>
      </c>
      <c r="F392" s="19">
        <f t="shared" si="29"/>
        <v>54.364286465453773</v>
      </c>
    </row>
    <row r="393" spans="1:6" x14ac:dyDescent="0.2">
      <c r="A393" s="3">
        <v>44620</v>
      </c>
      <c r="B393" t="s">
        <v>55</v>
      </c>
      <c r="C393">
        <v>135</v>
      </c>
      <c r="D393">
        <v>19018</v>
      </c>
      <c r="E393">
        <f t="shared" si="28"/>
        <v>0.70985382269428965</v>
      </c>
      <c r="F393" s="19">
        <f t="shared" si="29"/>
        <v>55.074140288148065</v>
      </c>
    </row>
    <row r="394" spans="1:6" x14ac:dyDescent="0.2">
      <c r="A394" s="3">
        <v>44651</v>
      </c>
      <c r="B394" t="s">
        <v>55</v>
      </c>
      <c r="C394">
        <v>58</v>
      </c>
      <c r="D394">
        <v>19018</v>
      </c>
      <c r="E394">
        <f t="shared" si="28"/>
        <v>0.30497423493532444</v>
      </c>
      <c r="F394" s="19">
        <f t="shared" si="29"/>
        <v>55.379114523083388</v>
      </c>
    </row>
    <row r="395" spans="1:6" x14ac:dyDescent="0.2">
      <c r="A395" s="3">
        <v>44681</v>
      </c>
      <c r="B395" t="s">
        <v>55</v>
      </c>
      <c r="C395">
        <v>65</v>
      </c>
      <c r="D395">
        <v>19018</v>
      </c>
      <c r="E395">
        <f t="shared" si="28"/>
        <v>0.34178147018613947</v>
      </c>
      <c r="F395" s="19">
        <f t="shared" si="29"/>
        <v>55.720895993269529</v>
      </c>
    </row>
    <row r="396" spans="1:6" x14ac:dyDescent="0.2">
      <c r="A396" s="3">
        <v>44712</v>
      </c>
      <c r="B396" t="s">
        <v>55</v>
      </c>
      <c r="C396">
        <v>35</v>
      </c>
      <c r="D396">
        <v>19018</v>
      </c>
      <c r="E396">
        <f t="shared" si="28"/>
        <v>0.18403617625407509</v>
      </c>
      <c r="F396" s="19">
        <f t="shared" si="29"/>
        <v>55.904932169523605</v>
      </c>
    </row>
    <row r="397" spans="1:6" x14ac:dyDescent="0.2">
      <c r="A397" s="3">
        <v>44741</v>
      </c>
      <c r="B397" t="s">
        <v>55</v>
      </c>
      <c r="C397">
        <v>45</v>
      </c>
      <c r="D397">
        <v>19018</v>
      </c>
      <c r="E397">
        <f t="shared" si="28"/>
        <v>0.23661794089809654</v>
      </c>
      <c r="F397" s="19">
        <f t="shared" si="29"/>
        <v>56.141550110421704</v>
      </c>
    </row>
    <row r="398" spans="1:6" x14ac:dyDescent="0.2">
      <c r="A398" s="3">
        <v>44769</v>
      </c>
      <c r="B398" t="s">
        <v>55</v>
      </c>
      <c r="C398">
        <v>27</v>
      </c>
      <c r="D398">
        <v>19018</v>
      </c>
      <c r="E398">
        <f t="shared" si="28"/>
        <v>0.14197076453885793</v>
      </c>
      <c r="F398" s="19">
        <f t="shared" si="29"/>
        <v>56.283520874960566</v>
      </c>
    </row>
    <row r="399" spans="1:6" x14ac:dyDescent="0.2">
      <c r="A399" s="3">
        <v>44804</v>
      </c>
      <c r="B399" t="s">
        <v>55</v>
      </c>
      <c r="C399">
        <v>40</v>
      </c>
      <c r="D399">
        <v>19018</v>
      </c>
      <c r="E399">
        <f t="shared" si="28"/>
        <v>0.21032705857608583</v>
      </c>
      <c r="F399" s="19">
        <f t="shared" si="29"/>
        <v>56.493847933536649</v>
      </c>
    </row>
    <row r="400" spans="1:6" x14ac:dyDescent="0.2">
      <c r="A400" s="3">
        <v>44832</v>
      </c>
      <c r="B400" t="s">
        <v>55</v>
      </c>
      <c r="C400">
        <v>22</v>
      </c>
      <c r="D400">
        <v>19018</v>
      </c>
      <c r="E400">
        <f t="shared" si="28"/>
        <v>0.11567988221684719</v>
      </c>
      <c r="F400" s="19">
        <f t="shared" si="29"/>
        <v>56.609527815753495</v>
      </c>
    </row>
    <row r="401" spans="1:6" x14ac:dyDescent="0.2">
      <c r="A401" s="3">
        <v>44860</v>
      </c>
      <c r="B401" t="s">
        <v>55</v>
      </c>
      <c r="C401">
        <v>41</v>
      </c>
      <c r="D401">
        <v>19018</v>
      </c>
      <c r="E401">
        <f t="shared" si="28"/>
        <v>0.21558523504048799</v>
      </c>
      <c r="F401" s="19">
        <f t="shared" si="29"/>
        <v>56.825113050793981</v>
      </c>
    </row>
    <row r="402" spans="1:6" x14ac:dyDescent="0.2">
      <c r="A402" s="3">
        <v>44895</v>
      </c>
      <c r="B402" t="s">
        <v>55</v>
      </c>
      <c r="C402">
        <v>48</v>
      </c>
      <c r="D402">
        <v>19018</v>
      </c>
      <c r="E402">
        <f t="shared" si="28"/>
        <v>0.25239247029130296</v>
      </c>
      <c r="F402" s="19">
        <f t="shared" si="29"/>
        <v>57.077505521085286</v>
      </c>
    </row>
    <row r="403" spans="1:6" x14ac:dyDescent="0.2">
      <c r="A403" s="3">
        <v>44923</v>
      </c>
      <c r="B403" t="s">
        <v>55</v>
      </c>
      <c r="C403">
        <v>16</v>
      </c>
      <c r="D403">
        <v>19018</v>
      </c>
      <c r="E403">
        <f t="shared" si="28"/>
        <v>8.4130823430434321E-2</v>
      </c>
      <c r="F403" s="19">
        <f t="shared" si="29"/>
        <v>57.161636344515721</v>
      </c>
    </row>
    <row r="404" spans="1:6" x14ac:dyDescent="0.2">
      <c r="A404" s="3">
        <v>44951</v>
      </c>
      <c r="B404" t="s">
        <v>55</v>
      </c>
      <c r="C404">
        <v>14</v>
      </c>
      <c r="D404">
        <v>19018</v>
      </c>
      <c r="E404">
        <f t="shared" si="28"/>
        <v>7.361447050163003E-2</v>
      </c>
      <c r="F404" s="19">
        <f t="shared" si="29"/>
        <v>57.235250815017352</v>
      </c>
    </row>
    <row r="405" spans="1:6" x14ac:dyDescent="0.2">
      <c r="A405" s="3">
        <v>44979</v>
      </c>
      <c r="B405" t="s">
        <v>55</v>
      </c>
      <c r="C405">
        <v>10</v>
      </c>
      <c r="D405">
        <v>19018</v>
      </c>
      <c r="E405">
        <f t="shared" si="28"/>
        <v>5.2581764644021457E-2</v>
      </c>
      <c r="F405" s="19">
        <f t="shared" si="29"/>
        <v>57.287832579661377</v>
      </c>
    </row>
    <row r="406" spans="1:6" x14ac:dyDescent="0.2">
      <c r="A406" s="3">
        <v>44993</v>
      </c>
      <c r="B406" t="s">
        <v>55</v>
      </c>
      <c r="C406">
        <v>9</v>
      </c>
      <c r="D406">
        <v>19018</v>
      </c>
      <c r="E406">
        <f t="shared" si="28"/>
        <v>4.7323588179619312E-2</v>
      </c>
      <c r="F406" s="19">
        <f t="shared" si="29"/>
        <v>57.335156167840999</v>
      </c>
    </row>
    <row r="407" spans="1:6" x14ac:dyDescent="0.2">
      <c r="A407" s="3">
        <v>44227</v>
      </c>
      <c r="B407" t="s">
        <v>59</v>
      </c>
      <c r="C407">
        <v>0</v>
      </c>
      <c r="D407">
        <v>6137</v>
      </c>
      <c r="E407">
        <f>100*(C407/D407)</f>
        <v>0</v>
      </c>
      <c r="F407" s="19">
        <f>E407</f>
        <v>0</v>
      </c>
    </row>
    <row r="408" spans="1:6" x14ac:dyDescent="0.2">
      <c r="A408" s="3">
        <v>44255</v>
      </c>
      <c r="B408" t="s">
        <v>59</v>
      </c>
      <c r="C408">
        <v>796</v>
      </c>
      <c r="D408">
        <v>6137</v>
      </c>
      <c r="E408">
        <f t="shared" ref="E408:E433" si="30">100*(C408/D408)</f>
        <v>12.970506762261691</v>
      </c>
      <c r="F408" s="19">
        <f>+E408</f>
        <v>12.970506762261691</v>
      </c>
    </row>
    <row r="409" spans="1:6" x14ac:dyDescent="0.2">
      <c r="A409" s="3">
        <v>44286</v>
      </c>
      <c r="B409" t="s">
        <v>59</v>
      </c>
      <c r="C409">
        <v>745</v>
      </c>
      <c r="D409">
        <v>6137</v>
      </c>
      <c r="E409">
        <f t="shared" si="30"/>
        <v>12.13948183151377</v>
      </c>
      <c r="F409" s="19">
        <f>F408+E409</f>
        <v>25.109988593775462</v>
      </c>
    </row>
    <row r="410" spans="1:6" x14ac:dyDescent="0.2">
      <c r="A410" s="3">
        <v>44316</v>
      </c>
      <c r="B410" t="s">
        <v>59</v>
      </c>
      <c r="C410">
        <v>730</v>
      </c>
      <c r="D410">
        <v>6137</v>
      </c>
      <c r="E410">
        <f t="shared" si="30"/>
        <v>11.895062734234967</v>
      </c>
      <c r="F410" s="19">
        <f t="shared" ref="F410:F433" si="31">F409+E410</f>
        <v>37.005051328010431</v>
      </c>
    </row>
    <row r="411" spans="1:6" x14ac:dyDescent="0.2">
      <c r="A411" s="3">
        <v>44347</v>
      </c>
      <c r="B411" t="s">
        <v>59</v>
      </c>
      <c r="C411">
        <v>357</v>
      </c>
      <c r="D411">
        <v>6137</v>
      </c>
      <c r="E411">
        <f t="shared" si="30"/>
        <v>5.8171745152354575</v>
      </c>
      <c r="F411" s="19">
        <f t="shared" si="31"/>
        <v>42.822225843245889</v>
      </c>
    </row>
    <row r="412" spans="1:6" x14ac:dyDescent="0.2">
      <c r="A412" s="3">
        <v>44377</v>
      </c>
      <c r="B412" t="s">
        <v>59</v>
      </c>
      <c r="C412">
        <v>143</v>
      </c>
      <c r="D412">
        <v>6137</v>
      </c>
      <c r="E412">
        <f t="shared" si="30"/>
        <v>2.3301287273912332</v>
      </c>
      <c r="F412" s="19">
        <f t="shared" si="31"/>
        <v>45.152354570637122</v>
      </c>
    </row>
    <row r="413" spans="1:6" x14ac:dyDescent="0.2">
      <c r="A413" s="3">
        <v>44408</v>
      </c>
      <c r="B413" t="s">
        <v>59</v>
      </c>
      <c r="C413">
        <v>48</v>
      </c>
      <c r="D413">
        <v>6137</v>
      </c>
      <c r="E413">
        <f t="shared" si="30"/>
        <v>0.78214111129216235</v>
      </c>
      <c r="F413" s="19">
        <f t="shared" si="31"/>
        <v>45.934495681929285</v>
      </c>
    </row>
    <row r="414" spans="1:6" x14ac:dyDescent="0.2">
      <c r="A414" s="3">
        <v>44439</v>
      </c>
      <c r="B414" t="s">
        <v>59</v>
      </c>
      <c r="C414">
        <v>43</v>
      </c>
      <c r="D414">
        <v>6137</v>
      </c>
      <c r="E414">
        <f t="shared" si="30"/>
        <v>0.70066807886589533</v>
      </c>
      <c r="F414" s="19">
        <f t="shared" si="31"/>
        <v>46.63516376079518</v>
      </c>
    </row>
    <row r="415" spans="1:6" x14ac:dyDescent="0.2">
      <c r="A415" s="3">
        <v>44469</v>
      </c>
      <c r="B415" t="s">
        <v>59</v>
      </c>
      <c r="C415">
        <v>72</v>
      </c>
      <c r="D415">
        <v>6137</v>
      </c>
      <c r="E415">
        <f t="shared" si="30"/>
        <v>1.1732116669382433</v>
      </c>
      <c r="F415" s="19">
        <f t="shared" si="31"/>
        <v>47.808375427733424</v>
      </c>
    </row>
    <row r="416" spans="1:6" x14ac:dyDescent="0.2">
      <c r="A416" s="3">
        <v>44500</v>
      </c>
      <c r="B416" t="s">
        <v>59</v>
      </c>
      <c r="C416">
        <v>589</v>
      </c>
      <c r="D416">
        <v>6137</v>
      </c>
      <c r="E416">
        <f t="shared" si="30"/>
        <v>9.5975232198142422</v>
      </c>
      <c r="F416" s="19">
        <f t="shared" si="31"/>
        <v>57.405898647547666</v>
      </c>
    </row>
    <row r="417" spans="1:6" x14ac:dyDescent="0.2">
      <c r="A417" s="3">
        <v>44530</v>
      </c>
      <c r="B417" t="s">
        <v>59</v>
      </c>
      <c r="C417">
        <v>39</v>
      </c>
      <c r="D417">
        <v>6137</v>
      </c>
      <c r="E417">
        <f t="shared" si="30"/>
        <v>0.63548965292488191</v>
      </c>
      <c r="F417" s="19">
        <f t="shared" si="31"/>
        <v>58.041388300472548</v>
      </c>
    </row>
    <row r="418" spans="1:6" x14ac:dyDescent="0.2">
      <c r="A418" s="3">
        <v>44561</v>
      </c>
      <c r="B418" t="s">
        <v>59</v>
      </c>
      <c r="C418">
        <v>84</v>
      </c>
      <c r="D418">
        <v>6137</v>
      </c>
      <c r="E418">
        <f t="shared" si="30"/>
        <v>1.3687469447612839</v>
      </c>
      <c r="F418" s="19">
        <f t="shared" si="31"/>
        <v>59.410135245233832</v>
      </c>
    </row>
    <row r="419" spans="1:6" x14ac:dyDescent="0.2">
      <c r="A419" s="3">
        <v>44592</v>
      </c>
      <c r="B419" t="s">
        <v>59</v>
      </c>
      <c r="C419">
        <v>57</v>
      </c>
      <c r="D419">
        <v>6137</v>
      </c>
      <c r="E419">
        <f t="shared" si="30"/>
        <v>0.92879256965944268</v>
      </c>
      <c r="F419" s="19">
        <f t="shared" si="31"/>
        <v>60.338927814893275</v>
      </c>
    </row>
    <row r="420" spans="1:6" x14ac:dyDescent="0.2">
      <c r="A420" s="3">
        <v>44620</v>
      </c>
      <c r="B420" t="s">
        <v>59</v>
      </c>
      <c r="C420">
        <v>38</v>
      </c>
      <c r="D420">
        <v>6137</v>
      </c>
      <c r="E420">
        <f t="shared" si="30"/>
        <v>0.61919504643962853</v>
      </c>
      <c r="F420" s="19">
        <f t="shared" si="31"/>
        <v>60.958122861332903</v>
      </c>
    </row>
    <row r="421" spans="1:6" x14ac:dyDescent="0.2">
      <c r="A421" s="3">
        <v>44651</v>
      </c>
      <c r="B421" t="s">
        <v>59</v>
      </c>
      <c r="C421">
        <v>27</v>
      </c>
      <c r="D421">
        <v>6137</v>
      </c>
      <c r="E421">
        <f t="shared" si="30"/>
        <v>0.43995437510184132</v>
      </c>
      <c r="F421" s="19">
        <f t="shared" si="31"/>
        <v>61.398077236434744</v>
      </c>
    </row>
    <row r="422" spans="1:6" x14ac:dyDescent="0.2">
      <c r="A422" s="3">
        <v>44681</v>
      </c>
      <c r="B422" t="s">
        <v>59</v>
      </c>
      <c r="C422">
        <v>24</v>
      </c>
      <c r="D422">
        <v>6137</v>
      </c>
      <c r="E422">
        <f t="shared" si="30"/>
        <v>0.39107055564608117</v>
      </c>
      <c r="F422" s="19">
        <f t="shared" si="31"/>
        <v>61.789147792080826</v>
      </c>
    </row>
    <row r="423" spans="1:6" x14ac:dyDescent="0.2">
      <c r="A423" s="3">
        <v>44712</v>
      </c>
      <c r="B423" t="s">
        <v>59</v>
      </c>
      <c r="C423">
        <v>32</v>
      </c>
      <c r="D423">
        <v>6137</v>
      </c>
      <c r="E423">
        <f t="shared" si="30"/>
        <v>0.52142740752810823</v>
      </c>
      <c r="F423" s="19">
        <f t="shared" si="31"/>
        <v>62.310575199608934</v>
      </c>
    </row>
    <row r="424" spans="1:6" x14ac:dyDescent="0.2">
      <c r="A424" s="3">
        <v>44741</v>
      </c>
      <c r="B424" t="s">
        <v>59</v>
      </c>
      <c r="C424">
        <v>12</v>
      </c>
      <c r="D424">
        <v>6137</v>
      </c>
      <c r="E424">
        <f t="shared" si="30"/>
        <v>0.19553527782304059</v>
      </c>
      <c r="F424" s="19">
        <f t="shared" si="31"/>
        <v>62.506110477431974</v>
      </c>
    </row>
    <row r="425" spans="1:6" x14ac:dyDescent="0.2">
      <c r="A425" s="3">
        <v>44769</v>
      </c>
      <c r="B425" t="s">
        <v>59</v>
      </c>
      <c r="C425">
        <v>7</v>
      </c>
      <c r="D425">
        <v>6137</v>
      </c>
      <c r="E425">
        <f t="shared" si="30"/>
        <v>0.11406224539677366</v>
      </c>
      <c r="F425" s="19">
        <f t="shared" si="31"/>
        <v>62.620172722828748</v>
      </c>
    </row>
    <row r="426" spans="1:6" x14ac:dyDescent="0.2">
      <c r="A426" s="3">
        <v>44804</v>
      </c>
      <c r="B426" t="s">
        <v>59</v>
      </c>
      <c r="C426">
        <v>11</v>
      </c>
      <c r="D426">
        <v>6137</v>
      </c>
      <c r="E426">
        <f t="shared" si="30"/>
        <v>0.17924067133778718</v>
      </c>
      <c r="F426" s="19">
        <f t="shared" si="31"/>
        <v>62.799413394166535</v>
      </c>
    </row>
    <row r="427" spans="1:6" x14ac:dyDescent="0.2">
      <c r="A427" s="3">
        <v>44832</v>
      </c>
      <c r="B427" t="s">
        <v>59</v>
      </c>
      <c r="C427">
        <v>7</v>
      </c>
      <c r="D427">
        <v>6137</v>
      </c>
      <c r="E427">
        <f t="shared" si="30"/>
        <v>0.11406224539677366</v>
      </c>
      <c r="F427" s="19">
        <f t="shared" si="31"/>
        <v>62.913475639563309</v>
      </c>
    </row>
    <row r="428" spans="1:6" x14ac:dyDescent="0.2">
      <c r="A428" s="3">
        <v>44860</v>
      </c>
      <c r="B428" t="s">
        <v>59</v>
      </c>
      <c r="C428">
        <v>20</v>
      </c>
      <c r="D428">
        <v>6137</v>
      </c>
      <c r="E428">
        <f t="shared" si="30"/>
        <v>0.32589212970506765</v>
      </c>
      <c r="F428" s="19">
        <f t="shared" si="31"/>
        <v>63.239367769268377</v>
      </c>
    </row>
    <row r="429" spans="1:6" x14ac:dyDescent="0.2">
      <c r="A429" s="3">
        <v>44895</v>
      </c>
      <c r="B429" t="s">
        <v>59</v>
      </c>
      <c r="C429">
        <v>30</v>
      </c>
      <c r="D429">
        <v>6137</v>
      </c>
      <c r="E429">
        <f t="shared" si="30"/>
        <v>0.48883819455760141</v>
      </c>
      <c r="F429" s="19">
        <f t="shared" si="31"/>
        <v>63.728205963825978</v>
      </c>
    </row>
    <row r="430" spans="1:6" x14ac:dyDescent="0.2">
      <c r="A430" s="3">
        <v>44923</v>
      </c>
      <c r="B430" t="s">
        <v>59</v>
      </c>
      <c r="C430">
        <v>8</v>
      </c>
      <c r="D430">
        <v>6137</v>
      </c>
      <c r="E430">
        <f t="shared" si="30"/>
        <v>0.13035685188202706</v>
      </c>
      <c r="F430" s="19">
        <f t="shared" si="31"/>
        <v>63.858562815708005</v>
      </c>
    </row>
    <row r="431" spans="1:6" x14ac:dyDescent="0.2">
      <c r="A431" s="3">
        <v>44951</v>
      </c>
      <c r="B431" t="s">
        <v>59</v>
      </c>
      <c r="C431">
        <v>13</v>
      </c>
      <c r="D431">
        <v>6137</v>
      </c>
      <c r="E431">
        <f t="shared" si="30"/>
        <v>0.21182988430829397</v>
      </c>
      <c r="F431" s="19">
        <f t="shared" si="31"/>
        <v>64.070392700016299</v>
      </c>
    </row>
    <row r="432" spans="1:6" x14ac:dyDescent="0.2">
      <c r="A432" s="3">
        <v>44979</v>
      </c>
      <c r="B432" t="s">
        <v>59</v>
      </c>
      <c r="C432">
        <v>6</v>
      </c>
      <c r="D432">
        <v>6137</v>
      </c>
      <c r="E432">
        <f t="shared" si="30"/>
        <v>9.7767638911520294E-2</v>
      </c>
      <c r="F432" s="19">
        <f t="shared" si="31"/>
        <v>64.168160338927819</v>
      </c>
    </row>
    <row r="433" spans="1:6" x14ac:dyDescent="0.2">
      <c r="A433" s="3">
        <v>44993</v>
      </c>
      <c r="B433" t="s">
        <v>59</v>
      </c>
      <c r="C433">
        <v>0</v>
      </c>
      <c r="D433">
        <v>6137</v>
      </c>
      <c r="E433">
        <f t="shared" si="30"/>
        <v>0</v>
      </c>
      <c r="F433" s="19">
        <f t="shared" si="31"/>
        <v>64.168160338927819</v>
      </c>
    </row>
    <row r="434" spans="1:6" x14ac:dyDescent="0.2">
      <c r="A434" s="3">
        <v>44227</v>
      </c>
      <c r="B434" t="s">
        <v>61</v>
      </c>
      <c r="C434">
        <v>198</v>
      </c>
      <c r="D434">
        <v>21145</v>
      </c>
      <c r="E434">
        <f>100*(C434/D434)</f>
        <v>0.93639158193426342</v>
      </c>
      <c r="F434" s="19">
        <f>E434</f>
        <v>0.93639158193426342</v>
      </c>
    </row>
    <row r="435" spans="1:6" x14ac:dyDescent="0.2">
      <c r="A435" s="3">
        <v>44255</v>
      </c>
      <c r="B435" t="s">
        <v>61</v>
      </c>
      <c r="C435">
        <v>1255</v>
      </c>
      <c r="D435">
        <v>21145</v>
      </c>
      <c r="E435">
        <f t="shared" ref="E435:E460" si="32">100*(C435/D435)</f>
        <v>5.9352092693308105</v>
      </c>
      <c r="F435" s="19">
        <f>E435+F434</f>
        <v>6.8716008512650735</v>
      </c>
    </row>
    <row r="436" spans="1:6" x14ac:dyDescent="0.2">
      <c r="A436" s="3">
        <v>44286</v>
      </c>
      <c r="B436" t="s">
        <v>61</v>
      </c>
      <c r="C436">
        <v>2200</v>
      </c>
      <c r="D436">
        <v>21145</v>
      </c>
      <c r="E436">
        <f t="shared" si="32"/>
        <v>10.404350910380705</v>
      </c>
      <c r="F436" s="19">
        <f t="shared" ref="F436:F460" si="33">E436+F435</f>
        <v>17.275951761645779</v>
      </c>
    </row>
    <row r="437" spans="1:6" x14ac:dyDescent="0.2">
      <c r="A437" s="3">
        <v>44316</v>
      </c>
      <c r="B437" t="s">
        <v>61</v>
      </c>
      <c r="C437">
        <v>2595</v>
      </c>
      <c r="D437">
        <v>21145</v>
      </c>
      <c r="E437">
        <f t="shared" si="32"/>
        <v>12.272404823835423</v>
      </c>
      <c r="F437" s="19">
        <f t="shared" si="33"/>
        <v>29.548356585481201</v>
      </c>
    </row>
    <row r="438" spans="1:6" x14ac:dyDescent="0.2">
      <c r="A438" s="3">
        <v>44347</v>
      </c>
      <c r="B438" t="s">
        <v>61</v>
      </c>
      <c r="C438">
        <v>1092</v>
      </c>
      <c r="D438">
        <v>21145</v>
      </c>
      <c r="E438">
        <f t="shared" si="32"/>
        <v>5.1643414518798769</v>
      </c>
      <c r="F438" s="19">
        <f t="shared" si="33"/>
        <v>34.712698037361079</v>
      </c>
    </row>
    <row r="439" spans="1:6" x14ac:dyDescent="0.2">
      <c r="A439" s="3">
        <v>44377</v>
      </c>
      <c r="B439" t="s">
        <v>61</v>
      </c>
      <c r="C439">
        <v>586</v>
      </c>
      <c r="D439">
        <v>21145</v>
      </c>
      <c r="E439">
        <f t="shared" si="32"/>
        <v>2.7713407424923151</v>
      </c>
      <c r="F439" s="19">
        <f t="shared" si="33"/>
        <v>37.484038779853392</v>
      </c>
    </row>
    <row r="440" spans="1:6" x14ac:dyDescent="0.2">
      <c r="A440" s="3">
        <v>44408</v>
      </c>
      <c r="B440" t="s">
        <v>61</v>
      </c>
      <c r="C440">
        <v>263</v>
      </c>
      <c r="D440">
        <v>21145</v>
      </c>
      <c r="E440">
        <f t="shared" si="32"/>
        <v>1.2437928588318752</v>
      </c>
      <c r="F440" s="19">
        <f t="shared" si="33"/>
        <v>38.727831638685267</v>
      </c>
    </row>
    <row r="441" spans="1:6" x14ac:dyDescent="0.2">
      <c r="A441" s="3">
        <v>44439</v>
      </c>
      <c r="B441" t="s">
        <v>61</v>
      </c>
      <c r="C441">
        <v>325</v>
      </c>
      <c r="D441">
        <v>21145</v>
      </c>
      <c r="E441">
        <f t="shared" si="32"/>
        <v>1.5370063844880588</v>
      </c>
      <c r="F441" s="19">
        <f t="shared" si="33"/>
        <v>40.264838023173326</v>
      </c>
    </row>
    <row r="442" spans="1:6" x14ac:dyDescent="0.2">
      <c r="A442" s="3">
        <v>44469</v>
      </c>
      <c r="B442" t="s">
        <v>61</v>
      </c>
      <c r="C442">
        <v>492</v>
      </c>
      <c r="D442">
        <v>21145</v>
      </c>
      <c r="E442">
        <f t="shared" si="32"/>
        <v>2.3267912035942304</v>
      </c>
      <c r="F442" s="19">
        <f t="shared" si="33"/>
        <v>42.591629226767559</v>
      </c>
    </row>
    <row r="443" spans="1:6" x14ac:dyDescent="0.2">
      <c r="A443" s="3">
        <v>44500</v>
      </c>
      <c r="B443" t="s">
        <v>61</v>
      </c>
      <c r="C443">
        <v>325</v>
      </c>
      <c r="D443">
        <v>21145</v>
      </c>
      <c r="E443">
        <f t="shared" si="32"/>
        <v>1.5370063844880588</v>
      </c>
      <c r="F443" s="19">
        <f t="shared" si="33"/>
        <v>44.128635611255618</v>
      </c>
    </row>
    <row r="444" spans="1:6" x14ac:dyDescent="0.2">
      <c r="A444" s="3">
        <v>44530</v>
      </c>
      <c r="B444" t="s">
        <v>61</v>
      </c>
      <c r="C444">
        <v>194</v>
      </c>
      <c r="D444">
        <v>21145</v>
      </c>
      <c r="E444">
        <f t="shared" si="32"/>
        <v>0.91747458027902573</v>
      </c>
      <c r="F444" s="19">
        <f t="shared" si="33"/>
        <v>45.046110191534645</v>
      </c>
    </row>
    <row r="445" spans="1:6" x14ac:dyDescent="0.2">
      <c r="A445" s="3">
        <v>44561</v>
      </c>
      <c r="B445" t="s">
        <v>61</v>
      </c>
      <c r="C445">
        <v>362</v>
      </c>
      <c r="D445">
        <v>21145</v>
      </c>
      <c r="E445">
        <f t="shared" si="32"/>
        <v>1.7119886497990071</v>
      </c>
      <c r="F445" s="19">
        <f t="shared" si="33"/>
        <v>46.758098841333648</v>
      </c>
    </row>
    <row r="446" spans="1:6" x14ac:dyDescent="0.2">
      <c r="A446" s="3">
        <v>44592</v>
      </c>
      <c r="B446" t="s">
        <v>61</v>
      </c>
      <c r="C446">
        <v>223</v>
      </c>
      <c r="D446">
        <v>21145</v>
      </c>
      <c r="E446">
        <f t="shared" si="32"/>
        <v>1.0546228422794988</v>
      </c>
      <c r="F446" s="19">
        <f t="shared" si="33"/>
        <v>47.812721683613148</v>
      </c>
    </row>
    <row r="447" spans="1:6" x14ac:dyDescent="0.2">
      <c r="A447" s="3">
        <v>44620</v>
      </c>
      <c r="B447" t="s">
        <v>61</v>
      </c>
      <c r="C447">
        <v>125</v>
      </c>
      <c r="D447">
        <v>21145</v>
      </c>
      <c r="E447">
        <f t="shared" si="32"/>
        <v>0.59115630172617639</v>
      </c>
      <c r="F447" s="19">
        <f t="shared" si="33"/>
        <v>48.403877985339328</v>
      </c>
    </row>
    <row r="448" spans="1:6" x14ac:dyDescent="0.2">
      <c r="A448" s="3">
        <v>44651</v>
      </c>
      <c r="B448" t="s">
        <v>61</v>
      </c>
      <c r="C448">
        <v>52</v>
      </c>
      <c r="D448">
        <v>21145</v>
      </c>
      <c r="E448">
        <f t="shared" si="32"/>
        <v>0.24592102151808937</v>
      </c>
      <c r="F448" s="19">
        <f t="shared" si="33"/>
        <v>48.649799006857414</v>
      </c>
    </row>
    <row r="449" spans="1:6" x14ac:dyDescent="0.2">
      <c r="A449" s="3">
        <v>44681</v>
      </c>
      <c r="B449" t="s">
        <v>61</v>
      </c>
      <c r="C449">
        <v>65</v>
      </c>
      <c r="D449">
        <v>21145</v>
      </c>
      <c r="E449">
        <f t="shared" si="32"/>
        <v>0.30740127689761171</v>
      </c>
      <c r="F449" s="19">
        <f t="shared" si="33"/>
        <v>48.957200283755029</v>
      </c>
    </row>
    <row r="450" spans="1:6" x14ac:dyDescent="0.2">
      <c r="A450" s="3">
        <v>44712</v>
      </c>
      <c r="B450" t="s">
        <v>61</v>
      </c>
      <c r="C450">
        <v>46</v>
      </c>
      <c r="D450">
        <v>21145</v>
      </c>
      <c r="E450">
        <f t="shared" si="32"/>
        <v>0.21754551903523292</v>
      </c>
      <c r="F450" s="19">
        <f t="shared" si="33"/>
        <v>49.174745802790262</v>
      </c>
    </row>
    <row r="451" spans="1:6" x14ac:dyDescent="0.2">
      <c r="A451" s="3">
        <v>44741</v>
      </c>
      <c r="B451" t="s">
        <v>61</v>
      </c>
      <c r="C451">
        <v>38</v>
      </c>
      <c r="D451">
        <v>21145</v>
      </c>
      <c r="E451">
        <f t="shared" si="32"/>
        <v>0.17971151572475763</v>
      </c>
      <c r="F451" s="19">
        <f t="shared" si="33"/>
        <v>49.354457318515017</v>
      </c>
    </row>
    <row r="452" spans="1:6" x14ac:dyDescent="0.2">
      <c r="A452" s="3">
        <v>44769</v>
      </c>
      <c r="B452" t="s">
        <v>61</v>
      </c>
      <c r="C452">
        <v>17</v>
      </c>
      <c r="D452">
        <v>21145</v>
      </c>
      <c r="E452">
        <f t="shared" si="32"/>
        <v>8.0397257034759986E-2</v>
      </c>
      <c r="F452" s="19">
        <f t="shared" si="33"/>
        <v>49.434854575549778</v>
      </c>
    </row>
    <row r="453" spans="1:6" x14ac:dyDescent="0.2">
      <c r="A453" s="3">
        <v>44804</v>
      </c>
      <c r="B453" t="s">
        <v>61</v>
      </c>
      <c r="C453">
        <v>62</v>
      </c>
      <c r="D453">
        <v>21145</v>
      </c>
      <c r="E453">
        <f t="shared" si="32"/>
        <v>0.29321352565618347</v>
      </c>
      <c r="F453" s="19">
        <f t="shared" si="33"/>
        <v>49.728068101205963</v>
      </c>
    </row>
    <row r="454" spans="1:6" x14ac:dyDescent="0.2">
      <c r="A454" s="3">
        <v>44832</v>
      </c>
      <c r="B454" t="s">
        <v>61</v>
      </c>
      <c r="C454">
        <v>30</v>
      </c>
      <c r="D454">
        <v>21145</v>
      </c>
      <c r="E454">
        <f t="shared" si="32"/>
        <v>0.14187751241428234</v>
      </c>
      <c r="F454" s="19">
        <f t="shared" si="33"/>
        <v>49.869945613620246</v>
      </c>
    </row>
    <row r="455" spans="1:6" x14ac:dyDescent="0.2">
      <c r="A455" s="3">
        <v>44860</v>
      </c>
      <c r="B455" t="s">
        <v>61</v>
      </c>
      <c r="C455">
        <v>59</v>
      </c>
      <c r="D455">
        <v>21145</v>
      </c>
      <c r="E455">
        <f t="shared" si="32"/>
        <v>0.27902577441475523</v>
      </c>
      <c r="F455" s="19">
        <f t="shared" si="33"/>
        <v>50.148971388035001</v>
      </c>
    </row>
    <row r="456" spans="1:6" x14ac:dyDescent="0.2">
      <c r="A456" s="3">
        <v>44895</v>
      </c>
      <c r="B456" t="s">
        <v>61</v>
      </c>
      <c r="C456">
        <v>52</v>
      </c>
      <c r="D456">
        <v>21145</v>
      </c>
      <c r="E456">
        <f t="shared" si="32"/>
        <v>0.24592102151808937</v>
      </c>
      <c r="F456" s="19">
        <f t="shared" si="33"/>
        <v>50.394892409553087</v>
      </c>
    </row>
    <row r="457" spans="1:6" x14ac:dyDescent="0.2">
      <c r="A457" s="3">
        <v>44923</v>
      </c>
      <c r="B457" t="s">
        <v>61</v>
      </c>
      <c r="C457">
        <v>16</v>
      </c>
      <c r="D457">
        <v>21145</v>
      </c>
      <c r="E457">
        <f t="shared" si="32"/>
        <v>7.5668006620950579E-2</v>
      </c>
      <c r="F457" s="19">
        <f t="shared" si="33"/>
        <v>50.470560416174038</v>
      </c>
    </row>
    <row r="458" spans="1:6" x14ac:dyDescent="0.2">
      <c r="A458" s="3">
        <v>44951</v>
      </c>
      <c r="B458" t="s">
        <v>61</v>
      </c>
      <c r="C458">
        <v>23</v>
      </c>
      <c r="D458">
        <v>21145</v>
      </c>
      <c r="E458">
        <f t="shared" si="32"/>
        <v>0.10877275951761646</v>
      </c>
      <c r="F458" s="19">
        <f t="shared" si="33"/>
        <v>50.579333175691652</v>
      </c>
    </row>
    <row r="459" spans="1:6" x14ac:dyDescent="0.2">
      <c r="A459" s="3">
        <v>44979</v>
      </c>
      <c r="B459" t="s">
        <v>61</v>
      </c>
      <c r="C459">
        <v>11</v>
      </c>
      <c r="D459">
        <v>21145</v>
      </c>
      <c r="E459">
        <f t="shared" si="32"/>
        <v>5.2021754551903526E-2</v>
      </c>
      <c r="F459" s="19">
        <f t="shared" si="33"/>
        <v>50.631354930243553</v>
      </c>
    </row>
    <row r="460" spans="1:6" x14ac:dyDescent="0.2">
      <c r="A460" s="3">
        <v>44993</v>
      </c>
      <c r="B460" t="s">
        <v>61</v>
      </c>
      <c r="C460">
        <v>5</v>
      </c>
      <c r="D460">
        <v>21145</v>
      </c>
      <c r="E460">
        <f t="shared" si="32"/>
        <v>2.3646252069047056E-2</v>
      </c>
      <c r="F460" s="19">
        <f t="shared" si="33"/>
        <v>50.655001182312603</v>
      </c>
    </row>
    <row r="461" spans="1:6" x14ac:dyDescent="0.2">
      <c r="A461" s="3">
        <v>44227</v>
      </c>
      <c r="B461" t="s">
        <v>63</v>
      </c>
      <c r="C461">
        <v>943</v>
      </c>
      <c r="D461">
        <v>84900</v>
      </c>
      <c r="E461">
        <f>100*(C461/D461)</f>
        <v>1.1107184923439339</v>
      </c>
      <c r="F461" s="19">
        <f>E461</f>
        <v>1.1107184923439339</v>
      </c>
    </row>
    <row r="462" spans="1:6" x14ac:dyDescent="0.2">
      <c r="A462" s="3">
        <v>44255</v>
      </c>
      <c r="B462" t="s">
        <v>63</v>
      </c>
      <c r="C462">
        <v>6181</v>
      </c>
      <c r="D462">
        <v>84900</v>
      </c>
      <c r="E462">
        <f t="shared" ref="E462:E487" si="34">100*(C462/D462)</f>
        <v>7.280329799764429</v>
      </c>
      <c r="F462" s="19">
        <f>E462+F461</f>
        <v>8.391048292108362</v>
      </c>
    </row>
    <row r="463" spans="1:6" x14ac:dyDescent="0.2">
      <c r="A463" s="3">
        <v>44286</v>
      </c>
      <c r="B463" t="s">
        <v>63</v>
      </c>
      <c r="C463">
        <v>8023</v>
      </c>
      <c r="D463">
        <v>84900</v>
      </c>
      <c r="E463">
        <f t="shared" si="34"/>
        <v>9.4499411071849249</v>
      </c>
      <c r="F463" s="19">
        <f t="shared" ref="F463:F487" si="35">E463+F462</f>
        <v>17.840989399293285</v>
      </c>
    </row>
    <row r="464" spans="1:6" x14ac:dyDescent="0.2">
      <c r="A464" s="3">
        <v>44316</v>
      </c>
      <c r="B464" t="s">
        <v>63</v>
      </c>
      <c r="C464">
        <v>10371</v>
      </c>
      <c r="D464">
        <v>84900</v>
      </c>
      <c r="E464">
        <f t="shared" si="34"/>
        <v>12.215547703180212</v>
      </c>
      <c r="F464" s="19">
        <f t="shared" si="35"/>
        <v>30.056537102473499</v>
      </c>
    </row>
    <row r="465" spans="1:6" x14ac:dyDescent="0.2">
      <c r="A465" s="3">
        <v>44347</v>
      </c>
      <c r="B465" t="s">
        <v>63</v>
      </c>
      <c r="C465">
        <v>8069</v>
      </c>
      <c r="D465">
        <v>84900</v>
      </c>
      <c r="E465">
        <f t="shared" si="34"/>
        <v>9.5041224970553593</v>
      </c>
      <c r="F465" s="19">
        <f t="shared" si="35"/>
        <v>39.560659599528861</v>
      </c>
    </row>
    <row r="466" spans="1:6" x14ac:dyDescent="0.2">
      <c r="A466" s="3">
        <v>44377</v>
      </c>
      <c r="B466" t="s">
        <v>63</v>
      </c>
      <c r="C466">
        <v>3577</v>
      </c>
      <c r="D466">
        <v>84900</v>
      </c>
      <c r="E466">
        <f t="shared" si="34"/>
        <v>4.2131919905771493</v>
      </c>
      <c r="F466" s="19">
        <f t="shared" si="35"/>
        <v>43.773851590106013</v>
      </c>
    </row>
    <row r="467" spans="1:6" x14ac:dyDescent="0.2">
      <c r="A467" s="3">
        <v>44408</v>
      </c>
      <c r="B467" t="s">
        <v>63</v>
      </c>
      <c r="C467">
        <v>1637</v>
      </c>
      <c r="D467">
        <v>84900</v>
      </c>
      <c r="E467">
        <f t="shared" si="34"/>
        <v>1.9281507656065959</v>
      </c>
      <c r="F467" s="19">
        <f t="shared" si="35"/>
        <v>45.702002355712608</v>
      </c>
    </row>
    <row r="468" spans="1:6" x14ac:dyDescent="0.2">
      <c r="A468" s="3">
        <v>44439</v>
      </c>
      <c r="B468" t="s">
        <v>63</v>
      </c>
      <c r="C468">
        <v>1686</v>
      </c>
      <c r="D468">
        <v>84900</v>
      </c>
      <c r="E468">
        <f t="shared" si="34"/>
        <v>1.9858657243816253</v>
      </c>
      <c r="F468" s="19">
        <f t="shared" si="35"/>
        <v>47.687868080094233</v>
      </c>
    </row>
    <row r="469" spans="1:6" x14ac:dyDescent="0.2">
      <c r="A469" s="3">
        <v>44469</v>
      </c>
      <c r="B469" t="s">
        <v>63</v>
      </c>
      <c r="C469">
        <v>2000</v>
      </c>
      <c r="D469">
        <v>84900</v>
      </c>
      <c r="E469">
        <f t="shared" si="34"/>
        <v>2.3557126030624262</v>
      </c>
      <c r="F469" s="19">
        <f t="shared" si="35"/>
        <v>50.043580683156662</v>
      </c>
    </row>
    <row r="470" spans="1:6" x14ac:dyDescent="0.2">
      <c r="A470" s="3">
        <v>44500</v>
      </c>
      <c r="B470" t="s">
        <v>63</v>
      </c>
      <c r="C470">
        <v>1264</v>
      </c>
      <c r="D470">
        <v>84900</v>
      </c>
      <c r="E470">
        <f t="shared" si="34"/>
        <v>1.4888103651354534</v>
      </c>
      <c r="F470" s="19">
        <f t="shared" si="35"/>
        <v>51.532391048292112</v>
      </c>
    </row>
    <row r="471" spans="1:6" x14ac:dyDescent="0.2">
      <c r="A471" s="3">
        <v>44530</v>
      </c>
      <c r="B471" t="s">
        <v>63</v>
      </c>
      <c r="C471">
        <v>808</v>
      </c>
      <c r="D471">
        <v>84900</v>
      </c>
      <c r="E471">
        <f t="shared" si="34"/>
        <v>0.95170789163722025</v>
      </c>
      <c r="F471" s="19">
        <f t="shared" si="35"/>
        <v>52.484098939929332</v>
      </c>
    </row>
    <row r="472" spans="1:6" x14ac:dyDescent="0.2">
      <c r="A472" s="3">
        <v>44561</v>
      </c>
      <c r="B472" t="s">
        <v>63</v>
      </c>
      <c r="C472">
        <v>1897</v>
      </c>
      <c r="D472">
        <v>84900</v>
      </c>
      <c r="E472">
        <f t="shared" si="34"/>
        <v>2.2343934040047113</v>
      </c>
      <c r="F472" s="19">
        <f t="shared" si="35"/>
        <v>54.718492343934045</v>
      </c>
    </row>
    <row r="473" spans="1:6" x14ac:dyDescent="0.2">
      <c r="A473" s="3">
        <v>44592</v>
      </c>
      <c r="B473" t="s">
        <v>63</v>
      </c>
      <c r="C473">
        <v>1120</v>
      </c>
      <c r="D473">
        <v>84900</v>
      </c>
      <c r="E473">
        <f t="shared" si="34"/>
        <v>1.3191990577149588</v>
      </c>
      <c r="F473" s="19">
        <f t="shared" si="35"/>
        <v>56.037691401649006</v>
      </c>
    </row>
    <row r="474" spans="1:6" x14ac:dyDescent="0.2">
      <c r="A474" s="3">
        <v>44620</v>
      </c>
      <c r="B474" t="s">
        <v>63</v>
      </c>
      <c r="C474">
        <v>730</v>
      </c>
      <c r="D474">
        <v>84900</v>
      </c>
      <c r="E474">
        <f t="shared" si="34"/>
        <v>0.85983510011778574</v>
      </c>
      <c r="F474" s="19">
        <f t="shared" si="35"/>
        <v>56.897526501766791</v>
      </c>
    </row>
    <row r="475" spans="1:6" x14ac:dyDescent="0.2">
      <c r="A475" s="3">
        <v>44651</v>
      </c>
      <c r="B475" t="s">
        <v>63</v>
      </c>
      <c r="C475">
        <v>287</v>
      </c>
      <c r="D475">
        <v>84900</v>
      </c>
      <c r="E475">
        <f t="shared" si="34"/>
        <v>0.33804475853945815</v>
      </c>
      <c r="F475" s="19">
        <f t="shared" si="35"/>
        <v>57.235571260306251</v>
      </c>
    </row>
    <row r="476" spans="1:6" x14ac:dyDescent="0.2">
      <c r="A476" s="3">
        <v>44681</v>
      </c>
      <c r="B476" t="s">
        <v>63</v>
      </c>
      <c r="C476">
        <v>288</v>
      </c>
      <c r="D476">
        <v>84900</v>
      </c>
      <c r="E476">
        <f t="shared" si="34"/>
        <v>0.33922261484098942</v>
      </c>
      <c r="F476" s="19">
        <f t="shared" si="35"/>
        <v>57.574793875147243</v>
      </c>
    </row>
    <row r="477" spans="1:6" x14ac:dyDescent="0.2">
      <c r="A477" s="3">
        <v>44712</v>
      </c>
      <c r="B477" t="s">
        <v>63</v>
      </c>
      <c r="C477">
        <v>201</v>
      </c>
      <c r="D477">
        <v>84900</v>
      </c>
      <c r="E477">
        <f t="shared" si="34"/>
        <v>0.23674911660777387</v>
      </c>
      <c r="F477" s="19">
        <f t="shared" si="35"/>
        <v>57.811542991755019</v>
      </c>
    </row>
    <row r="478" spans="1:6" x14ac:dyDescent="0.2">
      <c r="A478" s="3">
        <v>44741</v>
      </c>
      <c r="B478" t="s">
        <v>63</v>
      </c>
      <c r="C478">
        <v>150</v>
      </c>
      <c r="D478">
        <v>84900</v>
      </c>
      <c r="E478">
        <f t="shared" si="34"/>
        <v>0.17667844522968199</v>
      </c>
      <c r="F478" s="19">
        <f t="shared" si="35"/>
        <v>57.988221436984702</v>
      </c>
    </row>
    <row r="479" spans="1:6" x14ac:dyDescent="0.2">
      <c r="A479" s="3">
        <v>44769</v>
      </c>
      <c r="B479" t="s">
        <v>63</v>
      </c>
      <c r="C479">
        <v>122</v>
      </c>
      <c r="D479">
        <v>84900</v>
      </c>
      <c r="E479">
        <f t="shared" si="34"/>
        <v>0.143698468786808</v>
      </c>
      <c r="F479" s="19">
        <f t="shared" si="35"/>
        <v>58.131919905771511</v>
      </c>
    </row>
    <row r="480" spans="1:6" x14ac:dyDescent="0.2">
      <c r="A480" s="3">
        <v>44804</v>
      </c>
      <c r="B480" t="s">
        <v>63</v>
      </c>
      <c r="C480">
        <v>192</v>
      </c>
      <c r="D480">
        <v>84900</v>
      </c>
      <c r="E480">
        <f t="shared" si="34"/>
        <v>0.22614840989399293</v>
      </c>
      <c r="F480" s="19">
        <f t="shared" si="35"/>
        <v>58.358068315665506</v>
      </c>
    </row>
    <row r="481" spans="1:6" x14ac:dyDescent="0.2">
      <c r="A481" s="3">
        <v>44832</v>
      </c>
      <c r="B481" t="s">
        <v>63</v>
      </c>
      <c r="C481">
        <v>124</v>
      </c>
      <c r="D481">
        <v>84900</v>
      </c>
      <c r="E481">
        <f t="shared" si="34"/>
        <v>0.14605418138987045</v>
      </c>
      <c r="F481" s="19">
        <f t="shared" si="35"/>
        <v>58.504122497055377</v>
      </c>
    </row>
    <row r="482" spans="1:6" x14ac:dyDescent="0.2">
      <c r="A482" s="3">
        <v>44860</v>
      </c>
      <c r="B482" t="s">
        <v>63</v>
      </c>
      <c r="C482">
        <v>282</v>
      </c>
      <c r="D482">
        <v>84900</v>
      </c>
      <c r="E482">
        <f t="shared" si="34"/>
        <v>0.33215547703180209</v>
      </c>
      <c r="F482" s="19">
        <f t="shared" si="35"/>
        <v>58.836277974087182</v>
      </c>
    </row>
    <row r="483" spans="1:6" x14ac:dyDescent="0.2">
      <c r="A483" s="3">
        <v>44895</v>
      </c>
      <c r="B483" t="s">
        <v>63</v>
      </c>
      <c r="C483">
        <v>233</v>
      </c>
      <c r="D483">
        <v>84900</v>
      </c>
      <c r="E483">
        <f t="shared" si="34"/>
        <v>0.27444051825677268</v>
      </c>
      <c r="F483" s="19">
        <f t="shared" si="35"/>
        <v>59.110718492343956</v>
      </c>
    </row>
    <row r="484" spans="1:6" x14ac:dyDescent="0.2">
      <c r="A484" s="3">
        <v>44923</v>
      </c>
      <c r="B484" t="s">
        <v>63</v>
      </c>
      <c r="C484">
        <v>115</v>
      </c>
      <c r="D484">
        <v>84900</v>
      </c>
      <c r="E484">
        <f t="shared" si="34"/>
        <v>0.13545347467608951</v>
      </c>
      <c r="F484" s="19">
        <f t="shared" si="35"/>
        <v>59.246171967020047</v>
      </c>
    </row>
    <row r="485" spans="1:6" x14ac:dyDescent="0.2">
      <c r="A485" s="3">
        <v>44951</v>
      </c>
      <c r="B485" t="s">
        <v>63</v>
      </c>
      <c r="C485">
        <v>75</v>
      </c>
      <c r="D485">
        <v>84900</v>
      </c>
      <c r="E485">
        <f t="shared" si="34"/>
        <v>8.8339222614840993E-2</v>
      </c>
      <c r="F485" s="19">
        <f t="shared" si="35"/>
        <v>59.334511189634888</v>
      </c>
    </row>
    <row r="486" spans="1:6" x14ac:dyDescent="0.2">
      <c r="A486" s="3">
        <v>44979</v>
      </c>
      <c r="B486" t="s">
        <v>63</v>
      </c>
      <c r="C486">
        <v>49</v>
      </c>
      <c r="D486">
        <v>84900</v>
      </c>
      <c r="E486">
        <f t="shared" si="34"/>
        <v>5.7714958775029454E-2</v>
      </c>
      <c r="F486" s="19">
        <f t="shared" si="35"/>
        <v>59.392226148409918</v>
      </c>
    </row>
    <row r="487" spans="1:6" x14ac:dyDescent="0.2">
      <c r="A487" s="3">
        <v>44993</v>
      </c>
      <c r="B487" t="s">
        <v>63</v>
      </c>
      <c r="C487">
        <v>20</v>
      </c>
      <c r="D487">
        <v>84900</v>
      </c>
      <c r="E487">
        <f t="shared" si="34"/>
        <v>2.3557126030624265E-2</v>
      </c>
      <c r="F487" s="19">
        <f t="shared" si="35"/>
        <v>59.415783274440543</v>
      </c>
    </row>
    <row r="488" spans="1:6" x14ac:dyDescent="0.2">
      <c r="A488" s="3">
        <v>44227</v>
      </c>
      <c r="B488" t="s">
        <v>65</v>
      </c>
      <c r="C488">
        <v>212</v>
      </c>
      <c r="D488">
        <v>26718</v>
      </c>
      <c r="E488">
        <f>(C488/D488)*100</f>
        <v>0.79347256531177479</v>
      </c>
      <c r="F488" s="19">
        <f>E488</f>
        <v>0.79347256531177479</v>
      </c>
    </row>
    <row r="489" spans="1:6" x14ac:dyDescent="0.2">
      <c r="A489" s="3">
        <v>44255</v>
      </c>
      <c r="B489" t="s">
        <v>65</v>
      </c>
      <c r="C489">
        <v>2140</v>
      </c>
      <c r="D489">
        <v>26718</v>
      </c>
      <c r="E489">
        <f t="shared" ref="E489:E514" si="36">(C489/D489)*100</f>
        <v>8.0095815555056511</v>
      </c>
      <c r="F489" s="19">
        <f>E489+F488</f>
        <v>8.8030541208174267</v>
      </c>
    </row>
    <row r="490" spans="1:6" x14ac:dyDescent="0.2">
      <c r="A490" s="3">
        <v>44286</v>
      </c>
      <c r="B490" t="s">
        <v>65</v>
      </c>
      <c r="C490">
        <v>3096</v>
      </c>
      <c r="D490">
        <v>26718</v>
      </c>
      <c r="E490">
        <f t="shared" si="36"/>
        <v>11.587693689647429</v>
      </c>
      <c r="F490" s="19">
        <f t="shared" ref="F490:F514" si="37">E490+F489</f>
        <v>20.390747810464855</v>
      </c>
    </row>
    <row r="491" spans="1:6" x14ac:dyDescent="0.2">
      <c r="A491" s="3">
        <v>44316</v>
      </c>
      <c r="B491" t="s">
        <v>65</v>
      </c>
      <c r="C491">
        <v>2884</v>
      </c>
      <c r="D491">
        <v>26718</v>
      </c>
      <c r="E491">
        <f t="shared" si="36"/>
        <v>10.794221124335653</v>
      </c>
      <c r="F491" s="19">
        <f t="shared" si="37"/>
        <v>31.184968934800509</v>
      </c>
    </row>
    <row r="492" spans="1:6" x14ac:dyDescent="0.2">
      <c r="A492" s="3">
        <v>44347</v>
      </c>
      <c r="B492" t="s">
        <v>65</v>
      </c>
      <c r="C492">
        <v>1683</v>
      </c>
      <c r="D492">
        <v>26718</v>
      </c>
      <c r="E492">
        <f t="shared" si="36"/>
        <v>6.2991241859420626</v>
      </c>
      <c r="F492" s="19">
        <f t="shared" si="37"/>
        <v>37.484093120742571</v>
      </c>
    </row>
    <row r="493" spans="1:6" x14ac:dyDescent="0.2">
      <c r="A493" s="3">
        <v>44377</v>
      </c>
      <c r="B493" t="s">
        <v>65</v>
      </c>
      <c r="C493">
        <v>779</v>
      </c>
      <c r="D493">
        <v>26718</v>
      </c>
      <c r="E493">
        <f t="shared" si="36"/>
        <v>2.9156373980088328</v>
      </c>
      <c r="F493" s="19">
        <f t="shared" si="37"/>
        <v>40.399730518751404</v>
      </c>
    </row>
    <row r="494" spans="1:6" x14ac:dyDescent="0.2">
      <c r="A494" s="3">
        <v>44408</v>
      </c>
      <c r="B494" t="s">
        <v>65</v>
      </c>
      <c r="C494">
        <v>422</v>
      </c>
      <c r="D494">
        <v>26718</v>
      </c>
      <c r="E494">
        <f t="shared" si="36"/>
        <v>1.5794595403847593</v>
      </c>
      <c r="F494" s="19">
        <f t="shared" si="37"/>
        <v>41.979190059136165</v>
      </c>
    </row>
    <row r="495" spans="1:6" x14ac:dyDescent="0.2">
      <c r="A495" s="3">
        <v>44439</v>
      </c>
      <c r="B495" t="s">
        <v>65</v>
      </c>
      <c r="C495">
        <v>485</v>
      </c>
      <c r="D495">
        <v>26718</v>
      </c>
      <c r="E495">
        <f t="shared" si="36"/>
        <v>1.8152556329066549</v>
      </c>
      <c r="F495" s="19">
        <f t="shared" si="37"/>
        <v>43.794445692042821</v>
      </c>
    </row>
    <row r="496" spans="1:6" x14ac:dyDescent="0.2">
      <c r="A496" s="3">
        <v>44469</v>
      </c>
      <c r="B496" t="s">
        <v>65</v>
      </c>
      <c r="C496">
        <v>574</v>
      </c>
      <c r="D496">
        <v>26718</v>
      </c>
      <c r="E496">
        <f t="shared" si="36"/>
        <v>2.1483643985328245</v>
      </c>
      <c r="F496" s="19">
        <f t="shared" si="37"/>
        <v>45.942810090575648</v>
      </c>
    </row>
    <row r="497" spans="1:6" x14ac:dyDescent="0.2">
      <c r="A497" s="3">
        <v>44500</v>
      </c>
      <c r="B497" t="s">
        <v>65</v>
      </c>
      <c r="C497">
        <v>404</v>
      </c>
      <c r="D497">
        <v>26718</v>
      </c>
      <c r="E497">
        <f t="shared" si="36"/>
        <v>1.5120892282356464</v>
      </c>
      <c r="F497" s="19">
        <f t="shared" si="37"/>
        <v>47.454899318811293</v>
      </c>
    </row>
    <row r="498" spans="1:6" x14ac:dyDescent="0.2">
      <c r="A498" s="3">
        <v>44530</v>
      </c>
      <c r="B498" t="s">
        <v>65</v>
      </c>
      <c r="C498">
        <v>256</v>
      </c>
      <c r="D498">
        <v>26718</v>
      </c>
      <c r="E498">
        <f t="shared" si="36"/>
        <v>0.958155550565162</v>
      </c>
      <c r="F498" s="19">
        <f t="shared" si="37"/>
        <v>48.413054869376452</v>
      </c>
    </row>
    <row r="499" spans="1:6" x14ac:dyDescent="0.2">
      <c r="A499" s="3">
        <v>44561</v>
      </c>
      <c r="B499" t="s">
        <v>65</v>
      </c>
      <c r="C499">
        <v>484</v>
      </c>
      <c r="D499">
        <v>26718</v>
      </c>
      <c r="E499">
        <f t="shared" si="36"/>
        <v>1.8115128377872596</v>
      </c>
      <c r="F499" s="19">
        <f t="shared" si="37"/>
        <v>50.224567707163715</v>
      </c>
    </row>
    <row r="500" spans="1:6" x14ac:dyDescent="0.2">
      <c r="A500" s="3">
        <v>44592</v>
      </c>
      <c r="B500" t="s">
        <v>65</v>
      </c>
      <c r="C500">
        <v>514</v>
      </c>
      <c r="D500">
        <v>26718</v>
      </c>
      <c r="E500">
        <f t="shared" si="36"/>
        <v>1.9237966913691147</v>
      </c>
      <c r="F500" s="19">
        <f t="shared" si="37"/>
        <v>52.148364398532827</v>
      </c>
    </row>
    <row r="501" spans="1:6" x14ac:dyDescent="0.2">
      <c r="A501" s="3">
        <v>44620</v>
      </c>
      <c r="B501" t="s">
        <v>65</v>
      </c>
      <c r="C501">
        <v>202</v>
      </c>
      <c r="D501">
        <v>26718</v>
      </c>
      <c r="E501">
        <f t="shared" si="36"/>
        <v>0.7560446141178232</v>
      </c>
      <c r="F501" s="19">
        <f t="shared" si="37"/>
        <v>52.904409012650653</v>
      </c>
    </row>
    <row r="502" spans="1:6" x14ac:dyDescent="0.2">
      <c r="A502" s="3">
        <v>44651</v>
      </c>
      <c r="B502" t="s">
        <v>65</v>
      </c>
      <c r="C502">
        <v>98</v>
      </c>
      <c r="D502">
        <v>26718</v>
      </c>
      <c r="E502">
        <f t="shared" si="36"/>
        <v>0.36679392170072611</v>
      </c>
      <c r="F502" s="19">
        <f t="shared" si="37"/>
        <v>53.271202934351379</v>
      </c>
    </row>
    <row r="503" spans="1:6" x14ac:dyDescent="0.2">
      <c r="A503" s="3">
        <v>44681</v>
      </c>
      <c r="B503" t="s">
        <v>65</v>
      </c>
      <c r="C503">
        <v>77</v>
      </c>
      <c r="D503">
        <v>26718</v>
      </c>
      <c r="E503">
        <f t="shared" si="36"/>
        <v>0.28819522419342763</v>
      </c>
      <c r="F503" s="19">
        <f t="shared" si="37"/>
        <v>53.559398158544809</v>
      </c>
    </row>
    <row r="504" spans="1:6" x14ac:dyDescent="0.2">
      <c r="A504" s="3">
        <v>44712</v>
      </c>
      <c r="B504" t="s">
        <v>65</v>
      </c>
      <c r="C504">
        <v>56</v>
      </c>
      <c r="D504">
        <v>26718</v>
      </c>
      <c r="E504">
        <f t="shared" si="36"/>
        <v>0.20959652668612921</v>
      </c>
      <c r="F504" s="19">
        <f t="shared" si="37"/>
        <v>53.768994685230936</v>
      </c>
    </row>
    <row r="505" spans="1:6" x14ac:dyDescent="0.2">
      <c r="A505" s="3">
        <v>44741</v>
      </c>
      <c r="B505" t="s">
        <v>65</v>
      </c>
      <c r="C505">
        <v>64</v>
      </c>
      <c r="D505">
        <v>26718</v>
      </c>
      <c r="E505">
        <f t="shared" si="36"/>
        <v>0.2395388876412905</v>
      </c>
      <c r="F505" s="19">
        <f t="shared" si="37"/>
        <v>54.008533572872224</v>
      </c>
    </row>
    <row r="506" spans="1:6" x14ac:dyDescent="0.2">
      <c r="A506" s="3">
        <v>44769</v>
      </c>
      <c r="B506" t="s">
        <v>65</v>
      </c>
      <c r="C506">
        <v>47</v>
      </c>
      <c r="D506">
        <v>26718</v>
      </c>
      <c r="E506">
        <f t="shared" si="36"/>
        <v>0.17591137061157272</v>
      </c>
      <c r="F506" s="19">
        <f t="shared" si="37"/>
        <v>54.184444943483797</v>
      </c>
    </row>
    <row r="507" spans="1:6" x14ac:dyDescent="0.2">
      <c r="A507" s="3">
        <v>44804</v>
      </c>
      <c r="B507" t="s">
        <v>65</v>
      </c>
      <c r="C507">
        <v>140</v>
      </c>
      <c r="D507">
        <v>26718</v>
      </c>
      <c r="E507">
        <f t="shared" si="36"/>
        <v>0.52399131671532306</v>
      </c>
      <c r="F507" s="19">
        <f t="shared" si="37"/>
        <v>54.708436260199122</v>
      </c>
    </row>
    <row r="508" spans="1:6" x14ac:dyDescent="0.2">
      <c r="A508" s="3">
        <v>44832</v>
      </c>
      <c r="B508" t="s">
        <v>65</v>
      </c>
      <c r="C508">
        <v>41</v>
      </c>
      <c r="D508">
        <v>26718</v>
      </c>
      <c r="E508">
        <f t="shared" si="36"/>
        <v>0.15345459989520174</v>
      </c>
      <c r="F508" s="19">
        <f t="shared" si="37"/>
        <v>54.86189086009432</v>
      </c>
    </row>
    <row r="509" spans="1:6" x14ac:dyDescent="0.2">
      <c r="A509" s="3">
        <v>44860</v>
      </c>
      <c r="B509" t="s">
        <v>65</v>
      </c>
      <c r="C509">
        <v>80</v>
      </c>
      <c r="D509">
        <v>26718</v>
      </c>
      <c r="E509">
        <f t="shared" si="36"/>
        <v>0.29942360955161312</v>
      </c>
      <c r="F509" s="19">
        <f t="shared" si="37"/>
        <v>55.16131446964593</v>
      </c>
    </row>
    <row r="510" spans="1:6" x14ac:dyDescent="0.2">
      <c r="A510" s="3">
        <v>44895</v>
      </c>
      <c r="B510" t="s">
        <v>65</v>
      </c>
      <c r="C510">
        <v>56</v>
      </c>
      <c r="D510">
        <v>26718</v>
      </c>
      <c r="E510">
        <f t="shared" si="36"/>
        <v>0.20959652668612921</v>
      </c>
      <c r="F510" s="19">
        <f t="shared" si="37"/>
        <v>55.370910996332057</v>
      </c>
    </row>
    <row r="511" spans="1:6" x14ac:dyDescent="0.2">
      <c r="A511" s="3">
        <v>44923</v>
      </c>
      <c r="B511" t="s">
        <v>65</v>
      </c>
      <c r="C511">
        <v>15</v>
      </c>
      <c r="D511">
        <v>26718</v>
      </c>
      <c r="E511">
        <f t="shared" si="36"/>
        <v>5.6141926790927471E-2</v>
      </c>
      <c r="F511" s="19">
        <f t="shared" si="37"/>
        <v>55.427052923122986</v>
      </c>
    </row>
    <row r="512" spans="1:6" x14ac:dyDescent="0.2">
      <c r="A512" s="3">
        <v>44951</v>
      </c>
      <c r="B512" t="s">
        <v>65</v>
      </c>
      <c r="C512">
        <v>19</v>
      </c>
      <c r="D512">
        <v>26718</v>
      </c>
      <c r="E512">
        <f t="shared" si="36"/>
        <v>7.1113107268508113E-2</v>
      </c>
      <c r="F512" s="19">
        <f t="shared" si="37"/>
        <v>55.498166030391495</v>
      </c>
    </row>
    <row r="513" spans="1:6" x14ac:dyDescent="0.2">
      <c r="A513" s="3">
        <v>44979</v>
      </c>
      <c r="B513" t="s">
        <v>65</v>
      </c>
      <c r="C513">
        <v>11</v>
      </c>
      <c r="D513">
        <v>26718</v>
      </c>
      <c r="E513">
        <f t="shared" si="36"/>
        <v>4.1170746313346808E-2</v>
      </c>
      <c r="F513" s="19">
        <f t="shared" si="37"/>
        <v>55.539336776704843</v>
      </c>
    </row>
    <row r="514" spans="1:6" x14ac:dyDescent="0.2">
      <c r="A514" s="3">
        <v>44993</v>
      </c>
      <c r="B514" t="s">
        <v>65</v>
      </c>
      <c r="C514">
        <v>4</v>
      </c>
      <c r="D514">
        <v>26718</v>
      </c>
      <c r="E514">
        <f t="shared" si="36"/>
        <v>1.4971180477580656E-2</v>
      </c>
      <c r="F514" s="19">
        <f t="shared" si="37"/>
        <v>55.554307957182424</v>
      </c>
    </row>
    <row r="515" spans="1:6" x14ac:dyDescent="0.2">
      <c r="A515" s="3">
        <v>44227</v>
      </c>
      <c r="B515" t="s">
        <v>73</v>
      </c>
      <c r="C515">
        <v>288</v>
      </c>
      <c r="D515">
        <v>16611</v>
      </c>
      <c r="E515">
        <f>100*(C515/D515)</f>
        <v>1.7337908614773343</v>
      </c>
      <c r="F515" s="19">
        <f>E515</f>
        <v>1.7337908614773343</v>
      </c>
    </row>
    <row r="516" spans="1:6" x14ac:dyDescent="0.2">
      <c r="A516" s="3">
        <v>44255</v>
      </c>
      <c r="B516" t="s">
        <v>73</v>
      </c>
      <c r="C516">
        <v>1863</v>
      </c>
      <c r="D516">
        <v>16611</v>
      </c>
      <c r="E516">
        <f t="shared" ref="E516:E541" si="38">100*(C516/D516)</f>
        <v>11.215459635181507</v>
      </c>
      <c r="F516" s="19">
        <f>E516+F515</f>
        <v>12.949250496658841</v>
      </c>
    </row>
    <row r="517" spans="1:6" x14ac:dyDescent="0.2">
      <c r="A517" s="3">
        <v>44286</v>
      </c>
      <c r="B517" t="s">
        <v>73</v>
      </c>
      <c r="C517">
        <v>1369</v>
      </c>
      <c r="D517">
        <v>16611</v>
      </c>
      <c r="E517">
        <f t="shared" si="38"/>
        <v>8.2415266991752461</v>
      </c>
      <c r="F517" s="19">
        <f t="shared" ref="F517:F541" si="39">E517+F516</f>
        <v>21.190777195834087</v>
      </c>
    </row>
    <row r="518" spans="1:6" x14ac:dyDescent="0.2">
      <c r="A518" s="3">
        <v>44316</v>
      </c>
      <c r="B518" t="s">
        <v>73</v>
      </c>
      <c r="C518">
        <v>2674</v>
      </c>
      <c r="D518">
        <v>16611</v>
      </c>
      <c r="E518">
        <f t="shared" si="38"/>
        <v>16.097766540244415</v>
      </c>
      <c r="F518" s="19">
        <f t="shared" si="39"/>
        <v>37.288543736078502</v>
      </c>
    </row>
    <row r="519" spans="1:6" x14ac:dyDescent="0.2">
      <c r="A519" s="3">
        <v>44347</v>
      </c>
      <c r="B519" t="s">
        <v>73</v>
      </c>
      <c r="C519">
        <v>1138</v>
      </c>
      <c r="D519">
        <v>16611</v>
      </c>
      <c r="E519">
        <f t="shared" si="38"/>
        <v>6.8508819456986334</v>
      </c>
      <c r="F519" s="19">
        <f t="shared" si="39"/>
        <v>44.139425681777134</v>
      </c>
    </row>
    <row r="520" spans="1:6" x14ac:dyDescent="0.2">
      <c r="A520" s="3">
        <v>44377</v>
      </c>
      <c r="B520" t="s">
        <v>73</v>
      </c>
      <c r="C520">
        <v>622</v>
      </c>
      <c r="D520">
        <v>16611</v>
      </c>
      <c r="E520">
        <f t="shared" si="38"/>
        <v>3.7445066522184094</v>
      </c>
      <c r="F520" s="19">
        <f t="shared" si="39"/>
        <v>47.883932333995546</v>
      </c>
    </row>
    <row r="521" spans="1:6" x14ac:dyDescent="0.2">
      <c r="A521" s="3">
        <v>44408</v>
      </c>
      <c r="B521" t="s">
        <v>73</v>
      </c>
      <c r="C521">
        <v>263</v>
      </c>
      <c r="D521">
        <v>16611</v>
      </c>
      <c r="E521">
        <f t="shared" si="38"/>
        <v>1.5832881825296492</v>
      </c>
      <c r="F521" s="19">
        <f t="shared" si="39"/>
        <v>49.467220516525195</v>
      </c>
    </row>
    <row r="522" spans="1:6" x14ac:dyDescent="0.2">
      <c r="A522" s="3">
        <v>44439</v>
      </c>
      <c r="B522" t="s">
        <v>73</v>
      </c>
      <c r="C522">
        <v>342</v>
      </c>
      <c r="D522">
        <v>16611</v>
      </c>
      <c r="E522">
        <f t="shared" si="38"/>
        <v>2.0588766480043343</v>
      </c>
      <c r="F522" s="19">
        <f t="shared" si="39"/>
        <v>51.526097164529531</v>
      </c>
    </row>
    <row r="523" spans="1:6" x14ac:dyDescent="0.2">
      <c r="A523" s="3">
        <v>44469</v>
      </c>
      <c r="B523" t="s">
        <v>73</v>
      </c>
      <c r="C523">
        <v>306</v>
      </c>
      <c r="D523">
        <v>16611</v>
      </c>
      <c r="E523">
        <f t="shared" si="38"/>
        <v>1.8421527903196677</v>
      </c>
      <c r="F523" s="19">
        <f t="shared" si="39"/>
        <v>53.368249954849198</v>
      </c>
    </row>
    <row r="524" spans="1:6" x14ac:dyDescent="0.2">
      <c r="A524" s="3">
        <v>44500</v>
      </c>
      <c r="B524" t="s">
        <v>73</v>
      </c>
      <c r="C524">
        <v>234</v>
      </c>
      <c r="D524">
        <v>16611</v>
      </c>
      <c r="E524">
        <f t="shared" si="38"/>
        <v>1.4087050749503343</v>
      </c>
      <c r="F524" s="19">
        <f t="shared" si="39"/>
        <v>54.776955029799531</v>
      </c>
    </row>
    <row r="525" spans="1:6" x14ac:dyDescent="0.2">
      <c r="A525" s="3">
        <v>44530</v>
      </c>
      <c r="B525" t="s">
        <v>73</v>
      </c>
      <c r="C525">
        <v>153</v>
      </c>
      <c r="D525">
        <v>16611</v>
      </c>
      <c r="E525">
        <f t="shared" si="38"/>
        <v>0.92107639515983386</v>
      </c>
      <c r="F525" s="19">
        <f t="shared" si="39"/>
        <v>55.698031424959368</v>
      </c>
    </row>
    <row r="526" spans="1:6" x14ac:dyDescent="0.2">
      <c r="A526" s="3">
        <v>44561</v>
      </c>
      <c r="B526" t="s">
        <v>73</v>
      </c>
      <c r="C526">
        <v>362</v>
      </c>
      <c r="D526">
        <v>16611</v>
      </c>
      <c r="E526">
        <f t="shared" si="38"/>
        <v>2.1792787911624827</v>
      </c>
      <c r="F526" s="19">
        <f t="shared" si="39"/>
        <v>57.877310216121849</v>
      </c>
    </row>
    <row r="527" spans="1:6" x14ac:dyDescent="0.2">
      <c r="A527" s="3">
        <v>44592</v>
      </c>
      <c r="B527" t="s">
        <v>73</v>
      </c>
      <c r="C527">
        <v>230</v>
      </c>
      <c r="D527">
        <v>16611</v>
      </c>
      <c r="E527">
        <f t="shared" si="38"/>
        <v>1.3846246463187046</v>
      </c>
      <c r="F527" s="19">
        <f t="shared" si="39"/>
        <v>59.261934862440555</v>
      </c>
    </row>
    <row r="528" spans="1:6" x14ac:dyDescent="0.2">
      <c r="A528" s="3">
        <v>44620</v>
      </c>
      <c r="B528" t="s">
        <v>73</v>
      </c>
      <c r="C528">
        <v>121</v>
      </c>
      <c r="D528">
        <v>16611</v>
      </c>
      <c r="E528">
        <f t="shared" si="38"/>
        <v>0.72843296610679664</v>
      </c>
      <c r="F528" s="19">
        <f t="shared" si="39"/>
        <v>59.990367828547349</v>
      </c>
    </row>
    <row r="529" spans="1:6" x14ac:dyDescent="0.2">
      <c r="A529" s="3">
        <v>44651</v>
      </c>
      <c r="B529" t="s">
        <v>73</v>
      </c>
      <c r="C529">
        <v>55</v>
      </c>
      <c r="D529">
        <v>16611</v>
      </c>
      <c r="E529">
        <f t="shared" si="38"/>
        <v>0.33110589368490756</v>
      </c>
      <c r="F529" s="19">
        <f t="shared" si="39"/>
        <v>60.321473722232255</v>
      </c>
    </row>
    <row r="530" spans="1:6" x14ac:dyDescent="0.2">
      <c r="A530" s="3">
        <v>44681</v>
      </c>
      <c r="B530" t="s">
        <v>73</v>
      </c>
      <c r="C530">
        <v>57</v>
      </c>
      <c r="D530">
        <v>16611</v>
      </c>
      <c r="E530">
        <f t="shared" si="38"/>
        <v>0.34314610800072243</v>
      </c>
      <c r="F530" s="19">
        <f t="shared" si="39"/>
        <v>60.664619830232979</v>
      </c>
    </row>
    <row r="531" spans="1:6" x14ac:dyDescent="0.2">
      <c r="A531" s="3">
        <v>44712</v>
      </c>
      <c r="B531" t="s">
        <v>73</v>
      </c>
      <c r="C531">
        <v>37</v>
      </c>
      <c r="D531">
        <v>16611</v>
      </c>
      <c r="E531">
        <f t="shared" si="38"/>
        <v>0.22274396484257419</v>
      </c>
      <c r="F531" s="19">
        <f t="shared" si="39"/>
        <v>60.887363795075551</v>
      </c>
    </row>
    <row r="532" spans="1:6" x14ac:dyDescent="0.2">
      <c r="A532" s="3">
        <v>44741</v>
      </c>
      <c r="B532" t="s">
        <v>73</v>
      </c>
      <c r="C532">
        <v>35</v>
      </c>
      <c r="D532">
        <v>16611</v>
      </c>
      <c r="E532">
        <f t="shared" si="38"/>
        <v>0.21070375052675938</v>
      </c>
      <c r="F532" s="19">
        <f t="shared" si="39"/>
        <v>61.098067545602312</v>
      </c>
    </row>
    <row r="533" spans="1:6" x14ac:dyDescent="0.2">
      <c r="A533" s="3">
        <v>44769</v>
      </c>
      <c r="B533" t="s">
        <v>73</v>
      </c>
      <c r="C533">
        <v>24</v>
      </c>
      <c r="D533">
        <v>16611</v>
      </c>
      <c r="E533">
        <f t="shared" si="38"/>
        <v>0.14448257178977786</v>
      </c>
      <c r="F533" s="19">
        <f t="shared" si="39"/>
        <v>61.242550117392092</v>
      </c>
    </row>
    <row r="534" spans="1:6" x14ac:dyDescent="0.2">
      <c r="A534" s="3">
        <v>44804</v>
      </c>
      <c r="B534" t="s">
        <v>73</v>
      </c>
      <c r="C534">
        <v>43</v>
      </c>
      <c r="D534">
        <v>16611</v>
      </c>
      <c r="E534">
        <f t="shared" si="38"/>
        <v>0.25886460779001869</v>
      </c>
      <c r="F534" s="19">
        <f t="shared" si="39"/>
        <v>61.501414725182109</v>
      </c>
    </row>
    <row r="535" spans="1:6" x14ac:dyDescent="0.2">
      <c r="A535" s="3">
        <v>44832</v>
      </c>
      <c r="B535" t="s">
        <v>73</v>
      </c>
      <c r="C535">
        <v>27</v>
      </c>
      <c r="D535">
        <v>16611</v>
      </c>
      <c r="E535">
        <f t="shared" si="38"/>
        <v>0.16254289326350008</v>
      </c>
      <c r="F535" s="19">
        <f t="shared" si="39"/>
        <v>61.663957618445608</v>
      </c>
    </row>
    <row r="536" spans="1:6" x14ac:dyDescent="0.2">
      <c r="A536" s="3">
        <v>44860</v>
      </c>
      <c r="B536" t="s">
        <v>73</v>
      </c>
      <c r="C536">
        <v>43</v>
      </c>
      <c r="D536">
        <v>16611</v>
      </c>
      <c r="E536">
        <f t="shared" si="38"/>
        <v>0.25886460779001869</v>
      </c>
      <c r="F536" s="19">
        <f t="shared" si="39"/>
        <v>61.922822226235624</v>
      </c>
    </row>
    <row r="537" spans="1:6" x14ac:dyDescent="0.2">
      <c r="A537" s="3">
        <v>44895</v>
      </c>
      <c r="B537" t="s">
        <v>73</v>
      </c>
      <c r="C537">
        <v>40</v>
      </c>
      <c r="D537">
        <v>16611</v>
      </c>
      <c r="E537">
        <f t="shared" si="38"/>
        <v>0.24080428631629644</v>
      </c>
      <c r="F537" s="19">
        <f t="shared" si="39"/>
        <v>62.163626512551922</v>
      </c>
    </row>
    <row r="538" spans="1:6" x14ac:dyDescent="0.2">
      <c r="A538" s="3">
        <v>44923</v>
      </c>
      <c r="B538" t="s">
        <v>73</v>
      </c>
      <c r="C538">
        <v>26</v>
      </c>
      <c r="D538">
        <v>16611</v>
      </c>
      <c r="E538">
        <f t="shared" si="38"/>
        <v>0.15652278610559267</v>
      </c>
      <c r="F538" s="19">
        <f t="shared" si="39"/>
        <v>62.320149298657512</v>
      </c>
    </row>
    <row r="539" spans="1:6" x14ac:dyDescent="0.2">
      <c r="A539" s="3">
        <v>44951</v>
      </c>
      <c r="B539" t="s">
        <v>73</v>
      </c>
      <c r="C539">
        <v>19</v>
      </c>
      <c r="D539">
        <v>16611</v>
      </c>
      <c r="E539">
        <f t="shared" si="38"/>
        <v>0.11438203600024081</v>
      </c>
      <c r="F539" s="19">
        <f t="shared" si="39"/>
        <v>62.434531334657756</v>
      </c>
    </row>
    <row r="540" spans="1:6" x14ac:dyDescent="0.2">
      <c r="A540" s="3">
        <v>44979</v>
      </c>
      <c r="B540" t="s">
        <v>73</v>
      </c>
      <c r="C540">
        <v>11</v>
      </c>
      <c r="D540">
        <v>16611</v>
      </c>
      <c r="E540">
        <f t="shared" si="38"/>
        <v>6.6221178736981523E-2</v>
      </c>
      <c r="F540" s="19">
        <f t="shared" si="39"/>
        <v>62.500752513394737</v>
      </c>
    </row>
    <row r="541" spans="1:6" x14ac:dyDescent="0.2">
      <c r="A541" s="3">
        <v>44993</v>
      </c>
      <c r="B541" t="s">
        <v>73</v>
      </c>
      <c r="C541">
        <v>2</v>
      </c>
      <c r="D541">
        <v>16611</v>
      </c>
      <c r="E541">
        <f t="shared" si="38"/>
        <v>1.2040214315814821E-2</v>
      </c>
      <c r="F541" s="19">
        <f t="shared" si="39"/>
        <v>62.512792727710554</v>
      </c>
    </row>
    <row r="542" spans="1:6" x14ac:dyDescent="0.2">
      <c r="A542" s="3">
        <v>44227</v>
      </c>
      <c r="B542" t="s">
        <v>75</v>
      </c>
      <c r="C542">
        <v>220</v>
      </c>
      <c r="D542">
        <v>19491</v>
      </c>
      <c r="E542">
        <f>100*(C542/D542)</f>
        <v>1.1287260787029911</v>
      </c>
      <c r="F542" s="19">
        <f>E542</f>
        <v>1.1287260787029911</v>
      </c>
    </row>
    <row r="543" spans="1:6" x14ac:dyDescent="0.2">
      <c r="A543" s="3">
        <v>44255</v>
      </c>
      <c r="B543" t="s">
        <v>75</v>
      </c>
      <c r="C543">
        <v>1293</v>
      </c>
      <c r="D543">
        <v>19491</v>
      </c>
      <c r="E543">
        <f t="shared" ref="E543:E568" si="40">100*(C543/D543)</f>
        <v>6.6338309989225799</v>
      </c>
      <c r="F543" s="19">
        <f>E543+F542</f>
        <v>7.762557077625571</v>
      </c>
    </row>
    <row r="544" spans="1:6" x14ac:dyDescent="0.2">
      <c r="A544" s="3">
        <v>44286</v>
      </c>
      <c r="B544" t="s">
        <v>75</v>
      </c>
      <c r="C544">
        <v>1798</v>
      </c>
      <c r="D544">
        <v>19491</v>
      </c>
      <c r="E544">
        <f t="shared" si="40"/>
        <v>9.2247704068544465</v>
      </c>
      <c r="F544" s="19">
        <f t="shared" ref="F544:F568" si="41">E544+F543</f>
        <v>16.987327484480019</v>
      </c>
    </row>
    <row r="545" spans="1:6" x14ac:dyDescent="0.2">
      <c r="A545" s="3">
        <v>44316</v>
      </c>
      <c r="B545" t="s">
        <v>75</v>
      </c>
      <c r="C545">
        <v>2626</v>
      </c>
      <c r="D545">
        <v>19491</v>
      </c>
      <c r="E545">
        <f t="shared" si="40"/>
        <v>13.472884921245704</v>
      </c>
      <c r="F545" s="19">
        <f t="shared" si="41"/>
        <v>30.460212405725724</v>
      </c>
    </row>
    <row r="546" spans="1:6" x14ac:dyDescent="0.2">
      <c r="A546" s="3">
        <v>44347</v>
      </c>
      <c r="B546" t="s">
        <v>75</v>
      </c>
      <c r="C546">
        <v>1394</v>
      </c>
      <c r="D546">
        <v>19491</v>
      </c>
      <c r="E546">
        <f t="shared" si="40"/>
        <v>7.1520188805089537</v>
      </c>
      <c r="F546" s="19">
        <f t="shared" si="41"/>
        <v>37.612231286234675</v>
      </c>
    </row>
    <row r="547" spans="1:6" x14ac:dyDescent="0.2">
      <c r="A547" s="3">
        <v>44377</v>
      </c>
      <c r="B547" t="s">
        <v>75</v>
      </c>
      <c r="C547">
        <v>771</v>
      </c>
      <c r="D547">
        <v>19491</v>
      </c>
      <c r="E547">
        <f t="shared" si="40"/>
        <v>3.9556718485454825</v>
      </c>
      <c r="F547" s="19">
        <f t="shared" si="41"/>
        <v>41.56790313478016</v>
      </c>
    </row>
    <row r="548" spans="1:6" x14ac:dyDescent="0.2">
      <c r="A548" s="3">
        <v>44408</v>
      </c>
      <c r="B548" t="s">
        <v>75</v>
      </c>
      <c r="C548">
        <v>300</v>
      </c>
      <c r="D548">
        <v>19491</v>
      </c>
      <c r="E548">
        <f t="shared" si="40"/>
        <v>1.5391719255040788</v>
      </c>
      <c r="F548" s="19">
        <f t="shared" si="41"/>
        <v>43.107075060284238</v>
      </c>
    </row>
    <row r="549" spans="1:6" x14ac:dyDescent="0.2">
      <c r="A549" s="3">
        <v>44439</v>
      </c>
      <c r="B549" t="s">
        <v>75</v>
      </c>
      <c r="C549">
        <v>339</v>
      </c>
      <c r="D549">
        <v>19491</v>
      </c>
      <c r="E549">
        <f t="shared" si="40"/>
        <v>1.7392642758196089</v>
      </c>
      <c r="F549" s="19">
        <f t="shared" si="41"/>
        <v>44.846339336103846</v>
      </c>
    </row>
    <row r="550" spans="1:6" x14ac:dyDescent="0.2">
      <c r="A550" s="3">
        <v>44469</v>
      </c>
      <c r="B550" t="s">
        <v>75</v>
      </c>
      <c r="C550">
        <v>395</v>
      </c>
      <c r="D550">
        <v>19491</v>
      </c>
      <c r="E550">
        <f t="shared" si="40"/>
        <v>2.0265763685803706</v>
      </c>
      <c r="F550" s="19">
        <f t="shared" si="41"/>
        <v>46.872915704684218</v>
      </c>
    </row>
    <row r="551" spans="1:6" x14ac:dyDescent="0.2">
      <c r="A551" s="3">
        <v>44500</v>
      </c>
      <c r="B551" t="s">
        <v>75</v>
      </c>
      <c r="C551">
        <v>344</v>
      </c>
      <c r="D551">
        <v>19491</v>
      </c>
      <c r="E551">
        <f t="shared" si="40"/>
        <v>1.7649171412446769</v>
      </c>
      <c r="F551" s="19">
        <f t="shared" si="41"/>
        <v>48.637832845928898</v>
      </c>
    </row>
    <row r="552" spans="1:6" x14ac:dyDescent="0.2">
      <c r="A552" s="3">
        <v>44530</v>
      </c>
      <c r="B552" t="s">
        <v>75</v>
      </c>
      <c r="C552">
        <v>218</v>
      </c>
      <c r="D552">
        <v>19491</v>
      </c>
      <c r="E552">
        <f t="shared" si="40"/>
        <v>1.1184649325329639</v>
      </c>
      <c r="F552" s="19">
        <f t="shared" si="41"/>
        <v>49.756297778461864</v>
      </c>
    </row>
    <row r="553" spans="1:6" x14ac:dyDescent="0.2">
      <c r="A553" s="3">
        <v>44561</v>
      </c>
      <c r="B553" t="s">
        <v>75</v>
      </c>
      <c r="C553">
        <v>239</v>
      </c>
      <c r="D553">
        <v>19491</v>
      </c>
      <c r="E553">
        <f t="shared" si="40"/>
        <v>1.2262069673182494</v>
      </c>
      <c r="F553" s="19">
        <f t="shared" si="41"/>
        <v>50.982504745780112</v>
      </c>
    </row>
    <row r="554" spans="1:6" x14ac:dyDescent="0.2">
      <c r="A554" s="3">
        <v>44592</v>
      </c>
      <c r="B554" t="s">
        <v>75</v>
      </c>
      <c r="C554">
        <v>196</v>
      </c>
      <c r="D554">
        <v>19491</v>
      </c>
      <c r="E554">
        <f t="shared" si="40"/>
        <v>1.0055923246626648</v>
      </c>
      <c r="F554" s="19">
        <f t="shared" si="41"/>
        <v>51.988097070442777</v>
      </c>
    </row>
    <row r="555" spans="1:6" x14ac:dyDescent="0.2">
      <c r="A555" s="3">
        <v>44620</v>
      </c>
      <c r="B555" t="s">
        <v>75</v>
      </c>
      <c r="C555">
        <v>120</v>
      </c>
      <c r="D555">
        <v>19491</v>
      </c>
      <c r="E555">
        <f t="shared" si="40"/>
        <v>0.61566877020163147</v>
      </c>
      <c r="F555" s="19">
        <f t="shared" si="41"/>
        <v>52.603765840644407</v>
      </c>
    </row>
    <row r="556" spans="1:6" x14ac:dyDescent="0.2">
      <c r="A556" s="3">
        <v>44651</v>
      </c>
      <c r="B556" t="s">
        <v>75</v>
      </c>
      <c r="C556">
        <v>48</v>
      </c>
      <c r="D556">
        <v>19491</v>
      </c>
      <c r="E556">
        <f t="shared" si="40"/>
        <v>0.24626750808065262</v>
      </c>
      <c r="F556" s="19">
        <f t="shared" si="41"/>
        <v>52.850033348725056</v>
      </c>
    </row>
    <row r="557" spans="1:6" x14ac:dyDescent="0.2">
      <c r="A557" s="3">
        <v>44681</v>
      </c>
      <c r="B557" t="s">
        <v>75</v>
      </c>
      <c r="C557">
        <v>55</v>
      </c>
      <c r="D557">
        <v>19491</v>
      </c>
      <c r="E557">
        <f t="shared" si="40"/>
        <v>0.28218151967574778</v>
      </c>
      <c r="F557" s="19">
        <f t="shared" si="41"/>
        <v>53.132214868400801</v>
      </c>
    </row>
    <row r="558" spans="1:6" x14ac:dyDescent="0.2">
      <c r="A558" s="3">
        <v>44712</v>
      </c>
      <c r="B558" t="s">
        <v>75</v>
      </c>
      <c r="C558">
        <v>46</v>
      </c>
      <c r="D558">
        <v>19491</v>
      </c>
      <c r="E558">
        <f t="shared" si="40"/>
        <v>0.23600636191062541</v>
      </c>
      <c r="F558" s="19">
        <f t="shared" si="41"/>
        <v>53.368221230311427</v>
      </c>
    </row>
    <row r="559" spans="1:6" x14ac:dyDescent="0.2">
      <c r="A559" s="3">
        <v>44741</v>
      </c>
      <c r="B559" t="s">
        <v>75</v>
      </c>
      <c r="C559">
        <v>29</v>
      </c>
      <c r="D559">
        <v>19491</v>
      </c>
      <c r="E559">
        <f t="shared" si="40"/>
        <v>0.14878661946539429</v>
      </c>
      <c r="F559" s="19">
        <f t="shared" si="41"/>
        <v>53.517007849776824</v>
      </c>
    </row>
    <row r="560" spans="1:6" x14ac:dyDescent="0.2">
      <c r="A560" s="3">
        <v>44769</v>
      </c>
      <c r="B560" t="s">
        <v>75</v>
      </c>
      <c r="C560">
        <v>21</v>
      </c>
      <c r="D560">
        <v>19491</v>
      </c>
      <c r="E560">
        <f t="shared" si="40"/>
        <v>0.10774203478528552</v>
      </c>
      <c r="F560" s="19">
        <f t="shared" si="41"/>
        <v>53.624749884562107</v>
      </c>
    </row>
    <row r="561" spans="1:6" x14ac:dyDescent="0.2">
      <c r="A561" s="3">
        <v>44804</v>
      </c>
      <c r="B561" t="s">
        <v>75</v>
      </c>
      <c r="C561">
        <v>37</v>
      </c>
      <c r="D561">
        <v>19491</v>
      </c>
      <c r="E561">
        <f t="shared" si="40"/>
        <v>0.18983120414550306</v>
      </c>
      <c r="F561" s="19">
        <f t="shared" si="41"/>
        <v>53.814581088707612</v>
      </c>
    </row>
    <row r="562" spans="1:6" x14ac:dyDescent="0.2">
      <c r="A562" s="3">
        <v>44832</v>
      </c>
      <c r="B562" t="s">
        <v>75</v>
      </c>
      <c r="C562">
        <v>25</v>
      </c>
      <c r="D562">
        <v>19491</v>
      </c>
      <c r="E562">
        <f t="shared" si="40"/>
        <v>0.12826432712533992</v>
      </c>
      <c r="F562" s="19">
        <f t="shared" si="41"/>
        <v>53.942845415832956</v>
      </c>
    </row>
    <row r="563" spans="1:6" x14ac:dyDescent="0.2">
      <c r="A563" s="3">
        <v>44860</v>
      </c>
      <c r="B563" t="s">
        <v>75</v>
      </c>
      <c r="C563">
        <v>47</v>
      </c>
      <c r="D563">
        <v>19491</v>
      </c>
      <c r="E563">
        <f t="shared" si="40"/>
        <v>0.24113693499563904</v>
      </c>
      <c r="F563" s="19">
        <f t="shared" si="41"/>
        <v>54.183982350828593</v>
      </c>
    </row>
    <row r="564" spans="1:6" x14ac:dyDescent="0.2">
      <c r="A564" s="3">
        <v>44895</v>
      </c>
      <c r="B564" t="s">
        <v>75</v>
      </c>
      <c r="C564">
        <v>40</v>
      </c>
      <c r="D564">
        <v>19491</v>
      </c>
      <c r="E564">
        <f t="shared" si="40"/>
        <v>0.20522292340054382</v>
      </c>
      <c r="F564" s="19">
        <f t="shared" si="41"/>
        <v>54.389205274229134</v>
      </c>
    </row>
    <row r="565" spans="1:6" x14ac:dyDescent="0.2">
      <c r="A565" s="3">
        <v>44923</v>
      </c>
      <c r="B565" t="s">
        <v>75</v>
      </c>
      <c r="C565">
        <v>8</v>
      </c>
      <c r="D565">
        <v>19491</v>
      </c>
      <c r="E565">
        <f t="shared" si="40"/>
        <v>4.104458468010877E-2</v>
      </c>
      <c r="F565" s="19">
        <f t="shared" si="41"/>
        <v>54.430249858909242</v>
      </c>
    </row>
    <row r="566" spans="1:6" x14ac:dyDescent="0.2">
      <c r="A566" s="3">
        <v>44951</v>
      </c>
      <c r="B566" t="s">
        <v>75</v>
      </c>
      <c r="C566">
        <v>16</v>
      </c>
      <c r="D566">
        <v>19491</v>
      </c>
      <c r="E566">
        <f t="shared" si="40"/>
        <v>8.208916936021754E-2</v>
      </c>
      <c r="F566" s="19">
        <f t="shared" si="41"/>
        <v>54.512339028269459</v>
      </c>
    </row>
    <row r="567" spans="1:6" x14ac:dyDescent="0.2">
      <c r="A567" s="3">
        <v>44979</v>
      </c>
      <c r="B567" t="s">
        <v>75</v>
      </c>
      <c r="C567">
        <v>5</v>
      </c>
      <c r="D567">
        <v>19491</v>
      </c>
      <c r="E567">
        <f t="shared" si="40"/>
        <v>2.5652865425067978E-2</v>
      </c>
      <c r="F567" s="19">
        <f t="shared" si="41"/>
        <v>54.537991893694524</v>
      </c>
    </row>
    <row r="568" spans="1:6" x14ac:dyDescent="0.2">
      <c r="A568" s="3">
        <v>44993</v>
      </c>
      <c r="B568" t="s">
        <v>75</v>
      </c>
      <c r="C568">
        <v>4</v>
      </c>
      <c r="D568">
        <v>19491</v>
      </c>
      <c r="E568">
        <f t="shared" si="40"/>
        <v>2.0522292340054385E-2</v>
      </c>
      <c r="F568" s="19">
        <f t="shared" si="41"/>
        <v>54.558514186034579</v>
      </c>
    </row>
    <row r="569" spans="1:6" x14ac:dyDescent="0.2">
      <c r="A569" s="3">
        <v>44227</v>
      </c>
      <c r="B569" t="s">
        <v>77</v>
      </c>
      <c r="C569">
        <v>0</v>
      </c>
      <c r="D569">
        <v>28415</v>
      </c>
      <c r="E569">
        <f>100*(C569/D569)</f>
        <v>0</v>
      </c>
      <c r="F569" s="19">
        <f>E569</f>
        <v>0</v>
      </c>
    </row>
    <row r="570" spans="1:6" x14ac:dyDescent="0.2">
      <c r="A570" s="3">
        <v>44255</v>
      </c>
      <c r="B570" t="s">
        <v>77</v>
      </c>
      <c r="C570">
        <v>2192</v>
      </c>
      <c r="D570">
        <v>28415</v>
      </c>
      <c r="E570">
        <f t="shared" ref="E570:E595" si="42">100*(C570/D570)</f>
        <v>7.7142354390286823</v>
      </c>
      <c r="F570" s="19">
        <f>F569+E570</f>
        <v>7.7142354390286823</v>
      </c>
    </row>
    <row r="571" spans="1:6" x14ac:dyDescent="0.2">
      <c r="A571" s="3">
        <v>44286</v>
      </c>
      <c r="B571" t="s">
        <v>77</v>
      </c>
      <c r="C571">
        <v>2828</v>
      </c>
      <c r="D571">
        <v>28415</v>
      </c>
      <c r="E571">
        <f t="shared" si="42"/>
        <v>9.9524898821045227</v>
      </c>
      <c r="F571" s="19">
        <f t="shared" ref="F571:F595" si="43">F570+E571</f>
        <v>17.666725321133207</v>
      </c>
    </row>
    <row r="572" spans="1:6" x14ac:dyDescent="0.2">
      <c r="A572" s="3">
        <v>44316</v>
      </c>
      <c r="B572" t="s">
        <v>77</v>
      </c>
      <c r="C572">
        <v>3342</v>
      </c>
      <c r="D572">
        <v>28415</v>
      </c>
      <c r="E572">
        <f t="shared" si="42"/>
        <v>11.761393630124934</v>
      </c>
      <c r="F572" s="19">
        <f t="shared" si="43"/>
        <v>29.428118951258142</v>
      </c>
    </row>
    <row r="573" spans="1:6" x14ac:dyDescent="0.2">
      <c r="A573" s="3">
        <v>44347</v>
      </c>
      <c r="B573" t="s">
        <v>77</v>
      </c>
      <c r="C573">
        <v>2794</v>
      </c>
      <c r="D573">
        <v>28415</v>
      </c>
      <c r="E573">
        <f t="shared" si="42"/>
        <v>9.8328347703677643</v>
      </c>
      <c r="F573" s="19">
        <f t="shared" si="43"/>
        <v>39.26095372162591</v>
      </c>
    </row>
    <row r="574" spans="1:6" x14ac:dyDescent="0.2">
      <c r="A574" s="3">
        <v>44377</v>
      </c>
      <c r="B574" t="s">
        <v>77</v>
      </c>
      <c r="C574">
        <v>895</v>
      </c>
      <c r="D574">
        <v>28415</v>
      </c>
      <c r="E574">
        <f t="shared" si="42"/>
        <v>3.1497448530705614</v>
      </c>
      <c r="F574" s="19">
        <f t="shared" si="43"/>
        <v>42.410698574696468</v>
      </c>
    </row>
    <row r="575" spans="1:6" x14ac:dyDescent="0.2">
      <c r="A575" s="3">
        <v>44408</v>
      </c>
      <c r="B575" t="s">
        <v>77</v>
      </c>
      <c r="C575">
        <v>441</v>
      </c>
      <c r="D575">
        <v>28415</v>
      </c>
      <c r="E575">
        <f t="shared" si="42"/>
        <v>1.5519971845856062</v>
      </c>
      <c r="F575" s="19">
        <f t="shared" si="43"/>
        <v>43.962695759282077</v>
      </c>
    </row>
    <row r="576" spans="1:6" x14ac:dyDescent="0.2">
      <c r="A576" s="3">
        <v>44439</v>
      </c>
      <c r="B576" t="s">
        <v>77</v>
      </c>
      <c r="C576">
        <v>435</v>
      </c>
      <c r="D576">
        <v>28415</v>
      </c>
      <c r="E576">
        <f t="shared" si="42"/>
        <v>1.5308815766320605</v>
      </c>
      <c r="F576" s="19">
        <f t="shared" si="43"/>
        <v>45.493577335914139</v>
      </c>
    </row>
    <row r="577" spans="1:6" x14ac:dyDescent="0.2">
      <c r="A577" s="3">
        <v>44469</v>
      </c>
      <c r="B577" t="s">
        <v>77</v>
      </c>
      <c r="C577">
        <v>559</v>
      </c>
      <c r="D577">
        <v>28415</v>
      </c>
      <c r="E577">
        <f t="shared" si="42"/>
        <v>1.967270807672004</v>
      </c>
      <c r="F577" s="19">
        <f t="shared" si="43"/>
        <v>47.460848143586141</v>
      </c>
    </row>
    <row r="578" spans="1:6" x14ac:dyDescent="0.2">
      <c r="A578" s="3">
        <v>44500</v>
      </c>
      <c r="B578" t="s">
        <v>77</v>
      </c>
      <c r="C578">
        <v>456</v>
      </c>
      <c r="D578">
        <v>28415</v>
      </c>
      <c r="E578">
        <f t="shared" si="42"/>
        <v>1.6047862044694703</v>
      </c>
      <c r="F578" s="19">
        <f t="shared" si="43"/>
        <v>49.06563434805561</v>
      </c>
    </row>
    <row r="579" spans="1:6" x14ac:dyDescent="0.2">
      <c r="A579" s="3">
        <v>44530</v>
      </c>
      <c r="B579" t="s">
        <v>77</v>
      </c>
      <c r="C579">
        <v>242</v>
      </c>
      <c r="D579">
        <v>28415</v>
      </c>
      <c r="E579">
        <f t="shared" si="42"/>
        <v>0.8516628541263418</v>
      </c>
      <c r="F579" s="19">
        <f t="shared" si="43"/>
        <v>49.917297202181949</v>
      </c>
    </row>
    <row r="580" spans="1:6" x14ac:dyDescent="0.2">
      <c r="A580" s="3">
        <v>44561</v>
      </c>
      <c r="B580" t="s">
        <v>77</v>
      </c>
      <c r="C580">
        <v>434</v>
      </c>
      <c r="D580">
        <v>28415</v>
      </c>
      <c r="E580">
        <f t="shared" si="42"/>
        <v>1.5273623086398029</v>
      </c>
      <c r="F580" s="19">
        <f t="shared" si="43"/>
        <v>51.444659510821751</v>
      </c>
    </row>
    <row r="581" spans="1:6" x14ac:dyDescent="0.2">
      <c r="A581" s="3">
        <v>44592</v>
      </c>
      <c r="B581" t="s">
        <v>77</v>
      </c>
      <c r="C581">
        <v>322</v>
      </c>
      <c r="D581">
        <v>28415</v>
      </c>
      <c r="E581">
        <f t="shared" si="42"/>
        <v>1.1332042935069504</v>
      </c>
      <c r="F581" s="19">
        <f t="shared" si="43"/>
        <v>52.5778638043287</v>
      </c>
    </row>
    <row r="582" spans="1:6" x14ac:dyDescent="0.2">
      <c r="A582" s="3">
        <v>44620</v>
      </c>
      <c r="B582" t="s">
        <v>77</v>
      </c>
      <c r="C582">
        <v>210</v>
      </c>
      <c r="D582">
        <v>28415</v>
      </c>
      <c r="E582">
        <f t="shared" si="42"/>
        <v>0.7390462783740982</v>
      </c>
      <c r="F582" s="19">
        <f t="shared" si="43"/>
        <v>53.316910082702798</v>
      </c>
    </row>
    <row r="583" spans="1:6" x14ac:dyDescent="0.2">
      <c r="A583" s="3">
        <v>44651</v>
      </c>
      <c r="B583" t="s">
        <v>77</v>
      </c>
      <c r="C583">
        <v>91</v>
      </c>
      <c r="D583">
        <v>28415</v>
      </c>
      <c r="E583">
        <f t="shared" si="42"/>
        <v>0.32025338729544256</v>
      </c>
      <c r="F583" s="19">
        <f t="shared" si="43"/>
        <v>53.637163469998242</v>
      </c>
    </row>
    <row r="584" spans="1:6" x14ac:dyDescent="0.2">
      <c r="A584" s="3">
        <v>44681</v>
      </c>
      <c r="B584" t="s">
        <v>77</v>
      </c>
      <c r="C584">
        <v>89</v>
      </c>
      <c r="D584">
        <v>28415</v>
      </c>
      <c r="E584">
        <f t="shared" si="42"/>
        <v>0.31321485131092736</v>
      </c>
      <c r="F584" s="19">
        <f t="shared" si="43"/>
        <v>53.950378321309167</v>
      </c>
    </row>
    <row r="585" spans="1:6" x14ac:dyDescent="0.2">
      <c r="A585" s="3">
        <v>44712</v>
      </c>
      <c r="B585" t="s">
        <v>77</v>
      </c>
      <c r="C585">
        <v>45</v>
      </c>
      <c r="D585">
        <v>28415</v>
      </c>
      <c r="E585">
        <f t="shared" si="42"/>
        <v>0.15836705965159248</v>
      </c>
      <c r="F585" s="19">
        <f t="shared" si="43"/>
        <v>54.108745380960762</v>
      </c>
    </row>
    <row r="586" spans="1:6" x14ac:dyDescent="0.2">
      <c r="A586" s="3">
        <v>44741</v>
      </c>
      <c r="B586" t="s">
        <v>77</v>
      </c>
      <c r="C586">
        <v>52</v>
      </c>
      <c r="D586">
        <v>28415</v>
      </c>
      <c r="E586">
        <f t="shared" si="42"/>
        <v>0.18300193559739575</v>
      </c>
      <c r="F586" s="19">
        <f t="shared" si="43"/>
        <v>54.291747316558158</v>
      </c>
    </row>
    <row r="587" spans="1:6" x14ac:dyDescent="0.2">
      <c r="A587" s="3">
        <v>44769</v>
      </c>
      <c r="B587" t="s">
        <v>77</v>
      </c>
      <c r="C587">
        <v>27</v>
      </c>
      <c r="D587">
        <v>28415</v>
      </c>
      <c r="E587">
        <f t="shared" si="42"/>
        <v>9.5020235790955476E-2</v>
      </c>
      <c r="F587" s="19">
        <f t="shared" si="43"/>
        <v>54.386767552349113</v>
      </c>
    </row>
    <row r="588" spans="1:6" x14ac:dyDescent="0.2">
      <c r="A588" s="3">
        <v>44804</v>
      </c>
      <c r="B588" t="s">
        <v>77</v>
      </c>
      <c r="C588">
        <v>55</v>
      </c>
      <c r="D588">
        <v>28415</v>
      </c>
      <c r="E588">
        <f t="shared" si="42"/>
        <v>0.19355973957416858</v>
      </c>
      <c r="F588" s="19">
        <f t="shared" si="43"/>
        <v>54.580327291923282</v>
      </c>
    </row>
    <row r="589" spans="1:6" x14ac:dyDescent="0.2">
      <c r="A589" s="3">
        <v>44832</v>
      </c>
      <c r="B589" t="s">
        <v>77</v>
      </c>
      <c r="C589">
        <v>30</v>
      </c>
      <c r="D589">
        <v>28415</v>
      </c>
      <c r="E589">
        <f t="shared" si="42"/>
        <v>0.10557803976772831</v>
      </c>
      <c r="F589" s="19">
        <f t="shared" si="43"/>
        <v>54.685905331691011</v>
      </c>
    </row>
    <row r="590" spans="1:6" x14ac:dyDescent="0.2">
      <c r="A590" s="3">
        <v>44860</v>
      </c>
      <c r="B590" t="s">
        <v>77</v>
      </c>
      <c r="C590">
        <v>69</v>
      </c>
      <c r="D590">
        <v>28415</v>
      </c>
      <c r="E590">
        <f t="shared" si="42"/>
        <v>0.24282949146577512</v>
      </c>
      <c r="F590" s="19">
        <f t="shared" si="43"/>
        <v>54.928734823156788</v>
      </c>
    </row>
    <row r="591" spans="1:6" x14ac:dyDescent="0.2">
      <c r="A591" s="3">
        <v>44895</v>
      </c>
      <c r="B591" t="s">
        <v>77</v>
      </c>
      <c r="C591">
        <v>46</v>
      </c>
      <c r="D591">
        <v>28415</v>
      </c>
      <c r="E591">
        <f t="shared" si="42"/>
        <v>0.16188632764385008</v>
      </c>
      <c r="F591" s="19">
        <f t="shared" si="43"/>
        <v>55.090621150800636</v>
      </c>
    </row>
    <row r="592" spans="1:6" x14ac:dyDescent="0.2">
      <c r="A592" s="3">
        <v>44923</v>
      </c>
      <c r="B592" t="s">
        <v>77</v>
      </c>
      <c r="C592">
        <v>30</v>
      </c>
      <c r="D592">
        <v>28415</v>
      </c>
      <c r="E592">
        <f t="shared" si="42"/>
        <v>0.10557803976772831</v>
      </c>
      <c r="F592" s="19">
        <f t="shared" si="43"/>
        <v>55.196199190568365</v>
      </c>
    </row>
    <row r="593" spans="1:6" x14ac:dyDescent="0.2">
      <c r="A593" s="3">
        <v>44951</v>
      </c>
      <c r="B593" t="s">
        <v>77</v>
      </c>
      <c r="C593">
        <v>16</v>
      </c>
      <c r="D593">
        <v>28415</v>
      </c>
      <c r="E593">
        <f t="shared" si="42"/>
        <v>5.6308287876121764E-2</v>
      </c>
      <c r="F593" s="19">
        <f t="shared" si="43"/>
        <v>55.252507478444485</v>
      </c>
    </row>
    <row r="594" spans="1:6" x14ac:dyDescent="0.2">
      <c r="A594" s="3">
        <v>44979</v>
      </c>
      <c r="B594" t="s">
        <v>77</v>
      </c>
      <c r="C594">
        <v>5</v>
      </c>
      <c r="D594">
        <v>28415</v>
      </c>
      <c r="E594">
        <f t="shared" si="42"/>
        <v>1.7596339961288052E-2</v>
      </c>
      <c r="F594" s="19">
        <f t="shared" si="43"/>
        <v>55.270103818405772</v>
      </c>
    </row>
    <row r="595" spans="1:6" x14ac:dyDescent="0.2">
      <c r="A595" s="3">
        <v>44993</v>
      </c>
      <c r="B595" t="s">
        <v>77</v>
      </c>
      <c r="C595">
        <v>3</v>
      </c>
      <c r="D595">
        <v>28415</v>
      </c>
      <c r="E595">
        <f t="shared" si="42"/>
        <v>1.055780397677283E-2</v>
      </c>
      <c r="F595" s="19">
        <f t="shared" si="43"/>
        <v>55.280661622382546</v>
      </c>
    </row>
    <row r="596" spans="1:6" x14ac:dyDescent="0.2">
      <c r="A596" s="3">
        <v>44227</v>
      </c>
      <c r="B596" t="s">
        <v>79</v>
      </c>
      <c r="C596">
        <v>1036</v>
      </c>
      <c r="D596">
        <v>81359</v>
      </c>
      <c r="E596">
        <f>100*(C596/D596)</f>
        <v>1.2733686500571539</v>
      </c>
      <c r="F596" s="19">
        <f>E596</f>
        <v>1.2733686500571539</v>
      </c>
    </row>
    <row r="597" spans="1:6" x14ac:dyDescent="0.2">
      <c r="A597" s="3">
        <v>44255</v>
      </c>
      <c r="B597" t="s">
        <v>79</v>
      </c>
      <c r="C597">
        <v>5310</v>
      </c>
      <c r="D597">
        <v>81359</v>
      </c>
      <c r="E597">
        <f t="shared" ref="E597:E622" si="44">100*(C597/D597)</f>
        <v>6.5266288917022086</v>
      </c>
      <c r="F597" s="19">
        <f>E597+F596</f>
        <v>7.7999975417593621</v>
      </c>
    </row>
    <row r="598" spans="1:6" x14ac:dyDescent="0.2">
      <c r="A598" s="3">
        <v>44286</v>
      </c>
      <c r="B598" t="s">
        <v>79</v>
      </c>
      <c r="C598">
        <v>9030</v>
      </c>
      <c r="D598">
        <v>81359</v>
      </c>
      <c r="E598">
        <f t="shared" si="44"/>
        <v>11.098956476849517</v>
      </c>
      <c r="F598" s="19">
        <f t="shared" ref="F598:F622" si="45">E598+F597</f>
        <v>18.89895401860888</v>
      </c>
    </row>
    <row r="599" spans="1:6" x14ac:dyDescent="0.2">
      <c r="A599" s="3">
        <v>44316</v>
      </c>
      <c r="B599" t="s">
        <v>79</v>
      </c>
      <c r="C599">
        <v>11795</v>
      </c>
      <c r="D599">
        <v>81359</v>
      </c>
      <c r="E599">
        <f t="shared" si="44"/>
        <v>14.497474157745302</v>
      </c>
      <c r="F599" s="19">
        <f t="shared" si="45"/>
        <v>33.396428176354178</v>
      </c>
    </row>
    <row r="600" spans="1:6" x14ac:dyDescent="0.2">
      <c r="A600" s="3">
        <v>44347</v>
      </c>
      <c r="B600" t="s">
        <v>79</v>
      </c>
      <c r="C600">
        <v>6356</v>
      </c>
      <c r="D600">
        <v>81359</v>
      </c>
      <c r="E600">
        <f t="shared" si="44"/>
        <v>7.8122887449452421</v>
      </c>
      <c r="F600" s="19">
        <f t="shared" si="45"/>
        <v>41.20871692129942</v>
      </c>
    </row>
    <row r="601" spans="1:6" x14ac:dyDescent="0.2">
      <c r="A601" s="3">
        <v>44377</v>
      </c>
      <c r="B601" t="s">
        <v>79</v>
      </c>
      <c r="C601">
        <v>2988</v>
      </c>
      <c r="D601">
        <v>81359</v>
      </c>
      <c r="E601">
        <f t="shared" si="44"/>
        <v>3.6726115119409042</v>
      </c>
      <c r="F601" s="19">
        <f t="shared" si="45"/>
        <v>44.881328433240327</v>
      </c>
    </row>
    <row r="602" spans="1:6" x14ac:dyDescent="0.2">
      <c r="A602" s="3">
        <v>44408</v>
      </c>
      <c r="B602" t="s">
        <v>79</v>
      </c>
      <c r="C602">
        <v>1441</v>
      </c>
      <c r="D602">
        <v>81359</v>
      </c>
      <c r="E602">
        <f t="shared" si="44"/>
        <v>1.7711623790852886</v>
      </c>
      <c r="F602" s="19">
        <f t="shared" si="45"/>
        <v>46.652490812325617</v>
      </c>
    </row>
    <row r="603" spans="1:6" x14ac:dyDescent="0.2">
      <c r="A603" s="3">
        <v>44439</v>
      </c>
      <c r="B603" t="s">
        <v>79</v>
      </c>
      <c r="C603">
        <v>1815</v>
      </c>
      <c r="D603">
        <v>81359</v>
      </c>
      <c r="E603">
        <f t="shared" si="44"/>
        <v>2.2308533782371955</v>
      </c>
      <c r="F603" s="19">
        <f t="shared" si="45"/>
        <v>48.883344190562809</v>
      </c>
    </row>
    <row r="604" spans="1:6" x14ac:dyDescent="0.2">
      <c r="A604" s="3">
        <v>44469</v>
      </c>
      <c r="B604" t="s">
        <v>79</v>
      </c>
      <c r="C604">
        <v>2064</v>
      </c>
      <c r="D604">
        <v>81359</v>
      </c>
      <c r="E604">
        <f t="shared" si="44"/>
        <v>2.5369043375656042</v>
      </c>
      <c r="F604" s="19">
        <f t="shared" si="45"/>
        <v>51.420248528128411</v>
      </c>
    </row>
    <row r="605" spans="1:6" x14ac:dyDescent="0.2">
      <c r="A605" s="3">
        <v>44500</v>
      </c>
      <c r="B605" t="s">
        <v>79</v>
      </c>
      <c r="C605">
        <v>1373</v>
      </c>
      <c r="D605">
        <v>81359</v>
      </c>
      <c r="E605">
        <f t="shared" si="44"/>
        <v>1.6875821974213057</v>
      </c>
      <c r="F605" s="19">
        <f t="shared" si="45"/>
        <v>53.107830725549718</v>
      </c>
    </row>
    <row r="606" spans="1:6" x14ac:dyDescent="0.2">
      <c r="A606" s="3">
        <v>44530</v>
      </c>
      <c r="B606" t="s">
        <v>79</v>
      </c>
      <c r="C606">
        <v>863</v>
      </c>
      <c r="D606">
        <v>81359</v>
      </c>
      <c r="E606">
        <f t="shared" si="44"/>
        <v>1.0607308349414324</v>
      </c>
      <c r="F606" s="19">
        <f t="shared" si="45"/>
        <v>54.168561560491149</v>
      </c>
    </row>
    <row r="607" spans="1:6" x14ac:dyDescent="0.2">
      <c r="A607" s="3">
        <v>44561</v>
      </c>
      <c r="B607" t="s">
        <v>79</v>
      </c>
      <c r="C607">
        <v>1520</v>
      </c>
      <c r="D607">
        <v>81359</v>
      </c>
      <c r="E607">
        <f t="shared" si="44"/>
        <v>1.8682628842537397</v>
      </c>
      <c r="F607" s="19">
        <f t="shared" si="45"/>
        <v>56.036824444744887</v>
      </c>
    </row>
    <row r="608" spans="1:6" x14ac:dyDescent="0.2">
      <c r="A608" s="3">
        <v>44592</v>
      </c>
      <c r="B608" t="s">
        <v>79</v>
      </c>
      <c r="C608">
        <v>1052</v>
      </c>
      <c r="D608">
        <v>81359</v>
      </c>
      <c r="E608">
        <f t="shared" si="44"/>
        <v>1.2930345751545618</v>
      </c>
      <c r="F608" s="19">
        <f t="shared" si="45"/>
        <v>57.329859019899452</v>
      </c>
    </row>
    <row r="609" spans="1:6" x14ac:dyDescent="0.2">
      <c r="A609" s="3">
        <v>44620</v>
      </c>
      <c r="B609" t="s">
        <v>79</v>
      </c>
      <c r="C609">
        <v>747</v>
      </c>
      <c r="D609">
        <v>81359</v>
      </c>
      <c r="E609">
        <f t="shared" si="44"/>
        <v>0.91815287798522605</v>
      </c>
      <c r="F609" s="19">
        <f t="shared" si="45"/>
        <v>58.24801189788468</v>
      </c>
    </row>
    <row r="610" spans="1:6" x14ac:dyDescent="0.2">
      <c r="A610" s="3">
        <v>44651</v>
      </c>
      <c r="B610" t="s">
        <v>79</v>
      </c>
      <c r="C610">
        <v>336</v>
      </c>
      <c r="D610">
        <v>81359</v>
      </c>
      <c r="E610">
        <f t="shared" si="44"/>
        <v>0.41298442704556348</v>
      </c>
      <c r="F610" s="19">
        <f t="shared" si="45"/>
        <v>58.660996324930245</v>
      </c>
    </row>
    <row r="611" spans="1:6" x14ac:dyDescent="0.2">
      <c r="A611" s="3">
        <v>44681</v>
      </c>
      <c r="B611" t="s">
        <v>79</v>
      </c>
      <c r="C611">
        <v>273</v>
      </c>
      <c r="D611">
        <v>81359</v>
      </c>
      <c r="E611">
        <f t="shared" si="44"/>
        <v>0.33554984697452034</v>
      </c>
      <c r="F611" s="19">
        <f t="shared" si="45"/>
        <v>58.996546171904768</v>
      </c>
    </row>
    <row r="612" spans="1:6" x14ac:dyDescent="0.2">
      <c r="A612" s="3">
        <v>44712</v>
      </c>
      <c r="B612" t="s">
        <v>79</v>
      </c>
      <c r="C612">
        <v>240</v>
      </c>
      <c r="D612">
        <v>81359</v>
      </c>
      <c r="E612">
        <f t="shared" si="44"/>
        <v>0.29498887646111677</v>
      </c>
      <c r="F612" s="19">
        <f t="shared" si="45"/>
        <v>59.291535048365887</v>
      </c>
    </row>
    <row r="613" spans="1:6" x14ac:dyDescent="0.2">
      <c r="A613" s="3">
        <v>44741</v>
      </c>
      <c r="B613" t="s">
        <v>79</v>
      </c>
      <c r="C613">
        <v>137</v>
      </c>
      <c r="D613">
        <v>81359</v>
      </c>
      <c r="E613">
        <f t="shared" si="44"/>
        <v>0.16838948364655415</v>
      </c>
      <c r="F613" s="19">
        <f t="shared" si="45"/>
        <v>59.459924532012444</v>
      </c>
    </row>
    <row r="614" spans="1:6" x14ac:dyDescent="0.2">
      <c r="A614" s="3">
        <v>44769</v>
      </c>
      <c r="B614" t="s">
        <v>79</v>
      </c>
      <c r="C614">
        <v>137</v>
      </c>
      <c r="D614">
        <v>81359</v>
      </c>
      <c r="E614">
        <f t="shared" si="44"/>
        <v>0.16838948364655415</v>
      </c>
      <c r="F614" s="19">
        <f t="shared" si="45"/>
        <v>59.628314015659001</v>
      </c>
    </row>
    <row r="615" spans="1:6" x14ac:dyDescent="0.2">
      <c r="A615" s="3">
        <v>44804</v>
      </c>
      <c r="B615" t="s">
        <v>79</v>
      </c>
      <c r="C615">
        <v>163</v>
      </c>
      <c r="D615">
        <v>81359</v>
      </c>
      <c r="E615">
        <f t="shared" si="44"/>
        <v>0.20034661192984182</v>
      </c>
      <c r="F615" s="19">
        <f t="shared" si="45"/>
        <v>59.828660627588846</v>
      </c>
    </row>
    <row r="616" spans="1:6" x14ac:dyDescent="0.2">
      <c r="A616" s="3">
        <v>44832</v>
      </c>
      <c r="B616" t="s">
        <v>79</v>
      </c>
      <c r="C616">
        <v>122</v>
      </c>
      <c r="D616">
        <v>81359</v>
      </c>
      <c r="E616">
        <f t="shared" si="44"/>
        <v>0.14995267886773436</v>
      </c>
      <c r="F616" s="19">
        <f t="shared" si="45"/>
        <v>59.97861330645658</v>
      </c>
    </row>
    <row r="617" spans="1:6" x14ac:dyDescent="0.2">
      <c r="A617" s="3">
        <v>44860</v>
      </c>
      <c r="B617" t="s">
        <v>79</v>
      </c>
      <c r="C617">
        <v>213</v>
      </c>
      <c r="D617">
        <v>81359</v>
      </c>
      <c r="E617">
        <f t="shared" si="44"/>
        <v>0.26180262785924113</v>
      </c>
      <c r="F617" s="19">
        <f t="shared" si="45"/>
        <v>60.24041593431582</v>
      </c>
    </row>
    <row r="618" spans="1:6" x14ac:dyDescent="0.2">
      <c r="A618" s="3">
        <v>44895</v>
      </c>
      <c r="B618" t="s">
        <v>79</v>
      </c>
      <c r="C618">
        <v>232</v>
      </c>
      <c r="D618">
        <v>81359</v>
      </c>
      <c r="E618">
        <f t="shared" si="44"/>
        <v>0.28515591391241291</v>
      </c>
      <c r="F618" s="19">
        <f t="shared" si="45"/>
        <v>60.525571848228232</v>
      </c>
    </row>
    <row r="619" spans="1:6" x14ac:dyDescent="0.2">
      <c r="A619" s="3">
        <v>44923</v>
      </c>
      <c r="B619" t="s">
        <v>79</v>
      </c>
      <c r="C619">
        <v>104</v>
      </c>
      <c r="D619">
        <v>81359</v>
      </c>
      <c r="E619">
        <f t="shared" si="44"/>
        <v>0.12782851313315061</v>
      </c>
      <c r="F619" s="19">
        <f t="shared" si="45"/>
        <v>60.653400361361385</v>
      </c>
    </row>
    <row r="620" spans="1:6" x14ac:dyDescent="0.2">
      <c r="A620" s="3">
        <v>44951</v>
      </c>
      <c r="B620" t="s">
        <v>79</v>
      </c>
      <c r="C620">
        <v>70</v>
      </c>
      <c r="D620">
        <v>81359</v>
      </c>
      <c r="E620">
        <f t="shared" si="44"/>
        <v>8.6038422301159059E-2</v>
      </c>
      <c r="F620" s="19">
        <f t="shared" si="45"/>
        <v>60.739438783662543</v>
      </c>
    </row>
    <row r="621" spans="1:6" x14ac:dyDescent="0.2">
      <c r="A621" s="3">
        <v>44979</v>
      </c>
      <c r="B621" t="s">
        <v>79</v>
      </c>
      <c r="C621">
        <v>41</v>
      </c>
      <c r="D621">
        <v>81359</v>
      </c>
      <c r="E621">
        <f t="shared" si="44"/>
        <v>5.0393933062107446E-2</v>
      </c>
      <c r="F621" s="19">
        <f t="shared" si="45"/>
        <v>60.789832716724653</v>
      </c>
    </row>
    <row r="622" spans="1:6" x14ac:dyDescent="0.2">
      <c r="A622" s="3">
        <v>44993</v>
      </c>
      <c r="B622" t="s">
        <v>79</v>
      </c>
      <c r="C622">
        <v>14</v>
      </c>
      <c r="D622">
        <v>81359</v>
      </c>
      <c r="E622">
        <f t="shared" si="44"/>
        <v>1.7207684460231812E-2</v>
      </c>
      <c r="F622" s="19">
        <f t="shared" si="45"/>
        <v>60.807040401184885</v>
      </c>
    </row>
    <row r="623" spans="1:6" x14ac:dyDescent="0.2">
      <c r="A623" s="3">
        <v>44227</v>
      </c>
      <c r="B623" t="s">
        <v>83</v>
      </c>
      <c r="C623">
        <v>379</v>
      </c>
      <c r="D623">
        <v>41872</v>
      </c>
      <c r="E623">
        <f>(C623/D623)*100</f>
        <v>0.9051394726786397</v>
      </c>
      <c r="F623" s="19">
        <f>E623</f>
        <v>0.9051394726786397</v>
      </c>
    </row>
    <row r="624" spans="1:6" x14ac:dyDescent="0.2">
      <c r="A624" s="3">
        <v>44255</v>
      </c>
      <c r="B624" t="s">
        <v>83</v>
      </c>
      <c r="C624">
        <v>2509</v>
      </c>
      <c r="D624">
        <v>41872</v>
      </c>
      <c r="E624">
        <f t="shared" ref="E624:E649" si="46">(C624/D624)*100</f>
        <v>5.9920710737485674</v>
      </c>
      <c r="F624" s="19">
        <f>F623+E624</f>
        <v>6.8972105464272069</v>
      </c>
    </row>
    <row r="625" spans="1:6" x14ac:dyDescent="0.2">
      <c r="A625" s="3">
        <v>44286</v>
      </c>
      <c r="B625" t="s">
        <v>83</v>
      </c>
      <c r="C625">
        <v>4229</v>
      </c>
      <c r="D625">
        <v>41872</v>
      </c>
      <c r="E625">
        <f t="shared" si="46"/>
        <v>10.099828047382498</v>
      </c>
      <c r="F625" s="19">
        <f t="shared" ref="F625:F649" si="47">F624+E625</f>
        <v>16.997038593809705</v>
      </c>
    </row>
    <row r="626" spans="1:6" x14ac:dyDescent="0.2">
      <c r="A626" s="3">
        <v>44316</v>
      </c>
      <c r="B626" t="s">
        <v>83</v>
      </c>
      <c r="C626">
        <v>4575</v>
      </c>
      <c r="D626">
        <v>41872</v>
      </c>
      <c r="E626">
        <f t="shared" si="46"/>
        <v>10.926155903706535</v>
      </c>
      <c r="F626" s="19">
        <f t="shared" si="47"/>
        <v>27.923194497516242</v>
      </c>
    </row>
    <row r="627" spans="1:6" x14ac:dyDescent="0.2">
      <c r="A627" s="3">
        <v>44347</v>
      </c>
      <c r="B627" t="s">
        <v>83</v>
      </c>
      <c r="C627">
        <v>3004</v>
      </c>
      <c r="D627">
        <v>41872</v>
      </c>
      <c r="E627">
        <f t="shared" si="46"/>
        <v>7.1742453190676345</v>
      </c>
      <c r="F627" s="19">
        <f t="shared" si="47"/>
        <v>35.097439816583879</v>
      </c>
    </row>
    <row r="628" spans="1:6" x14ac:dyDescent="0.2">
      <c r="A628" s="3">
        <v>44377</v>
      </c>
      <c r="B628" t="s">
        <v>83</v>
      </c>
      <c r="C628">
        <v>1162</v>
      </c>
      <c r="D628">
        <v>41872</v>
      </c>
      <c r="E628">
        <f t="shared" si="46"/>
        <v>2.7751241880015285</v>
      </c>
      <c r="F628" s="19">
        <f t="shared" si="47"/>
        <v>37.872564004585406</v>
      </c>
    </row>
    <row r="629" spans="1:6" x14ac:dyDescent="0.2">
      <c r="A629" s="3">
        <v>44408</v>
      </c>
      <c r="B629" t="s">
        <v>83</v>
      </c>
      <c r="C629">
        <v>607</v>
      </c>
      <c r="D629">
        <v>41872</v>
      </c>
      <c r="E629">
        <f t="shared" si="46"/>
        <v>1.4496560947649981</v>
      </c>
      <c r="F629" s="19">
        <f t="shared" si="47"/>
        <v>39.322220099350403</v>
      </c>
    </row>
    <row r="630" spans="1:6" x14ac:dyDescent="0.2">
      <c r="A630" s="3">
        <v>44439</v>
      </c>
      <c r="B630" t="s">
        <v>83</v>
      </c>
      <c r="C630">
        <v>614</v>
      </c>
      <c r="D630">
        <v>41872</v>
      </c>
      <c r="E630">
        <f t="shared" si="46"/>
        <v>1.4663737103553687</v>
      </c>
      <c r="F630" s="19">
        <f t="shared" si="47"/>
        <v>40.788593809705773</v>
      </c>
    </row>
    <row r="631" spans="1:6" x14ac:dyDescent="0.2">
      <c r="A631" s="3">
        <v>44469</v>
      </c>
      <c r="B631" t="s">
        <v>83</v>
      </c>
      <c r="C631">
        <v>873</v>
      </c>
      <c r="D631">
        <v>41872</v>
      </c>
      <c r="E631">
        <f t="shared" si="46"/>
        <v>2.084925487199083</v>
      </c>
      <c r="F631" s="19">
        <f t="shared" si="47"/>
        <v>42.87351929690486</v>
      </c>
    </row>
    <row r="632" spans="1:6" x14ac:dyDescent="0.2">
      <c r="A632" s="3">
        <v>44500</v>
      </c>
      <c r="B632" t="s">
        <v>83</v>
      </c>
      <c r="C632">
        <v>1622</v>
      </c>
      <c r="D632">
        <v>41872</v>
      </c>
      <c r="E632">
        <f t="shared" si="46"/>
        <v>3.8737103553687433</v>
      </c>
      <c r="F632" s="19">
        <f t="shared" si="47"/>
        <v>46.747229652273603</v>
      </c>
    </row>
    <row r="633" spans="1:6" x14ac:dyDescent="0.2">
      <c r="A633" s="3">
        <v>44530</v>
      </c>
      <c r="B633" t="s">
        <v>83</v>
      </c>
      <c r="C633">
        <v>393</v>
      </c>
      <c r="D633">
        <v>41872</v>
      </c>
      <c r="E633">
        <f t="shared" si="46"/>
        <v>0.93857470385938102</v>
      </c>
      <c r="F633" s="19">
        <f t="shared" si="47"/>
        <v>47.685804356132984</v>
      </c>
    </row>
    <row r="634" spans="1:6" x14ac:dyDescent="0.2">
      <c r="A634" s="3">
        <v>44561</v>
      </c>
      <c r="B634" t="s">
        <v>83</v>
      </c>
      <c r="C634">
        <v>515</v>
      </c>
      <c r="D634">
        <v>41872</v>
      </c>
      <c r="E634">
        <f t="shared" si="46"/>
        <v>1.2299388612915554</v>
      </c>
      <c r="F634" s="19">
        <f t="shared" si="47"/>
        <v>48.915743217424541</v>
      </c>
    </row>
    <row r="635" spans="1:6" x14ac:dyDescent="0.2">
      <c r="A635" s="3">
        <v>44592</v>
      </c>
      <c r="B635" t="s">
        <v>83</v>
      </c>
      <c r="C635">
        <v>352</v>
      </c>
      <c r="D635">
        <v>41872</v>
      </c>
      <c r="E635">
        <f t="shared" si="46"/>
        <v>0.84065724111578133</v>
      </c>
      <c r="F635" s="19">
        <f t="shared" si="47"/>
        <v>49.75640045854032</v>
      </c>
    </row>
    <row r="636" spans="1:6" x14ac:dyDescent="0.2">
      <c r="A636" s="3">
        <v>44620</v>
      </c>
      <c r="B636" t="s">
        <v>83</v>
      </c>
      <c r="C636">
        <v>285</v>
      </c>
      <c r="D636">
        <v>41872</v>
      </c>
      <c r="E636">
        <f t="shared" si="46"/>
        <v>0.68064577760794798</v>
      </c>
      <c r="F636" s="19">
        <f t="shared" si="47"/>
        <v>50.437046236148269</v>
      </c>
    </row>
    <row r="637" spans="1:6" x14ac:dyDescent="0.2">
      <c r="A637" s="3">
        <v>44651</v>
      </c>
      <c r="B637" t="s">
        <v>83</v>
      </c>
      <c r="C637">
        <v>127</v>
      </c>
      <c r="D637">
        <v>41872</v>
      </c>
      <c r="E637">
        <f t="shared" si="46"/>
        <v>0.3033053114252961</v>
      </c>
      <c r="F637" s="19">
        <f t="shared" si="47"/>
        <v>50.740351547573567</v>
      </c>
    </row>
    <row r="638" spans="1:6" x14ac:dyDescent="0.2">
      <c r="A638" s="3">
        <v>44681</v>
      </c>
      <c r="B638" t="s">
        <v>83</v>
      </c>
      <c r="C638">
        <v>146</v>
      </c>
      <c r="D638">
        <v>41872</v>
      </c>
      <c r="E638">
        <f t="shared" si="46"/>
        <v>0.34868169659915932</v>
      </c>
      <c r="F638" s="19">
        <f t="shared" si="47"/>
        <v>51.089033244172725</v>
      </c>
    </row>
    <row r="639" spans="1:6" x14ac:dyDescent="0.2">
      <c r="A639" s="3">
        <v>44712</v>
      </c>
      <c r="B639" t="s">
        <v>83</v>
      </c>
      <c r="C639">
        <v>112</v>
      </c>
      <c r="D639">
        <v>41872</v>
      </c>
      <c r="E639">
        <f t="shared" si="46"/>
        <v>0.26748184944593045</v>
      </c>
      <c r="F639" s="19">
        <f t="shared" si="47"/>
        <v>51.356515093618654</v>
      </c>
    </row>
    <row r="640" spans="1:6" x14ac:dyDescent="0.2">
      <c r="A640" s="3">
        <v>44741</v>
      </c>
      <c r="B640" t="s">
        <v>83</v>
      </c>
      <c r="C640">
        <v>74</v>
      </c>
      <c r="D640">
        <v>41872</v>
      </c>
      <c r="E640">
        <f t="shared" si="46"/>
        <v>0.17672907909820404</v>
      </c>
      <c r="F640" s="19">
        <f t="shared" si="47"/>
        <v>51.533244172716856</v>
      </c>
    </row>
    <row r="641" spans="1:6" x14ac:dyDescent="0.2">
      <c r="A641" s="3">
        <v>44769</v>
      </c>
      <c r="B641" t="s">
        <v>83</v>
      </c>
      <c r="C641">
        <v>72</v>
      </c>
      <c r="D641">
        <v>41872</v>
      </c>
      <c r="E641">
        <f t="shared" si="46"/>
        <v>0.17195261750095531</v>
      </c>
      <c r="F641" s="19">
        <f t="shared" si="47"/>
        <v>51.705196790217812</v>
      </c>
    </row>
    <row r="642" spans="1:6" x14ac:dyDescent="0.2">
      <c r="A642" s="3">
        <v>44804</v>
      </c>
      <c r="B642" t="s">
        <v>83</v>
      </c>
      <c r="C642">
        <v>78</v>
      </c>
      <c r="D642">
        <v>41872</v>
      </c>
      <c r="E642">
        <f t="shared" si="46"/>
        <v>0.18628200229270156</v>
      </c>
      <c r="F642" s="19">
        <f t="shared" si="47"/>
        <v>51.891478792510512</v>
      </c>
    </row>
    <row r="643" spans="1:6" x14ac:dyDescent="0.2">
      <c r="A643" s="3">
        <v>44832</v>
      </c>
      <c r="B643" t="s">
        <v>83</v>
      </c>
      <c r="C643">
        <v>46</v>
      </c>
      <c r="D643">
        <v>41872</v>
      </c>
      <c r="E643">
        <f t="shared" si="46"/>
        <v>0.10985861673672144</v>
      </c>
      <c r="F643" s="19">
        <f t="shared" si="47"/>
        <v>52.001337409247235</v>
      </c>
    </row>
    <row r="644" spans="1:6" x14ac:dyDescent="0.2">
      <c r="A644" s="3">
        <v>44860</v>
      </c>
      <c r="B644" t="s">
        <v>83</v>
      </c>
      <c r="C644">
        <v>90</v>
      </c>
      <c r="D644">
        <v>41872</v>
      </c>
      <c r="E644">
        <f t="shared" si="46"/>
        <v>0.21494077187619415</v>
      </c>
      <c r="F644" s="19">
        <f t="shared" si="47"/>
        <v>52.216278181123428</v>
      </c>
    </row>
    <row r="645" spans="1:6" x14ac:dyDescent="0.2">
      <c r="A645" s="3">
        <v>44895</v>
      </c>
      <c r="B645" t="s">
        <v>83</v>
      </c>
      <c r="C645">
        <v>65</v>
      </c>
      <c r="D645">
        <v>41872</v>
      </c>
      <c r="E645">
        <f t="shared" si="46"/>
        <v>0.15523500191058465</v>
      </c>
      <c r="F645" s="19">
        <f t="shared" si="47"/>
        <v>52.371513183034011</v>
      </c>
    </row>
    <row r="646" spans="1:6" x14ac:dyDescent="0.2">
      <c r="A646" s="3">
        <v>44923</v>
      </c>
      <c r="B646" t="s">
        <v>83</v>
      </c>
      <c r="C646">
        <v>47</v>
      </c>
      <c r="D646">
        <v>41872</v>
      </c>
      <c r="E646">
        <f t="shared" si="46"/>
        <v>0.11224684753534582</v>
      </c>
      <c r="F646" s="19">
        <f t="shared" si="47"/>
        <v>52.483760030569357</v>
      </c>
    </row>
    <row r="647" spans="1:6" x14ac:dyDescent="0.2">
      <c r="A647" s="3">
        <v>44951</v>
      </c>
      <c r="B647" t="s">
        <v>83</v>
      </c>
      <c r="C647">
        <v>33</v>
      </c>
      <c r="D647">
        <v>41872</v>
      </c>
      <c r="E647">
        <f t="shared" si="46"/>
        <v>7.8811616354604513E-2</v>
      </c>
      <c r="F647" s="19">
        <f t="shared" si="47"/>
        <v>52.562571646923963</v>
      </c>
    </row>
    <row r="648" spans="1:6" x14ac:dyDescent="0.2">
      <c r="A648" s="3">
        <v>44979</v>
      </c>
      <c r="B648" t="s">
        <v>83</v>
      </c>
      <c r="C648">
        <v>25</v>
      </c>
      <c r="D648">
        <v>41872</v>
      </c>
      <c r="E648">
        <f t="shared" si="46"/>
        <v>5.970576996560948E-2</v>
      </c>
      <c r="F648" s="19">
        <f t="shared" si="47"/>
        <v>52.622277416889574</v>
      </c>
    </row>
    <row r="649" spans="1:6" x14ac:dyDescent="0.2">
      <c r="A649" s="3">
        <v>44993</v>
      </c>
      <c r="B649" t="s">
        <v>83</v>
      </c>
      <c r="C649">
        <v>9</v>
      </c>
      <c r="D649">
        <v>41872</v>
      </c>
      <c r="E649">
        <f t="shared" si="46"/>
        <v>2.1494077187619413E-2</v>
      </c>
      <c r="F649" s="19">
        <f t="shared" si="47"/>
        <v>52.643771494077193</v>
      </c>
    </row>
    <row r="650" spans="1:6" x14ac:dyDescent="0.2">
      <c r="A650" s="3">
        <v>44227</v>
      </c>
      <c r="B650" t="s">
        <v>85</v>
      </c>
      <c r="C650">
        <v>0</v>
      </c>
      <c r="D650">
        <v>15592</v>
      </c>
      <c r="E650">
        <f>100*(C650/D650)</f>
        <v>0</v>
      </c>
      <c r="F650" s="19">
        <f>E650</f>
        <v>0</v>
      </c>
    </row>
    <row r="651" spans="1:6" x14ac:dyDescent="0.2">
      <c r="A651" s="3">
        <v>44255</v>
      </c>
      <c r="B651" t="s">
        <v>85</v>
      </c>
      <c r="C651">
        <v>1293</v>
      </c>
      <c r="D651">
        <v>15592</v>
      </c>
      <c r="E651">
        <f t="shared" ref="E651:E676" si="48">100*(C651/D651)</f>
        <v>8.2927142124166249</v>
      </c>
      <c r="F651" s="19">
        <f>E651+F650</f>
        <v>8.2927142124166249</v>
      </c>
    </row>
    <row r="652" spans="1:6" x14ac:dyDescent="0.2">
      <c r="A652" s="3">
        <v>44286</v>
      </c>
      <c r="B652" t="s">
        <v>85</v>
      </c>
      <c r="C652">
        <v>2006</v>
      </c>
      <c r="D652">
        <v>15592</v>
      </c>
      <c r="E652">
        <f t="shared" si="48"/>
        <v>12.865572088250385</v>
      </c>
      <c r="F652" s="19">
        <f t="shared" ref="F652:F676" si="49">E652+F651</f>
        <v>21.158286300667008</v>
      </c>
    </row>
    <row r="653" spans="1:6" x14ac:dyDescent="0.2">
      <c r="A653" s="3">
        <v>44316</v>
      </c>
      <c r="B653" t="s">
        <v>85</v>
      </c>
      <c r="C653">
        <v>1761</v>
      </c>
      <c r="D653">
        <v>15592</v>
      </c>
      <c r="E653">
        <f t="shared" si="48"/>
        <v>11.29425346331452</v>
      </c>
      <c r="F653" s="19">
        <f t="shared" si="49"/>
        <v>32.452539763981527</v>
      </c>
    </row>
    <row r="654" spans="1:6" x14ac:dyDescent="0.2">
      <c r="A654" s="3">
        <v>44347</v>
      </c>
      <c r="B654" t="s">
        <v>85</v>
      </c>
      <c r="C654">
        <v>1010</v>
      </c>
      <c r="D654">
        <v>15592</v>
      </c>
      <c r="E654">
        <f t="shared" si="48"/>
        <v>6.4776808619805033</v>
      </c>
      <c r="F654" s="19">
        <f t="shared" si="49"/>
        <v>38.930220625962029</v>
      </c>
    </row>
    <row r="655" spans="1:6" x14ac:dyDescent="0.2">
      <c r="A655" s="3">
        <v>44377</v>
      </c>
      <c r="B655" t="s">
        <v>85</v>
      </c>
      <c r="C655">
        <v>444</v>
      </c>
      <c r="D655">
        <v>15592</v>
      </c>
      <c r="E655">
        <f t="shared" si="48"/>
        <v>2.8476141611082606</v>
      </c>
      <c r="F655" s="19">
        <f t="shared" si="49"/>
        <v>41.77783478707029</v>
      </c>
    </row>
    <row r="656" spans="1:6" x14ac:dyDescent="0.2">
      <c r="A656" s="3">
        <v>44408</v>
      </c>
      <c r="B656" t="s">
        <v>85</v>
      </c>
      <c r="C656">
        <v>259</v>
      </c>
      <c r="D656">
        <v>15592</v>
      </c>
      <c r="E656">
        <f t="shared" si="48"/>
        <v>1.6611082606464853</v>
      </c>
      <c r="F656" s="19">
        <f t="shared" si="49"/>
        <v>43.438943047716776</v>
      </c>
    </row>
    <row r="657" spans="1:6" x14ac:dyDescent="0.2">
      <c r="A657" s="3">
        <v>44439</v>
      </c>
      <c r="B657" t="s">
        <v>85</v>
      </c>
      <c r="C657">
        <v>265</v>
      </c>
      <c r="D657">
        <v>15592</v>
      </c>
      <c r="E657">
        <f t="shared" si="48"/>
        <v>1.6995895330938944</v>
      </c>
      <c r="F657" s="19">
        <f t="shared" si="49"/>
        <v>45.138532580810669</v>
      </c>
    </row>
    <row r="658" spans="1:6" x14ac:dyDescent="0.2">
      <c r="A658" s="3">
        <v>44469</v>
      </c>
      <c r="B658" t="s">
        <v>85</v>
      </c>
      <c r="C658">
        <v>321</v>
      </c>
      <c r="D658">
        <v>15592</v>
      </c>
      <c r="E658">
        <f t="shared" si="48"/>
        <v>2.0587480759363777</v>
      </c>
      <c r="F658" s="19">
        <f t="shared" si="49"/>
        <v>47.197280656747047</v>
      </c>
    </row>
    <row r="659" spans="1:6" x14ac:dyDescent="0.2">
      <c r="A659" s="3">
        <v>44500</v>
      </c>
      <c r="B659" t="s">
        <v>85</v>
      </c>
      <c r="C659">
        <v>244</v>
      </c>
      <c r="D659">
        <v>15592</v>
      </c>
      <c r="E659">
        <f t="shared" si="48"/>
        <v>1.5649050795279631</v>
      </c>
      <c r="F659" s="19">
        <f t="shared" si="49"/>
        <v>48.762185736275008</v>
      </c>
    </row>
    <row r="660" spans="1:6" x14ac:dyDescent="0.2">
      <c r="A660" s="3">
        <v>44530</v>
      </c>
      <c r="B660" t="s">
        <v>85</v>
      </c>
      <c r="C660">
        <v>128</v>
      </c>
      <c r="D660">
        <v>15592</v>
      </c>
      <c r="E660">
        <f t="shared" si="48"/>
        <v>0.82093381221139039</v>
      </c>
      <c r="F660" s="19">
        <f t="shared" si="49"/>
        <v>49.583119548486401</v>
      </c>
    </row>
    <row r="661" spans="1:6" x14ac:dyDescent="0.2">
      <c r="A661" s="3">
        <v>44561</v>
      </c>
      <c r="B661" t="s">
        <v>85</v>
      </c>
      <c r="C661">
        <v>270</v>
      </c>
      <c r="D661">
        <v>15592</v>
      </c>
      <c r="E661">
        <f t="shared" si="48"/>
        <v>1.7316572601334017</v>
      </c>
      <c r="F661" s="19">
        <f t="shared" si="49"/>
        <v>51.314776808619804</v>
      </c>
    </row>
    <row r="662" spans="1:6" x14ac:dyDescent="0.2">
      <c r="A662" s="3">
        <v>44592</v>
      </c>
      <c r="B662" t="s">
        <v>85</v>
      </c>
      <c r="C662">
        <v>138</v>
      </c>
      <c r="D662">
        <v>15592</v>
      </c>
      <c r="E662">
        <f t="shared" si="48"/>
        <v>0.88506926629040528</v>
      </c>
      <c r="F662" s="19">
        <f t="shared" si="49"/>
        <v>52.199846074910212</v>
      </c>
    </row>
    <row r="663" spans="1:6" x14ac:dyDescent="0.2">
      <c r="A663" s="3">
        <v>44620</v>
      </c>
      <c r="B663" t="s">
        <v>85</v>
      </c>
      <c r="C663">
        <v>97</v>
      </c>
      <c r="D663">
        <v>15592</v>
      </c>
      <c r="E663">
        <f t="shared" si="48"/>
        <v>0.62211390456644433</v>
      </c>
      <c r="F663" s="19">
        <f t="shared" si="49"/>
        <v>52.821959979476659</v>
      </c>
    </row>
    <row r="664" spans="1:6" x14ac:dyDescent="0.2">
      <c r="A664" s="3">
        <v>44651</v>
      </c>
      <c r="B664" t="s">
        <v>85</v>
      </c>
      <c r="C664">
        <v>47</v>
      </c>
      <c r="D664">
        <v>15592</v>
      </c>
      <c r="E664">
        <f t="shared" si="48"/>
        <v>0.30143663417136995</v>
      </c>
      <c r="F664" s="19">
        <f t="shared" si="49"/>
        <v>53.123396613648026</v>
      </c>
    </row>
    <row r="665" spans="1:6" x14ac:dyDescent="0.2">
      <c r="A665" s="3">
        <v>44681</v>
      </c>
      <c r="B665" t="s">
        <v>85</v>
      </c>
      <c r="C665">
        <v>65</v>
      </c>
      <c r="D665">
        <v>15592</v>
      </c>
      <c r="E665">
        <f t="shared" si="48"/>
        <v>0.41688045151359665</v>
      </c>
      <c r="F665" s="19">
        <f t="shared" si="49"/>
        <v>53.540277065161625</v>
      </c>
    </row>
    <row r="666" spans="1:6" x14ac:dyDescent="0.2">
      <c r="A666" s="3">
        <v>44712</v>
      </c>
      <c r="B666" t="s">
        <v>85</v>
      </c>
      <c r="C666">
        <v>36</v>
      </c>
      <c r="D666">
        <v>15592</v>
      </c>
      <c r="E666">
        <f t="shared" si="48"/>
        <v>0.23088763468445359</v>
      </c>
      <c r="F666" s="19">
        <f t="shared" si="49"/>
        <v>53.771164699846082</v>
      </c>
    </row>
    <row r="667" spans="1:6" x14ac:dyDescent="0.2">
      <c r="A667" s="3">
        <v>44741</v>
      </c>
      <c r="B667" t="s">
        <v>85</v>
      </c>
      <c r="C667">
        <v>34</v>
      </c>
      <c r="D667">
        <v>15592</v>
      </c>
      <c r="E667">
        <f t="shared" si="48"/>
        <v>0.21806054386865059</v>
      </c>
      <c r="F667" s="19">
        <f t="shared" si="49"/>
        <v>53.989225243714735</v>
      </c>
    </row>
    <row r="668" spans="1:6" x14ac:dyDescent="0.2">
      <c r="A668" s="3">
        <v>44769</v>
      </c>
      <c r="B668" t="s">
        <v>85</v>
      </c>
      <c r="C668">
        <v>20</v>
      </c>
      <c r="D668">
        <v>15592</v>
      </c>
      <c r="E668">
        <f t="shared" si="48"/>
        <v>0.12827090815802974</v>
      </c>
      <c r="F668" s="19">
        <f t="shared" si="49"/>
        <v>54.117496151872764</v>
      </c>
    </row>
    <row r="669" spans="1:6" x14ac:dyDescent="0.2">
      <c r="A669" s="3">
        <v>44804</v>
      </c>
      <c r="B669" t="s">
        <v>85</v>
      </c>
      <c r="C669">
        <v>17</v>
      </c>
      <c r="D669">
        <v>15592</v>
      </c>
      <c r="E669">
        <f t="shared" si="48"/>
        <v>0.1090302719343253</v>
      </c>
      <c r="F669" s="19">
        <f t="shared" si="49"/>
        <v>54.226526423807087</v>
      </c>
    </row>
    <row r="670" spans="1:6" x14ac:dyDescent="0.2">
      <c r="A670" s="3">
        <v>44832</v>
      </c>
      <c r="B670" t="s">
        <v>85</v>
      </c>
      <c r="C670">
        <v>23</v>
      </c>
      <c r="D670">
        <v>15592</v>
      </c>
      <c r="E670">
        <f t="shared" si="48"/>
        <v>0.14751154438173422</v>
      </c>
      <c r="F670" s="19">
        <f t="shared" si="49"/>
        <v>54.374037968188823</v>
      </c>
    </row>
    <row r="671" spans="1:6" x14ac:dyDescent="0.2">
      <c r="A671" s="3">
        <v>44860</v>
      </c>
      <c r="B671" t="s">
        <v>85</v>
      </c>
      <c r="C671">
        <v>35</v>
      </c>
      <c r="D671">
        <v>15592</v>
      </c>
      <c r="E671">
        <f t="shared" si="48"/>
        <v>0.22447408927655207</v>
      </c>
      <c r="F671" s="19">
        <f t="shared" si="49"/>
        <v>54.598512057465378</v>
      </c>
    </row>
    <row r="672" spans="1:6" x14ac:dyDescent="0.2">
      <c r="A672" s="3">
        <v>44895</v>
      </c>
      <c r="B672" t="s">
        <v>85</v>
      </c>
      <c r="C672">
        <v>33</v>
      </c>
      <c r="D672">
        <v>15592</v>
      </c>
      <c r="E672">
        <f t="shared" si="48"/>
        <v>0.21164699846074911</v>
      </c>
      <c r="F672" s="19">
        <f t="shared" si="49"/>
        <v>54.810159055926128</v>
      </c>
    </row>
    <row r="673" spans="1:6" x14ac:dyDescent="0.2">
      <c r="A673" s="3">
        <v>44923</v>
      </c>
      <c r="B673" t="s">
        <v>85</v>
      </c>
      <c r="C673">
        <v>14</v>
      </c>
      <c r="D673">
        <v>15592</v>
      </c>
      <c r="E673">
        <f t="shared" si="48"/>
        <v>8.9789635710620833E-2</v>
      </c>
      <c r="F673" s="19">
        <f t="shared" si="49"/>
        <v>54.899948691636752</v>
      </c>
    </row>
    <row r="674" spans="1:6" x14ac:dyDescent="0.2">
      <c r="A674" s="3">
        <v>44951</v>
      </c>
      <c r="B674" t="s">
        <v>85</v>
      </c>
      <c r="C674">
        <v>10</v>
      </c>
      <c r="D674">
        <v>15592</v>
      </c>
      <c r="E674">
        <f t="shared" si="48"/>
        <v>6.4135454079014872E-2</v>
      </c>
      <c r="F674" s="19">
        <f t="shared" si="49"/>
        <v>54.964084145715766</v>
      </c>
    </row>
    <row r="675" spans="1:6" x14ac:dyDescent="0.2">
      <c r="A675" s="3">
        <v>44979</v>
      </c>
      <c r="B675" t="s">
        <v>85</v>
      </c>
      <c r="C675">
        <v>5</v>
      </c>
      <c r="D675">
        <v>15592</v>
      </c>
      <c r="E675">
        <f t="shared" si="48"/>
        <v>3.2067727039507436E-2</v>
      </c>
      <c r="F675" s="19">
        <f t="shared" si="49"/>
        <v>54.996151872755277</v>
      </c>
    </row>
    <row r="676" spans="1:6" x14ac:dyDescent="0.2">
      <c r="A676" s="3">
        <v>44993</v>
      </c>
      <c r="B676" t="s">
        <v>85</v>
      </c>
      <c r="C676">
        <v>3</v>
      </c>
      <c r="D676">
        <v>15592</v>
      </c>
      <c r="E676">
        <f t="shared" si="48"/>
        <v>1.9240636223704463E-2</v>
      </c>
      <c r="F676" s="19">
        <f t="shared" si="49"/>
        <v>55.015392508978984</v>
      </c>
    </row>
    <row r="677" spans="1:6" x14ac:dyDescent="0.2">
      <c r="A677" s="3">
        <v>44227</v>
      </c>
      <c r="B677" t="s">
        <v>87</v>
      </c>
      <c r="C677">
        <v>61</v>
      </c>
      <c r="D677">
        <v>4255</v>
      </c>
      <c r="E677">
        <f>100*(C677/D677)</f>
        <v>1.4336075205640424</v>
      </c>
      <c r="F677" s="19">
        <f>E677</f>
        <v>1.4336075205640424</v>
      </c>
    </row>
    <row r="678" spans="1:6" x14ac:dyDescent="0.2">
      <c r="A678" s="3">
        <v>44255</v>
      </c>
      <c r="B678" t="s">
        <v>87</v>
      </c>
      <c r="C678">
        <v>384</v>
      </c>
      <c r="D678">
        <v>4255</v>
      </c>
      <c r="E678">
        <f t="shared" ref="E678:E703" si="50">100*(C678/D678)</f>
        <v>9.0246768507638073</v>
      </c>
      <c r="F678" s="19">
        <f>E678+F677</f>
        <v>10.458284371327849</v>
      </c>
    </row>
    <row r="679" spans="1:6" x14ac:dyDescent="0.2">
      <c r="A679" s="3">
        <v>44286</v>
      </c>
      <c r="B679" t="s">
        <v>87</v>
      </c>
      <c r="C679">
        <v>854</v>
      </c>
      <c r="D679">
        <v>4255</v>
      </c>
      <c r="E679">
        <f t="shared" si="50"/>
        <v>20.070505287896591</v>
      </c>
      <c r="F679" s="19">
        <f t="shared" ref="F679:F703" si="51">E679+F678</f>
        <v>30.52878965922444</v>
      </c>
    </row>
    <row r="680" spans="1:6" x14ac:dyDescent="0.2">
      <c r="A680" s="3">
        <v>44316</v>
      </c>
      <c r="B680" t="s">
        <v>87</v>
      </c>
      <c r="C680">
        <v>500</v>
      </c>
      <c r="D680">
        <v>4255</v>
      </c>
      <c r="E680">
        <f t="shared" si="50"/>
        <v>11.750881316098708</v>
      </c>
      <c r="F680" s="19">
        <f t="shared" si="51"/>
        <v>42.27967097532315</v>
      </c>
    </row>
    <row r="681" spans="1:6" x14ac:dyDescent="0.2">
      <c r="A681" s="3">
        <v>44347</v>
      </c>
      <c r="B681" t="s">
        <v>87</v>
      </c>
      <c r="C681">
        <v>225</v>
      </c>
      <c r="D681">
        <v>4255</v>
      </c>
      <c r="E681">
        <f t="shared" si="50"/>
        <v>5.2878965922444188</v>
      </c>
      <c r="F681" s="19">
        <f t="shared" si="51"/>
        <v>47.567567567567565</v>
      </c>
    </row>
    <row r="682" spans="1:6" x14ac:dyDescent="0.2">
      <c r="A682" s="3">
        <v>44377</v>
      </c>
      <c r="B682" t="s">
        <v>87</v>
      </c>
      <c r="C682">
        <v>205</v>
      </c>
      <c r="D682">
        <v>4255</v>
      </c>
      <c r="E682">
        <f t="shared" si="50"/>
        <v>4.8178613396004701</v>
      </c>
      <c r="F682" s="19">
        <f t="shared" si="51"/>
        <v>52.385428907168034</v>
      </c>
    </row>
    <row r="683" spans="1:6" x14ac:dyDescent="0.2">
      <c r="A683" s="3">
        <v>44408</v>
      </c>
      <c r="B683" t="s">
        <v>87</v>
      </c>
      <c r="C683">
        <v>124</v>
      </c>
      <c r="D683">
        <v>4255</v>
      </c>
      <c r="E683">
        <f t="shared" si="50"/>
        <v>2.9142185663924796</v>
      </c>
      <c r="F683" s="19">
        <f t="shared" si="51"/>
        <v>55.299647473560512</v>
      </c>
    </row>
    <row r="684" spans="1:6" x14ac:dyDescent="0.2">
      <c r="A684" s="3">
        <v>44439</v>
      </c>
      <c r="B684" t="s">
        <v>87</v>
      </c>
      <c r="C684">
        <v>172</v>
      </c>
      <c r="D684">
        <v>4255</v>
      </c>
      <c r="E684">
        <f t="shared" si="50"/>
        <v>4.042303172737955</v>
      </c>
      <c r="F684" s="19">
        <f t="shared" si="51"/>
        <v>59.341950646298464</v>
      </c>
    </row>
    <row r="685" spans="1:6" x14ac:dyDescent="0.2">
      <c r="A685" s="3">
        <v>44469</v>
      </c>
      <c r="B685" t="s">
        <v>87</v>
      </c>
      <c r="C685">
        <v>469</v>
      </c>
      <c r="D685">
        <v>4255</v>
      </c>
      <c r="E685">
        <f t="shared" si="50"/>
        <v>11.022326674500588</v>
      </c>
      <c r="F685" s="19">
        <f t="shared" si="51"/>
        <v>70.364277320799047</v>
      </c>
    </row>
    <row r="686" spans="1:6" x14ac:dyDescent="0.2">
      <c r="A686" s="3">
        <v>44500</v>
      </c>
      <c r="B686" t="s">
        <v>87</v>
      </c>
      <c r="C686">
        <v>215</v>
      </c>
      <c r="D686">
        <v>4255</v>
      </c>
      <c r="E686">
        <f t="shared" si="50"/>
        <v>5.052878965922444</v>
      </c>
      <c r="F686" s="19">
        <f t="shared" si="51"/>
        <v>75.417156286721493</v>
      </c>
    </row>
    <row r="687" spans="1:6" x14ac:dyDescent="0.2">
      <c r="A687" s="3">
        <v>44530</v>
      </c>
      <c r="B687" t="s">
        <v>87</v>
      </c>
      <c r="C687">
        <v>32</v>
      </c>
      <c r="D687">
        <v>4255</v>
      </c>
      <c r="E687">
        <f t="shared" si="50"/>
        <v>0.75205640423031728</v>
      </c>
      <c r="F687" s="19">
        <f t="shared" si="51"/>
        <v>76.169212690951809</v>
      </c>
    </row>
    <row r="688" spans="1:6" x14ac:dyDescent="0.2">
      <c r="A688" s="3">
        <v>44561</v>
      </c>
      <c r="B688" t="s">
        <v>87</v>
      </c>
      <c r="C688">
        <v>240</v>
      </c>
      <c r="D688">
        <v>4255</v>
      </c>
      <c r="E688">
        <f t="shared" si="50"/>
        <v>5.64042303172738</v>
      </c>
      <c r="F688" s="19">
        <f t="shared" si="51"/>
        <v>81.809635722679189</v>
      </c>
    </row>
    <row r="689" spans="1:6" x14ac:dyDescent="0.2">
      <c r="A689" s="3">
        <v>44592</v>
      </c>
      <c r="B689" t="s">
        <v>87</v>
      </c>
      <c r="C689">
        <v>68</v>
      </c>
      <c r="D689">
        <v>4255</v>
      </c>
      <c r="E689">
        <f t="shared" si="50"/>
        <v>1.5981198589894243</v>
      </c>
      <c r="F689" s="19">
        <f t="shared" si="51"/>
        <v>83.40775558166861</v>
      </c>
    </row>
    <row r="690" spans="1:6" x14ac:dyDescent="0.2">
      <c r="A690" s="3">
        <v>44620</v>
      </c>
      <c r="B690" t="s">
        <v>87</v>
      </c>
      <c r="C690">
        <v>52</v>
      </c>
      <c r="D690">
        <v>4255</v>
      </c>
      <c r="E690">
        <f t="shared" si="50"/>
        <v>1.2220916568742655</v>
      </c>
      <c r="F690" s="19">
        <f t="shared" si="51"/>
        <v>84.629847238542879</v>
      </c>
    </row>
    <row r="691" spans="1:6" x14ac:dyDescent="0.2">
      <c r="A691" s="3">
        <v>44651</v>
      </c>
      <c r="B691" t="s">
        <v>87</v>
      </c>
      <c r="C691">
        <v>31</v>
      </c>
      <c r="D691">
        <v>4255</v>
      </c>
      <c r="E691">
        <f t="shared" si="50"/>
        <v>0.72855464159811989</v>
      </c>
      <c r="F691" s="19">
        <f t="shared" si="51"/>
        <v>85.358401880141002</v>
      </c>
    </row>
    <row r="692" spans="1:6" x14ac:dyDescent="0.2">
      <c r="A692" s="3">
        <v>44681</v>
      </c>
      <c r="B692" t="s">
        <v>87</v>
      </c>
      <c r="C692">
        <v>42</v>
      </c>
      <c r="D692">
        <v>4255</v>
      </c>
      <c r="E692">
        <f t="shared" si="50"/>
        <v>0.98707403055229137</v>
      </c>
      <c r="F692" s="19">
        <f t="shared" si="51"/>
        <v>86.345475910693295</v>
      </c>
    </row>
    <row r="693" spans="1:6" x14ac:dyDescent="0.2">
      <c r="A693" s="3">
        <v>44712</v>
      </c>
      <c r="B693" t="s">
        <v>87</v>
      </c>
      <c r="C693">
        <v>18</v>
      </c>
      <c r="D693">
        <v>4255</v>
      </c>
      <c r="E693">
        <f t="shared" si="50"/>
        <v>0.42303172737955347</v>
      </c>
      <c r="F693" s="19">
        <f t="shared" si="51"/>
        <v>86.768507638072847</v>
      </c>
    </row>
    <row r="694" spans="1:6" x14ac:dyDescent="0.2">
      <c r="A694" s="3">
        <v>44741</v>
      </c>
      <c r="B694" t="s">
        <v>87</v>
      </c>
      <c r="C694">
        <v>13</v>
      </c>
      <c r="D694">
        <v>4255</v>
      </c>
      <c r="E694">
        <f t="shared" si="50"/>
        <v>0.30552291421856637</v>
      </c>
      <c r="F694" s="19">
        <f t="shared" si="51"/>
        <v>87.074030552291418</v>
      </c>
    </row>
    <row r="695" spans="1:6" x14ac:dyDescent="0.2">
      <c r="A695" s="3">
        <v>44769</v>
      </c>
      <c r="B695" t="s">
        <v>87</v>
      </c>
      <c r="C695">
        <v>13</v>
      </c>
      <c r="D695">
        <v>4255</v>
      </c>
      <c r="E695">
        <f t="shared" si="50"/>
        <v>0.30552291421856637</v>
      </c>
      <c r="F695" s="19">
        <f t="shared" si="51"/>
        <v>87.379553466509989</v>
      </c>
    </row>
    <row r="696" spans="1:6" x14ac:dyDescent="0.2">
      <c r="A696" s="3">
        <v>44804</v>
      </c>
      <c r="B696" t="s">
        <v>87</v>
      </c>
      <c r="C696">
        <v>21</v>
      </c>
      <c r="D696">
        <v>4255</v>
      </c>
      <c r="E696">
        <f t="shared" si="50"/>
        <v>0.49353701527614569</v>
      </c>
      <c r="F696" s="19">
        <f t="shared" si="51"/>
        <v>87.873090481786136</v>
      </c>
    </row>
    <row r="697" spans="1:6" x14ac:dyDescent="0.2">
      <c r="A697" s="3">
        <v>44832</v>
      </c>
      <c r="B697" t="s">
        <v>87</v>
      </c>
      <c r="C697">
        <v>11</v>
      </c>
      <c r="D697">
        <v>4255</v>
      </c>
      <c r="E697">
        <f t="shared" si="50"/>
        <v>0.25851938895417154</v>
      </c>
      <c r="F697" s="19">
        <f t="shared" si="51"/>
        <v>88.131609870740306</v>
      </c>
    </row>
    <row r="698" spans="1:6" x14ac:dyDescent="0.2">
      <c r="A698" s="3">
        <v>44860</v>
      </c>
      <c r="B698" t="s">
        <v>87</v>
      </c>
      <c r="C698">
        <v>17</v>
      </c>
      <c r="D698">
        <v>4255</v>
      </c>
      <c r="E698">
        <f t="shared" si="50"/>
        <v>0.39952996474735608</v>
      </c>
      <c r="F698" s="19">
        <f t="shared" si="51"/>
        <v>88.531139835487664</v>
      </c>
    </row>
    <row r="699" spans="1:6" x14ac:dyDescent="0.2">
      <c r="A699" s="3">
        <v>44895</v>
      </c>
      <c r="B699" t="s">
        <v>87</v>
      </c>
      <c r="C699">
        <v>19</v>
      </c>
      <c r="D699">
        <v>4255</v>
      </c>
      <c r="E699">
        <f t="shared" si="50"/>
        <v>0.44653349001175086</v>
      </c>
      <c r="F699" s="19">
        <f t="shared" si="51"/>
        <v>88.97767332549941</v>
      </c>
    </row>
    <row r="700" spans="1:6" x14ac:dyDescent="0.2">
      <c r="A700" s="3">
        <v>44923</v>
      </c>
      <c r="B700" t="s">
        <v>87</v>
      </c>
      <c r="C700">
        <v>2</v>
      </c>
      <c r="D700">
        <v>4255</v>
      </c>
      <c r="E700">
        <f t="shared" si="50"/>
        <v>4.700352526439483E-2</v>
      </c>
      <c r="F700" s="19">
        <f t="shared" si="51"/>
        <v>89.024676850763811</v>
      </c>
    </row>
    <row r="701" spans="1:6" x14ac:dyDescent="0.2">
      <c r="A701" s="3">
        <v>44951</v>
      </c>
      <c r="B701" t="s">
        <v>87</v>
      </c>
      <c r="C701">
        <v>8</v>
      </c>
      <c r="D701">
        <v>4255</v>
      </c>
      <c r="E701">
        <f t="shared" si="50"/>
        <v>0.18801410105757932</v>
      </c>
      <c r="F701" s="19">
        <f t="shared" si="51"/>
        <v>89.212690951821386</v>
      </c>
    </row>
    <row r="702" spans="1:6" x14ac:dyDescent="0.2">
      <c r="A702" s="3">
        <v>44979</v>
      </c>
      <c r="B702" t="s">
        <v>87</v>
      </c>
      <c r="C702">
        <v>0</v>
      </c>
      <c r="D702">
        <v>4255</v>
      </c>
      <c r="E702">
        <f t="shared" si="50"/>
        <v>0</v>
      </c>
      <c r="F702" s="19">
        <f t="shared" si="51"/>
        <v>89.212690951821386</v>
      </c>
    </row>
    <row r="703" spans="1:6" x14ac:dyDescent="0.2">
      <c r="A703" s="3">
        <v>44993</v>
      </c>
      <c r="B703" t="s">
        <v>87</v>
      </c>
      <c r="C703">
        <v>1</v>
      </c>
      <c r="D703">
        <v>4255</v>
      </c>
      <c r="E703">
        <f t="shared" si="50"/>
        <v>2.3501762632197415E-2</v>
      </c>
      <c r="F703" s="19">
        <f t="shared" si="51"/>
        <v>89.23619271445358</v>
      </c>
    </row>
    <row r="704" spans="1:6" x14ac:dyDescent="0.2">
      <c r="A704" s="3">
        <v>44227</v>
      </c>
      <c r="B704" t="s">
        <v>91</v>
      </c>
      <c r="C704">
        <v>620</v>
      </c>
      <c r="D704">
        <v>46274</v>
      </c>
      <c r="E704">
        <f>100*(C704/D704)</f>
        <v>1.3398452694817824</v>
      </c>
      <c r="F704" s="19">
        <f>E704</f>
        <v>1.3398452694817824</v>
      </c>
    </row>
    <row r="705" spans="1:6" x14ac:dyDescent="0.2">
      <c r="A705" s="3">
        <v>44255</v>
      </c>
      <c r="B705" t="s">
        <v>91</v>
      </c>
      <c r="C705">
        <v>3135</v>
      </c>
      <c r="D705">
        <v>46274</v>
      </c>
      <c r="E705">
        <f t="shared" ref="E705:E730" si="52">100*(C705/D705)</f>
        <v>6.7748627739119165</v>
      </c>
      <c r="F705" s="19">
        <f>E705+F704</f>
        <v>8.1147080433936996</v>
      </c>
    </row>
    <row r="706" spans="1:6" x14ac:dyDescent="0.2">
      <c r="A706" s="3">
        <v>44286</v>
      </c>
      <c r="B706" t="s">
        <v>91</v>
      </c>
      <c r="C706">
        <v>5263</v>
      </c>
      <c r="D706">
        <v>46274</v>
      </c>
      <c r="E706">
        <f t="shared" si="52"/>
        <v>11.373557505294549</v>
      </c>
      <c r="F706" s="19">
        <f t="shared" ref="F706:F730" si="53">E706+F705</f>
        <v>19.488265548688247</v>
      </c>
    </row>
    <row r="707" spans="1:6" x14ac:dyDescent="0.2">
      <c r="A707" s="3">
        <v>44316</v>
      </c>
      <c r="B707" t="s">
        <v>91</v>
      </c>
      <c r="C707">
        <v>5029</v>
      </c>
      <c r="D707">
        <v>46274</v>
      </c>
      <c r="E707">
        <f t="shared" si="52"/>
        <v>10.867873968103039</v>
      </c>
      <c r="F707" s="19">
        <f t="shared" si="53"/>
        <v>30.356139516791288</v>
      </c>
    </row>
    <row r="708" spans="1:6" x14ac:dyDescent="0.2">
      <c r="A708" s="3">
        <v>44347</v>
      </c>
      <c r="B708" t="s">
        <v>91</v>
      </c>
      <c r="C708">
        <v>2951</v>
      </c>
      <c r="D708">
        <v>46274</v>
      </c>
      <c r="E708">
        <f t="shared" si="52"/>
        <v>6.3772312745818391</v>
      </c>
      <c r="F708" s="19">
        <f t="shared" si="53"/>
        <v>36.733370791373126</v>
      </c>
    </row>
    <row r="709" spans="1:6" x14ac:dyDescent="0.2">
      <c r="A709" s="3">
        <v>44377</v>
      </c>
      <c r="B709" t="s">
        <v>91</v>
      </c>
      <c r="C709">
        <v>1475</v>
      </c>
      <c r="D709">
        <v>46274</v>
      </c>
      <c r="E709">
        <f t="shared" si="52"/>
        <v>3.1875351169123052</v>
      </c>
      <c r="F709" s="19">
        <f t="shared" si="53"/>
        <v>39.920905908285434</v>
      </c>
    </row>
    <row r="710" spans="1:6" x14ac:dyDescent="0.2">
      <c r="A710" s="3">
        <v>44408</v>
      </c>
      <c r="B710" t="s">
        <v>91</v>
      </c>
      <c r="C710">
        <v>751</v>
      </c>
      <c r="D710">
        <v>46274</v>
      </c>
      <c r="E710">
        <f t="shared" si="52"/>
        <v>1.6229416086787396</v>
      </c>
      <c r="F710" s="19">
        <f t="shared" si="53"/>
        <v>41.543847516964171</v>
      </c>
    </row>
    <row r="711" spans="1:6" x14ac:dyDescent="0.2">
      <c r="A711" s="3">
        <v>44439</v>
      </c>
      <c r="B711" t="s">
        <v>91</v>
      </c>
      <c r="C711">
        <v>763</v>
      </c>
      <c r="D711">
        <v>46274</v>
      </c>
      <c r="E711">
        <f t="shared" si="52"/>
        <v>1.6488740977654837</v>
      </c>
      <c r="F711" s="19">
        <f t="shared" si="53"/>
        <v>43.192721614729656</v>
      </c>
    </row>
    <row r="712" spans="1:6" x14ac:dyDescent="0.2">
      <c r="A712" s="3">
        <v>44469</v>
      </c>
      <c r="B712" t="s">
        <v>91</v>
      </c>
      <c r="C712">
        <v>1073</v>
      </c>
      <c r="D712">
        <v>46274</v>
      </c>
      <c r="E712">
        <f t="shared" si="52"/>
        <v>2.318796732506375</v>
      </c>
      <c r="F712" s="19">
        <f t="shared" si="53"/>
        <v>45.511518347236034</v>
      </c>
    </row>
    <row r="713" spans="1:6" x14ac:dyDescent="0.2">
      <c r="A713" s="3">
        <v>44500</v>
      </c>
      <c r="B713" t="s">
        <v>91</v>
      </c>
      <c r="C713">
        <v>895</v>
      </c>
      <c r="D713">
        <v>46274</v>
      </c>
      <c r="E713">
        <f t="shared" si="52"/>
        <v>1.9341314777196699</v>
      </c>
      <c r="F713" s="19">
        <f t="shared" si="53"/>
        <v>47.445649824955701</v>
      </c>
    </row>
    <row r="714" spans="1:6" x14ac:dyDescent="0.2">
      <c r="A714" s="3">
        <v>44530</v>
      </c>
      <c r="B714" t="s">
        <v>91</v>
      </c>
      <c r="C714">
        <v>605</v>
      </c>
      <c r="D714">
        <v>46274</v>
      </c>
      <c r="E714">
        <f t="shared" si="52"/>
        <v>1.3074296581233522</v>
      </c>
      <c r="F714" s="19">
        <f t="shared" si="53"/>
        <v>48.753079483079055</v>
      </c>
    </row>
    <row r="715" spans="1:6" x14ac:dyDescent="0.2">
      <c r="A715" s="3">
        <v>44561</v>
      </c>
      <c r="B715" t="s">
        <v>91</v>
      </c>
      <c r="C715">
        <v>997</v>
      </c>
      <c r="D715">
        <v>46274</v>
      </c>
      <c r="E715">
        <f t="shared" si="52"/>
        <v>2.1545576349569955</v>
      </c>
      <c r="F715" s="19">
        <f t="shared" si="53"/>
        <v>50.90763711803605</v>
      </c>
    </row>
    <row r="716" spans="1:6" x14ac:dyDescent="0.2">
      <c r="A716" s="3">
        <v>44592</v>
      </c>
      <c r="B716" t="s">
        <v>91</v>
      </c>
      <c r="C716">
        <v>779</v>
      </c>
      <c r="D716">
        <v>46274</v>
      </c>
      <c r="E716">
        <f t="shared" si="52"/>
        <v>1.6834507498811428</v>
      </c>
      <c r="F716" s="19">
        <f t="shared" si="53"/>
        <v>52.591087867917196</v>
      </c>
    </row>
    <row r="717" spans="1:6" x14ac:dyDescent="0.2">
      <c r="A717" s="3">
        <v>44620</v>
      </c>
      <c r="B717" t="s">
        <v>91</v>
      </c>
      <c r="C717">
        <v>418</v>
      </c>
      <c r="D717">
        <v>46274</v>
      </c>
      <c r="E717">
        <f t="shared" si="52"/>
        <v>0.90331503652158873</v>
      </c>
      <c r="F717" s="19">
        <f t="shared" si="53"/>
        <v>53.494402904438786</v>
      </c>
    </row>
    <row r="718" spans="1:6" x14ac:dyDescent="0.2">
      <c r="A718" s="3">
        <v>44651</v>
      </c>
      <c r="B718" t="s">
        <v>91</v>
      </c>
      <c r="C718">
        <v>213</v>
      </c>
      <c r="D718">
        <v>46274</v>
      </c>
      <c r="E718">
        <f t="shared" si="52"/>
        <v>0.46030168128970916</v>
      </c>
      <c r="F718" s="19">
        <f t="shared" si="53"/>
        <v>53.954704585728493</v>
      </c>
    </row>
    <row r="719" spans="1:6" x14ac:dyDescent="0.2">
      <c r="A719" s="3">
        <v>44681</v>
      </c>
      <c r="B719" t="s">
        <v>91</v>
      </c>
      <c r="C719">
        <v>183</v>
      </c>
      <c r="D719">
        <v>46274</v>
      </c>
      <c r="E719">
        <f t="shared" si="52"/>
        <v>0.39547045857284874</v>
      </c>
      <c r="F719" s="19">
        <f t="shared" si="53"/>
        <v>54.350175044301345</v>
      </c>
    </row>
    <row r="720" spans="1:6" x14ac:dyDescent="0.2">
      <c r="A720" s="3">
        <v>44712</v>
      </c>
      <c r="B720" t="s">
        <v>91</v>
      </c>
      <c r="C720">
        <v>127</v>
      </c>
      <c r="D720">
        <v>46274</v>
      </c>
      <c r="E720">
        <f t="shared" si="52"/>
        <v>0.27445217616804252</v>
      </c>
      <c r="F720" s="19">
        <f t="shared" si="53"/>
        <v>54.624627220469385</v>
      </c>
    </row>
    <row r="721" spans="1:6" x14ac:dyDescent="0.2">
      <c r="A721" s="3">
        <v>44741</v>
      </c>
      <c r="B721" t="s">
        <v>91</v>
      </c>
      <c r="C721">
        <v>112</v>
      </c>
      <c r="D721">
        <v>46274</v>
      </c>
      <c r="E721">
        <f t="shared" si="52"/>
        <v>0.2420365648096123</v>
      </c>
      <c r="F721" s="19">
        <f t="shared" si="53"/>
        <v>54.866663785278995</v>
      </c>
    </row>
    <row r="722" spans="1:6" x14ac:dyDescent="0.2">
      <c r="A722" s="3">
        <v>44769</v>
      </c>
      <c r="B722" t="s">
        <v>91</v>
      </c>
      <c r="C722">
        <v>110</v>
      </c>
      <c r="D722">
        <v>46274</v>
      </c>
      <c r="E722">
        <f t="shared" si="52"/>
        <v>0.23771448329515496</v>
      </c>
      <c r="F722" s="19">
        <f t="shared" si="53"/>
        <v>55.104378268574152</v>
      </c>
    </row>
    <row r="723" spans="1:6" x14ac:dyDescent="0.2">
      <c r="A723" s="3">
        <v>44804</v>
      </c>
      <c r="B723" t="s">
        <v>91</v>
      </c>
      <c r="C723">
        <v>162</v>
      </c>
      <c r="D723">
        <v>46274</v>
      </c>
      <c r="E723">
        <f t="shared" si="52"/>
        <v>0.35008860267104636</v>
      </c>
      <c r="F723" s="19">
        <f t="shared" si="53"/>
        <v>55.454466871245195</v>
      </c>
    </row>
    <row r="724" spans="1:6" x14ac:dyDescent="0.2">
      <c r="A724" s="3">
        <v>44832</v>
      </c>
      <c r="B724" t="s">
        <v>91</v>
      </c>
      <c r="C724">
        <v>66</v>
      </c>
      <c r="D724">
        <v>46274</v>
      </c>
      <c r="E724">
        <f t="shared" si="52"/>
        <v>0.14262868997709297</v>
      </c>
      <c r="F724" s="19">
        <f t="shared" si="53"/>
        <v>55.597095561222289</v>
      </c>
    </row>
    <row r="725" spans="1:6" x14ac:dyDescent="0.2">
      <c r="A725" s="3">
        <v>44860</v>
      </c>
      <c r="B725" t="s">
        <v>91</v>
      </c>
      <c r="C725">
        <v>138</v>
      </c>
      <c r="D725">
        <v>46274</v>
      </c>
      <c r="E725">
        <f t="shared" si="52"/>
        <v>0.29822362449755802</v>
      </c>
      <c r="F725" s="19">
        <f t="shared" si="53"/>
        <v>55.895319185719849</v>
      </c>
    </row>
    <row r="726" spans="1:6" x14ac:dyDescent="0.2">
      <c r="A726" s="3">
        <v>44895</v>
      </c>
      <c r="B726" t="s">
        <v>91</v>
      </c>
      <c r="C726">
        <v>147</v>
      </c>
      <c r="D726">
        <v>46274</v>
      </c>
      <c r="E726">
        <f t="shared" si="52"/>
        <v>0.31767299131261617</v>
      </c>
      <c r="F726" s="19">
        <f t="shared" si="53"/>
        <v>56.212992177032469</v>
      </c>
    </row>
    <row r="727" spans="1:6" x14ac:dyDescent="0.2">
      <c r="A727" s="3">
        <v>44923</v>
      </c>
      <c r="B727" t="s">
        <v>91</v>
      </c>
      <c r="C727">
        <v>69</v>
      </c>
      <c r="D727">
        <v>46274</v>
      </c>
      <c r="E727">
        <f t="shared" si="52"/>
        <v>0.14911181224877901</v>
      </c>
      <c r="F727" s="19">
        <f t="shared" si="53"/>
        <v>56.362103989281245</v>
      </c>
    </row>
    <row r="728" spans="1:6" x14ac:dyDescent="0.2">
      <c r="A728" s="3">
        <v>44951</v>
      </c>
      <c r="B728" t="s">
        <v>91</v>
      </c>
      <c r="C728">
        <v>54</v>
      </c>
      <c r="D728">
        <v>46274</v>
      </c>
      <c r="E728">
        <f t="shared" si="52"/>
        <v>0.11669620089034879</v>
      </c>
      <c r="F728" s="19">
        <f t="shared" si="53"/>
        <v>56.47880019017159</v>
      </c>
    </row>
    <row r="729" spans="1:6" x14ac:dyDescent="0.2">
      <c r="A729" s="3">
        <v>44979</v>
      </c>
      <c r="B729" t="s">
        <v>91</v>
      </c>
      <c r="C729">
        <v>56</v>
      </c>
      <c r="D729">
        <v>46274</v>
      </c>
      <c r="E729">
        <f t="shared" si="52"/>
        <v>0.12101828240480615</v>
      </c>
      <c r="F729" s="19">
        <f t="shared" si="53"/>
        <v>56.599818472576395</v>
      </c>
    </row>
    <row r="730" spans="1:6" x14ac:dyDescent="0.2">
      <c r="A730" s="3">
        <v>44993</v>
      </c>
      <c r="B730" t="s">
        <v>91</v>
      </c>
      <c r="C730">
        <v>17</v>
      </c>
      <c r="D730">
        <v>46274</v>
      </c>
      <c r="E730">
        <f t="shared" si="52"/>
        <v>3.6737692872887577E-2</v>
      </c>
      <c r="F730" s="19">
        <f t="shared" si="53"/>
        <v>56.636556165449285</v>
      </c>
    </row>
    <row r="731" spans="1:6" x14ac:dyDescent="0.2">
      <c r="A731" s="3">
        <v>44227</v>
      </c>
      <c r="B731" t="s">
        <v>95</v>
      </c>
      <c r="C731">
        <v>555</v>
      </c>
      <c r="D731">
        <v>37845</v>
      </c>
      <c r="E731">
        <f>100*(C731/D731)</f>
        <v>1.466508125247721</v>
      </c>
      <c r="F731" s="19">
        <f>E731</f>
        <v>1.466508125247721</v>
      </c>
    </row>
    <row r="732" spans="1:6" x14ac:dyDescent="0.2">
      <c r="A732" s="3">
        <v>44255</v>
      </c>
      <c r="B732" t="s">
        <v>95</v>
      </c>
      <c r="C732">
        <v>3057</v>
      </c>
      <c r="D732">
        <v>37845</v>
      </c>
      <c r="E732">
        <f t="shared" ref="E732:E757" si="54">100*(C732/D732)</f>
        <v>8.0776852952833931</v>
      </c>
      <c r="F732" s="19">
        <f>E732+F731</f>
        <v>9.5441934205311139</v>
      </c>
    </row>
    <row r="733" spans="1:6" x14ac:dyDescent="0.2">
      <c r="A733" s="3">
        <v>44286</v>
      </c>
      <c r="B733" t="s">
        <v>95</v>
      </c>
      <c r="C733">
        <v>5071</v>
      </c>
      <c r="D733">
        <v>37845</v>
      </c>
      <c r="E733">
        <f t="shared" si="54"/>
        <v>13.399392257894041</v>
      </c>
      <c r="F733" s="19">
        <f t="shared" ref="F733:F757" si="55">E733+F732</f>
        <v>22.943585678425155</v>
      </c>
    </row>
    <row r="734" spans="1:6" x14ac:dyDescent="0.2">
      <c r="A734" s="3">
        <v>44316</v>
      </c>
      <c r="B734" t="s">
        <v>95</v>
      </c>
      <c r="C734">
        <v>5824</v>
      </c>
      <c r="D734">
        <v>37845</v>
      </c>
      <c r="E734">
        <f t="shared" si="54"/>
        <v>15.38908706566257</v>
      </c>
      <c r="F734" s="19">
        <f t="shared" si="55"/>
        <v>38.332672744087724</v>
      </c>
    </row>
    <row r="735" spans="1:6" x14ac:dyDescent="0.2">
      <c r="A735" s="3">
        <v>44347</v>
      </c>
      <c r="B735" t="s">
        <v>95</v>
      </c>
      <c r="C735">
        <v>3179</v>
      </c>
      <c r="D735">
        <v>37845</v>
      </c>
      <c r="E735">
        <f t="shared" si="54"/>
        <v>8.4000528471396478</v>
      </c>
      <c r="F735" s="19">
        <f t="shared" si="55"/>
        <v>46.732725591227371</v>
      </c>
    </row>
    <row r="736" spans="1:6" x14ac:dyDescent="0.2">
      <c r="A736" s="3">
        <v>44377</v>
      </c>
      <c r="B736" t="s">
        <v>95</v>
      </c>
      <c r="C736">
        <v>1222</v>
      </c>
      <c r="D736">
        <v>37845</v>
      </c>
      <c r="E736">
        <f t="shared" si="54"/>
        <v>3.228960232527414</v>
      </c>
      <c r="F736" s="19">
        <f t="shared" si="55"/>
        <v>49.961685823754785</v>
      </c>
    </row>
    <row r="737" spans="1:6" x14ac:dyDescent="0.2">
      <c r="A737" s="3">
        <v>44408</v>
      </c>
      <c r="B737" t="s">
        <v>95</v>
      </c>
      <c r="C737">
        <v>624</v>
      </c>
      <c r="D737">
        <v>37845</v>
      </c>
      <c r="E737">
        <f t="shared" si="54"/>
        <v>1.6488307570352756</v>
      </c>
      <c r="F737" s="19">
        <f t="shared" si="55"/>
        <v>51.610516580790062</v>
      </c>
    </row>
    <row r="738" spans="1:6" x14ac:dyDescent="0.2">
      <c r="A738" s="3">
        <v>44439</v>
      </c>
      <c r="B738" t="s">
        <v>95</v>
      </c>
      <c r="C738">
        <v>608</v>
      </c>
      <c r="D738">
        <v>37845</v>
      </c>
      <c r="E738">
        <f t="shared" si="54"/>
        <v>1.6065530453164223</v>
      </c>
      <c r="F738" s="19">
        <f t="shared" si="55"/>
        <v>53.217069626106486</v>
      </c>
    </row>
    <row r="739" spans="1:6" x14ac:dyDescent="0.2">
      <c r="A739" s="3">
        <v>44469</v>
      </c>
      <c r="B739" t="s">
        <v>95</v>
      </c>
      <c r="C739">
        <v>766</v>
      </c>
      <c r="D739">
        <v>37845</v>
      </c>
      <c r="E739">
        <f t="shared" si="54"/>
        <v>2.0240454485400976</v>
      </c>
      <c r="F739" s="19">
        <f t="shared" si="55"/>
        <v>55.241115074646586</v>
      </c>
    </row>
    <row r="740" spans="1:6" x14ac:dyDescent="0.2">
      <c r="A740" s="3">
        <v>44500</v>
      </c>
      <c r="B740" t="s">
        <v>95</v>
      </c>
      <c r="C740">
        <v>655</v>
      </c>
      <c r="D740">
        <v>37845</v>
      </c>
      <c r="E740">
        <f t="shared" si="54"/>
        <v>1.7307438234905537</v>
      </c>
      <c r="F740" s="19">
        <f t="shared" si="55"/>
        <v>56.971858898137143</v>
      </c>
    </row>
    <row r="741" spans="1:6" x14ac:dyDescent="0.2">
      <c r="A741" s="3">
        <v>44530</v>
      </c>
      <c r="B741" t="s">
        <v>95</v>
      </c>
      <c r="C741">
        <v>295</v>
      </c>
      <c r="D741">
        <v>37845</v>
      </c>
      <c r="E741">
        <f t="shared" si="54"/>
        <v>0.77949530981635617</v>
      </c>
      <c r="F741" s="19">
        <f t="shared" si="55"/>
        <v>57.751354207953497</v>
      </c>
    </row>
    <row r="742" spans="1:6" x14ac:dyDescent="0.2">
      <c r="A742" s="3">
        <v>44561</v>
      </c>
      <c r="B742" t="s">
        <v>95</v>
      </c>
      <c r="C742">
        <v>547</v>
      </c>
      <c r="D742">
        <v>37845</v>
      </c>
      <c r="E742">
        <f t="shared" si="54"/>
        <v>1.4453692693882942</v>
      </c>
      <c r="F742" s="19">
        <f t="shared" si="55"/>
        <v>59.196723477341791</v>
      </c>
    </row>
    <row r="743" spans="1:6" x14ac:dyDescent="0.2">
      <c r="A743" s="3">
        <v>44592</v>
      </c>
      <c r="B743" t="s">
        <v>95</v>
      </c>
      <c r="C743">
        <v>360</v>
      </c>
      <c r="D743">
        <v>37845</v>
      </c>
      <c r="E743">
        <f t="shared" si="54"/>
        <v>0.95124851367419727</v>
      </c>
      <c r="F743" s="19">
        <f t="shared" si="55"/>
        <v>60.147971991015986</v>
      </c>
    </row>
    <row r="744" spans="1:6" x14ac:dyDescent="0.2">
      <c r="A744" s="3">
        <v>44620</v>
      </c>
      <c r="B744" t="s">
        <v>95</v>
      </c>
      <c r="C744">
        <v>229</v>
      </c>
      <c r="D744">
        <v>37845</v>
      </c>
      <c r="E744">
        <f t="shared" si="54"/>
        <v>0.60509974897608676</v>
      </c>
      <c r="F744" s="19">
        <f t="shared" si="55"/>
        <v>60.753071739992073</v>
      </c>
    </row>
    <row r="745" spans="1:6" x14ac:dyDescent="0.2">
      <c r="A745" s="3">
        <v>44651</v>
      </c>
      <c r="B745" t="s">
        <v>95</v>
      </c>
      <c r="C745">
        <v>114</v>
      </c>
      <c r="D745">
        <v>37845</v>
      </c>
      <c r="E745">
        <f t="shared" si="54"/>
        <v>0.30122869599682917</v>
      </c>
      <c r="F745" s="19">
        <f t="shared" si="55"/>
        <v>61.0543004359889</v>
      </c>
    </row>
    <row r="746" spans="1:6" x14ac:dyDescent="0.2">
      <c r="A746" s="3">
        <v>44681</v>
      </c>
      <c r="B746" t="s">
        <v>95</v>
      </c>
      <c r="C746">
        <v>176</v>
      </c>
      <c r="D746">
        <v>37845</v>
      </c>
      <c r="E746">
        <f t="shared" si="54"/>
        <v>0.46505482890738542</v>
      </c>
      <c r="F746" s="19">
        <f t="shared" si="55"/>
        <v>61.519355264896284</v>
      </c>
    </row>
    <row r="747" spans="1:6" x14ac:dyDescent="0.2">
      <c r="A747" s="3">
        <v>44712</v>
      </c>
      <c r="B747" t="s">
        <v>95</v>
      </c>
      <c r="C747">
        <v>124</v>
      </c>
      <c r="D747">
        <v>37845</v>
      </c>
      <c r="E747">
        <f t="shared" si="54"/>
        <v>0.32765226582111245</v>
      </c>
      <c r="F747" s="19">
        <f t="shared" si="55"/>
        <v>61.847007530717399</v>
      </c>
    </row>
    <row r="748" spans="1:6" x14ac:dyDescent="0.2">
      <c r="A748" s="3">
        <v>44741</v>
      </c>
      <c r="B748" t="s">
        <v>95</v>
      </c>
      <c r="C748">
        <v>109</v>
      </c>
      <c r="D748">
        <v>37845</v>
      </c>
      <c r="E748">
        <f t="shared" si="54"/>
        <v>0.28801691108468752</v>
      </c>
      <c r="F748" s="19">
        <f t="shared" si="55"/>
        <v>62.135024441802088</v>
      </c>
    </row>
    <row r="749" spans="1:6" x14ac:dyDescent="0.2">
      <c r="A749" s="3">
        <v>44769</v>
      </c>
      <c r="B749" t="s">
        <v>95</v>
      </c>
      <c r="C749">
        <v>72</v>
      </c>
      <c r="D749">
        <v>37845</v>
      </c>
      <c r="E749">
        <f t="shared" si="54"/>
        <v>0.19024970273483949</v>
      </c>
      <c r="F749" s="19">
        <f t="shared" si="55"/>
        <v>62.325274144536927</v>
      </c>
    </row>
    <row r="750" spans="1:6" x14ac:dyDescent="0.2">
      <c r="A750" s="3">
        <v>44804</v>
      </c>
      <c r="B750" t="s">
        <v>95</v>
      </c>
      <c r="C750">
        <v>81</v>
      </c>
      <c r="D750">
        <v>37845</v>
      </c>
      <c r="E750">
        <f t="shared" si="54"/>
        <v>0.2140309155766944</v>
      </c>
      <c r="F750" s="19">
        <f t="shared" si="55"/>
        <v>62.53930506011362</v>
      </c>
    </row>
    <row r="751" spans="1:6" x14ac:dyDescent="0.2">
      <c r="A751" s="3">
        <v>44832</v>
      </c>
      <c r="B751" t="s">
        <v>95</v>
      </c>
      <c r="C751">
        <v>81</v>
      </c>
      <c r="D751">
        <v>37845</v>
      </c>
      <c r="E751">
        <f t="shared" si="54"/>
        <v>0.2140309155766944</v>
      </c>
      <c r="F751" s="19">
        <f t="shared" si="55"/>
        <v>62.753335975690312</v>
      </c>
    </row>
    <row r="752" spans="1:6" x14ac:dyDescent="0.2">
      <c r="A752" s="3">
        <v>44860</v>
      </c>
      <c r="B752" t="s">
        <v>95</v>
      </c>
      <c r="C752">
        <v>123</v>
      </c>
      <c r="D752">
        <v>37845</v>
      </c>
      <c r="E752">
        <f t="shared" si="54"/>
        <v>0.32500990883868408</v>
      </c>
      <c r="F752" s="19">
        <f t="shared" si="55"/>
        <v>63.078345884529</v>
      </c>
    </row>
    <row r="753" spans="1:6" x14ac:dyDescent="0.2">
      <c r="A753" s="3">
        <v>44895</v>
      </c>
      <c r="B753" t="s">
        <v>95</v>
      </c>
      <c r="C753">
        <v>126</v>
      </c>
      <c r="D753">
        <v>37845</v>
      </c>
      <c r="E753">
        <f t="shared" si="54"/>
        <v>0.33293697978596909</v>
      </c>
      <c r="F753" s="19">
        <f t="shared" si="55"/>
        <v>63.41128286431497</v>
      </c>
    </row>
    <row r="754" spans="1:6" x14ac:dyDescent="0.2">
      <c r="A754" s="3">
        <v>44923</v>
      </c>
      <c r="B754" t="s">
        <v>95</v>
      </c>
      <c r="C754">
        <v>47</v>
      </c>
      <c r="D754">
        <v>37845</v>
      </c>
      <c r="E754">
        <f t="shared" si="54"/>
        <v>0.12419077817413132</v>
      </c>
      <c r="F754" s="19">
        <f t="shared" si="55"/>
        <v>63.535473642489102</v>
      </c>
    </row>
    <row r="755" spans="1:6" x14ac:dyDescent="0.2">
      <c r="A755" s="3">
        <v>44951</v>
      </c>
      <c r="B755" t="s">
        <v>95</v>
      </c>
      <c r="C755">
        <v>23</v>
      </c>
      <c r="D755">
        <v>37845</v>
      </c>
      <c r="E755">
        <f t="shared" si="54"/>
        <v>6.0774210595851495E-2</v>
      </c>
      <c r="F755" s="19">
        <f t="shared" si="55"/>
        <v>63.596247853084954</v>
      </c>
    </row>
    <row r="756" spans="1:6" x14ac:dyDescent="0.2">
      <c r="A756" s="3">
        <v>44979</v>
      </c>
      <c r="B756" t="s">
        <v>95</v>
      </c>
      <c r="C756">
        <v>21</v>
      </c>
      <c r="D756">
        <v>37845</v>
      </c>
      <c r="E756">
        <f t="shared" si="54"/>
        <v>5.5489496630994853E-2</v>
      </c>
      <c r="F756" s="19">
        <f t="shared" si="55"/>
        <v>63.651737349715951</v>
      </c>
    </row>
    <row r="757" spans="1:6" x14ac:dyDescent="0.2">
      <c r="A757" s="3">
        <v>44993</v>
      </c>
      <c r="B757" t="s">
        <v>95</v>
      </c>
      <c r="C757">
        <v>6</v>
      </c>
      <c r="D757">
        <v>37845</v>
      </c>
      <c r="E757">
        <f t="shared" si="54"/>
        <v>1.5854141894569955E-2</v>
      </c>
      <c r="F757" s="19">
        <f t="shared" si="55"/>
        <v>63.667591491610523</v>
      </c>
    </row>
    <row r="758" spans="1:6" x14ac:dyDescent="0.2">
      <c r="A758" s="3">
        <v>44227</v>
      </c>
      <c r="B758" t="s">
        <v>101</v>
      </c>
      <c r="C758">
        <v>102</v>
      </c>
      <c r="D758">
        <v>7318</v>
      </c>
      <c r="E758">
        <f>100*(C758/D758)</f>
        <v>1.3938234490297896</v>
      </c>
      <c r="F758" s="19">
        <f>E758</f>
        <v>1.3938234490297896</v>
      </c>
    </row>
    <row r="759" spans="1:6" x14ac:dyDescent="0.2">
      <c r="A759" s="3">
        <v>44255</v>
      </c>
      <c r="B759" t="s">
        <v>101</v>
      </c>
      <c r="C759">
        <v>888</v>
      </c>
      <c r="D759">
        <v>7318</v>
      </c>
      <c r="E759">
        <f t="shared" ref="E759:E784" si="56">100*(C759/D759)</f>
        <v>12.134462968024049</v>
      </c>
      <c r="F759" s="19">
        <f>E759+F758</f>
        <v>13.528286417053838</v>
      </c>
    </row>
    <row r="760" spans="1:6" x14ac:dyDescent="0.2">
      <c r="A760" s="3">
        <v>44286</v>
      </c>
      <c r="B760" t="s">
        <v>101</v>
      </c>
      <c r="C760">
        <v>513</v>
      </c>
      <c r="D760">
        <v>7318</v>
      </c>
      <c r="E760">
        <f t="shared" si="56"/>
        <v>7.010112052473354</v>
      </c>
      <c r="F760" s="19">
        <f t="shared" ref="F760:F784" si="57">E760+F759</f>
        <v>20.538398469527191</v>
      </c>
    </row>
    <row r="761" spans="1:6" x14ac:dyDescent="0.2">
      <c r="A761" s="3">
        <v>44316</v>
      </c>
      <c r="B761" t="s">
        <v>101</v>
      </c>
      <c r="C761">
        <v>828</v>
      </c>
      <c r="D761">
        <v>7318</v>
      </c>
      <c r="E761">
        <f t="shared" si="56"/>
        <v>11.314566821535939</v>
      </c>
      <c r="F761" s="19">
        <f t="shared" si="57"/>
        <v>31.852965291063128</v>
      </c>
    </row>
    <row r="762" spans="1:6" x14ac:dyDescent="0.2">
      <c r="A762" s="3">
        <v>44347</v>
      </c>
      <c r="B762" t="s">
        <v>101</v>
      </c>
      <c r="C762">
        <v>417</v>
      </c>
      <c r="D762">
        <v>7318</v>
      </c>
      <c r="E762">
        <f t="shared" si="56"/>
        <v>5.6982782180923754</v>
      </c>
      <c r="F762" s="19">
        <f t="shared" si="57"/>
        <v>37.551243509155505</v>
      </c>
    </row>
    <row r="763" spans="1:6" x14ac:dyDescent="0.2">
      <c r="A763" s="3">
        <v>44377</v>
      </c>
      <c r="B763" t="s">
        <v>101</v>
      </c>
      <c r="C763">
        <v>170</v>
      </c>
      <c r="D763">
        <v>7318</v>
      </c>
      <c r="E763">
        <f t="shared" si="56"/>
        <v>2.323039081716316</v>
      </c>
      <c r="F763" s="19">
        <f t="shared" si="57"/>
        <v>39.874282590871822</v>
      </c>
    </row>
    <row r="764" spans="1:6" x14ac:dyDescent="0.2">
      <c r="A764" s="3">
        <v>44408</v>
      </c>
      <c r="B764" t="s">
        <v>101</v>
      </c>
      <c r="C764">
        <v>97</v>
      </c>
      <c r="D764">
        <v>7318</v>
      </c>
      <c r="E764">
        <f t="shared" si="56"/>
        <v>1.3254987701557803</v>
      </c>
      <c r="F764" s="19">
        <f t="shared" si="57"/>
        <v>41.199781361027604</v>
      </c>
    </row>
    <row r="765" spans="1:6" x14ac:dyDescent="0.2">
      <c r="A765" s="3">
        <v>44439</v>
      </c>
      <c r="B765" t="s">
        <v>101</v>
      </c>
      <c r="C765">
        <v>85</v>
      </c>
      <c r="D765">
        <v>7318</v>
      </c>
      <c r="E765">
        <f t="shared" si="56"/>
        <v>1.161519540858158</v>
      </c>
      <c r="F765" s="19">
        <f t="shared" si="57"/>
        <v>42.361300901885762</v>
      </c>
    </row>
    <row r="766" spans="1:6" x14ac:dyDescent="0.2">
      <c r="A766" s="3">
        <v>44469</v>
      </c>
      <c r="B766" t="s">
        <v>101</v>
      </c>
      <c r="C766">
        <v>125</v>
      </c>
      <c r="D766">
        <v>7318</v>
      </c>
      <c r="E766">
        <f t="shared" si="56"/>
        <v>1.7081169718502325</v>
      </c>
      <c r="F766" s="19">
        <f t="shared" si="57"/>
        <v>44.069417873735993</v>
      </c>
    </row>
    <row r="767" spans="1:6" x14ac:dyDescent="0.2">
      <c r="A767" s="3">
        <v>44500</v>
      </c>
      <c r="B767" t="s">
        <v>101</v>
      </c>
      <c r="C767">
        <v>105</v>
      </c>
      <c r="D767">
        <v>7318</v>
      </c>
      <c r="E767">
        <f t="shared" si="56"/>
        <v>1.4348182563541951</v>
      </c>
      <c r="F767" s="19">
        <f t="shared" si="57"/>
        <v>45.504236130090192</v>
      </c>
    </row>
    <row r="768" spans="1:6" x14ac:dyDescent="0.2">
      <c r="A768" s="3">
        <v>44530</v>
      </c>
      <c r="B768" t="s">
        <v>101</v>
      </c>
      <c r="C768">
        <v>41</v>
      </c>
      <c r="D768">
        <v>7318</v>
      </c>
      <c r="E768">
        <f t="shared" si="56"/>
        <v>0.56026236676687613</v>
      </c>
      <c r="F768" s="19">
        <f t="shared" si="57"/>
        <v>46.06449849685707</v>
      </c>
    </row>
    <row r="769" spans="1:6" x14ac:dyDescent="0.2">
      <c r="A769" s="3">
        <v>44561</v>
      </c>
      <c r="B769" t="s">
        <v>101</v>
      </c>
      <c r="C769">
        <v>84</v>
      </c>
      <c r="D769">
        <v>7318</v>
      </c>
      <c r="E769">
        <f t="shared" si="56"/>
        <v>1.147854605083356</v>
      </c>
      <c r="F769" s="19">
        <f t="shared" si="57"/>
        <v>47.212353101940423</v>
      </c>
    </row>
    <row r="770" spans="1:6" x14ac:dyDescent="0.2">
      <c r="A770" s="3">
        <v>44592</v>
      </c>
      <c r="B770" t="s">
        <v>101</v>
      </c>
      <c r="C770">
        <v>73</v>
      </c>
      <c r="D770">
        <v>7318</v>
      </c>
      <c r="E770">
        <f t="shared" si="56"/>
        <v>0.99754031156053558</v>
      </c>
      <c r="F770" s="19">
        <f t="shared" si="57"/>
        <v>48.209893413500957</v>
      </c>
    </row>
    <row r="771" spans="1:6" x14ac:dyDescent="0.2">
      <c r="A771" s="3">
        <v>44620</v>
      </c>
      <c r="B771" t="s">
        <v>101</v>
      </c>
      <c r="C771">
        <v>56</v>
      </c>
      <c r="D771">
        <v>7318</v>
      </c>
      <c r="E771">
        <f t="shared" si="56"/>
        <v>0.76523640338890409</v>
      </c>
      <c r="F771" s="19">
        <f t="shared" si="57"/>
        <v>48.975129816889861</v>
      </c>
    </row>
    <row r="772" spans="1:6" x14ac:dyDescent="0.2">
      <c r="A772" s="3">
        <v>44651</v>
      </c>
      <c r="B772" t="s">
        <v>101</v>
      </c>
      <c r="C772">
        <v>19</v>
      </c>
      <c r="D772">
        <v>7318</v>
      </c>
      <c r="E772">
        <f t="shared" si="56"/>
        <v>0.2596337797212353</v>
      </c>
      <c r="F772" s="19">
        <f t="shared" si="57"/>
        <v>49.234763596611096</v>
      </c>
    </row>
    <row r="773" spans="1:6" x14ac:dyDescent="0.2">
      <c r="A773" s="3">
        <v>44681</v>
      </c>
      <c r="B773" t="s">
        <v>101</v>
      </c>
      <c r="C773">
        <v>25</v>
      </c>
      <c r="D773">
        <v>7318</v>
      </c>
      <c r="E773">
        <f t="shared" si="56"/>
        <v>0.34162339437004646</v>
      </c>
      <c r="F773" s="19">
        <f t="shared" si="57"/>
        <v>49.576386990981142</v>
      </c>
    </row>
    <row r="774" spans="1:6" x14ac:dyDescent="0.2">
      <c r="A774" s="3">
        <v>44712</v>
      </c>
      <c r="B774" t="s">
        <v>101</v>
      </c>
      <c r="C774">
        <v>18</v>
      </c>
      <c r="D774">
        <v>7318</v>
      </c>
      <c r="E774">
        <f t="shared" si="56"/>
        <v>0.24596884394643345</v>
      </c>
      <c r="F774" s="19">
        <f t="shared" si="57"/>
        <v>49.822355834927578</v>
      </c>
    </row>
    <row r="775" spans="1:6" x14ac:dyDescent="0.2">
      <c r="A775" s="3">
        <v>44741</v>
      </c>
      <c r="B775" t="s">
        <v>101</v>
      </c>
      <c r="C775">
        <v>16</v>
      </c>
      <c r="D775">
        <v>7318</v>
      </c>
      <c r="E775">
        <f t="shared" si="56"/>
        <v>0.21863897239682972</v>
      </c>
      <c r="F775" s="19">
        <f t="shared" si="57"/>
        <v>50.04099480732441</v>
      </c>
    </row>
    <row r="776" spans="1:6" x14ac:dyDescent="0.2">
      <c r="A776" s="3">
        <v>44769</v>
      </c>
      <c r="B776" t="s">
        <v>101</v>
      </c>
      <c r="C776">
        <v>7</v>
      </c>
      <c r="D776">
        <v>7318</v>
      </c>
      <c r="E776">
        <f t="shared" si="56"/>
        <v>9.5654550423613011E-2</v>
      </c>
      <c r="F776" s="19">
        <f t="shared" si="57"/>
        <v>50.13664935774802</v>
      </c>
    </row>
    <row r="777" spans="1:6" x14ac:dyDescent="0.2">
      <c r="A777" s="3">
        <v>44804</v>
      </c>
      <c r="B777" t="s">
        <v>101</v>
      </c>
      <c r="C777">
        <v>4</v>
      </c>
      <c r="D777">
        <v>7318</v>
      </c>
      <c r="E777">
        <f t="shared" si="56"/>
        <v>5.4659743099207431E-2</v>
      </c>
      <c r="F777" s="19">
        <f t="shared" si="57"/>
        <v>50.191309100847228</v>
      </c>
    </row>
    <row r="778" spans="1:6" x14ac:dyDescent="0.2">
      <c r="A778" s="3">
        <v>44832</v>
      </c>
      <c r="B778" t="s">
        <v>101</v>
      </c>
      <c r="C778">
        <v>6</v>
      </c>
      <c r="D778">
        <v>7318</v>
      </c>
      <c r="E778">
        <f t="shared" si="56"/>
        <v>8.198961464881116E-2</v>
      </c>
      <c r="F778" s="19">
        <f t="shared" si="57"/>
        <v>50.27329871549604</v>
      </c>
    </row>
    <row r="779" spans="1:6" x14ac:dyDescent="0.2">
      <c r="A779" s="3">
        <v>44860</v>
      </c>
      <c r="B779" t="s">
        <v>101</v>
      </c>
      <c r="C779">
        <v>16</v>
      </c>
      <c r="D779">
        <v>7318</v>
      </c>
      <c r="E779">
        <f t="shared" si="56"/>
        <v>0.21863897239682972</v>
      </c>
      <c r="F779" s="19">
        <f t="shared" si="57"/>
        <v>50.491937687892872</v>
      </c>
    </row>
    <row r="780" spans="1:6" x14ac:dyDescent="0.2">
      <c r="A780" s="3">
        <v>44895</v>
      </c>
      <c r="B780" t="s">
        <v>101</v>
      </c>
      <c r="C780">
        <v>14</v>
      </c>
      <c r="D780">
        <v>7318</v>
      </c>
      <c r="E780">
        <f t="shared" si="56"/>
        <v>0.19130910084722602</v>
      </c>
      <c r="F780" s="19">
        <f t="shared" si="57"/>
        <v>50.683246788740099</v>
      </c>
    </row>
    <row r="781" spans="1:6" x14ac:dyDescent="0.2">
      <c r="A781" s="3">
        <v>44923</v>
      </c>
      <c r="B781" t="s">
        <v>101</v>
      </c>
      <c r="C781">
        <v>6</v>
      </c>
      <c r="D781">
        <v>7318</v>
      </c>
      <c r="E781">
        <f t="shared" si="56"/>
        <v>8.198961464881116E-2</v>
      </c>
      <c r="F781" s="19">
        <f t="shared" si="57"/>
        <v>50.765236403388911</v>
      </c>
    </row>
    <row r="782" spans="1:6" x14ac:dyDescent="0.2">
      <c r="A782" s="3">
        <v>44951</v>
      </c>
      <c r="B782" t="s">
        <v>101</v>
      </c>
      <c r="C782">
        <v>6</v>
      </c>
      <c r="D782">
        <v>7318</v>
      </c>
      <c r="E782">
        <f t="shared" si="56"/>
        <v>8.198961464881116E-2</v>
      </c>
      <c r="F782" s="19">
        <f t="shared" si="57"/>
        <v>50.847226018037723</v>
      </c>
    </row>
    <row r="783" spans="1:6" x14ac:dyDescent="0.2">
      <c r="A783" s="3">
        <v>44979</v>
      </c>
      <c r="B783" t="s">
        <v>101</v>
      </c>
      <c r="C783">
        <v>3</v>
      </c>
      <c r="D783">
        <v>7318</v>
      </c>
      <c r="E783">
        <f t="shared" si="56"/>
        <v>4.099480732440558E-2</v>
      </c>
      <c r="F783" s="19">
        <f t="shared" si="57"/>
        <v>50.888220825362126</v>
      </c>
    </row>
    <row r="784" spans="1:6" x14ac:dyDescent="0.2">
      <c r="A784" s="3">
        <v>44993</v>
      </c>
      <c r="B784" t="s">
        <v>101</v>
      </c>
      <c r="C784">
        <v>2</v>
      </c>
      <c r="D784">
        <v>7318</v>
      </c>
      <c r="E784">
        <f t="shared" si="56"/>
        <v>2.7329871549603715E-2</v>
      </c>
      <c r="F784" s="19">
        <f t="shared" si="57"/>
        <v>50.91555069691173</v>
      </c>
    </row>
    <row r="785" spans="1:6" x14ac:dyDescent="0.2">
      <c r="A785" s="3">
        <v>44227</v>
      </c>
      <c r="B785" t="s">
        <v>105</v>
      </c>
      <c r="C785">
        <v>322</v>
      </c>
      <c r="D785">
        <v>44977</v>
      </c>
      <c r="E785">
        <f>100*(C785/D785)</f>
        <v>0.71592147097405345</v>
      </c>
      <c r="F785" s="19">
        <f>E785</f>
        <v>0.71592147097405345</v>
      </c>
    </row>
    <row r="786" spans="1:6" x14ac:dyDescent="0.2">
      <c r="A786" s="3">
        <v>44255</v>
      </c>
      <c r="B786" t="s">
        <v>105</v>
      </c>
      <c r="C786">
        <v>2656</v>
      </c>
      <c r="D786">
        <v>44977</v>
      </c>
      <c r="E786">
        <f t="shared" ref="E786:E811" si="58">100*(C786/D786)</f>
        <v>5.9052404562331855</v>
      </c>
      <c r="F786" s="19">
        <f>F785+E786</f>
        <v>6.6211619272072388</v>
      </c>
    </row>
    <row r="787" spans="1:6" x14ac:dyDescent="0.2">
      <c r="A787" s="3">
        <v>44286</v>
      </c>
      <c r="B787" t="s">
        <v>105</v>
      </c>
      <c r="C787">
        <v>3434</v>
      </c>
      <c r="D787">
        <v>44977</v>
      </c>
      <c r="E787">
        <f t="shared" si="58"/>
        <v>7.6350134513195638</v>
      </c>
      <c r="F787" s="19">
        <f t="shared" ref="F787:F811" si="59">F786+E787</f>
        <v>14.256175378526802</v>
      </c>
    </row>
    <row r="788" spans="1:6" x14ac:dyDescent="0.2">
      <c r="A788" s="3">
        <v>44316</v>
      </c>
      <c r="B788" t="s">
        <v>105</v>
      </c>
      <c r="C788">
        <v>5950</v>
      </c>
      <c r="D788">
        <v>44977</v>
      </c>
      <c r="E788">
        <f t="shared" si="58"/>
        <v>13.228983702781422</v>
      </c>
      <c r="F788" s="19">
        <f t="shared" si="59"/>
        <v>27.485159081308225</v>
      </c>
    </row>
    <row r="789" spans="1:6" x14ac:dyDescent="0.2">
      <c r="A789" s="3">
        <v>44347</v>
      </c>
      <c r="B789" t="s">
        <v>105</v>
      </c>
      <c r="C789">
        <v>4041</v>
      </c>
      <c r="D789">
        <v>44977</v>
      </c>
      <c r="E789">
        <f t="shared" si="58"/>
        <v>8.9845921248638181</v>
      </c>
      <c r="F789" s="19">
        <f t="shared" si="59"/>
        <v>36.469751206172042</v>
      </c>
    </row>
    <row r="790" spans="1:6" x14ac:dyDescent="0.2">
      <c r="A790" s="3">
        <v>44377</v>
      </c>
      <c r="B790" t="s">
        <v>105</v>
      </c>
      <c r="C790">
        <v>1142</v>
      </c>
      <c r="D790">
        <v>44977</v>
      </c>
      <c r="E790">
        <f t="shared" si="58"/>
        <v>2.5390755274918289</v>
      </c>
      <c r="F790" s="19">
        <f t="shared" si="59"/>
        <v>39.008826733663874</v>
      </c>
    </row>
    <row r="791" spans="1:6" x14ac:dyDescent="0.2">
      <c r="A791" s="3">
        <v>44408</v>
      </c>
      <c r="B791" t="s">
        <v>105</v>
      </c>
      <c r="C791">
        <v>601</v>
      </c>
      <c r="D791">
        <v>44977</v>
      </c>
      <c r="E791">
        <f t="shared" si="58"/>
        <v>1.336238521911199</v>
      </c>
      <c r="F791" s="19">
        <f t="shared" si="59"/>
        <v>40.345065255575072</v>
      </c>
    </row>
    <row r="792" spans="1:6" x14ac:dyDescent="0.2">
      <c r="A792" s="3">
        <v>44439</v>
      </c>
      <c r="B792" t="s">
        <v>105</v>
      </c>
      <c r="C792">
        <v>672</v>
      </c>
      <c r="D792">
        <v>44977</v>
      </c>
      <c r="E792">
        <f t="shared" si="58"/>
        <v>1.4940969829023723</v>
      </c>
      <c r="F792" s="19">
        <f t="shared" si="59"/>
        <v>41.839162238477442</v>
      </c>
    </row>
    <row r="793" spans="1:6" x14ac:dyDescent="0.2">
      <c r="A793" s="3">
        <v>44469</v>
      </c>
      <c r="B793" t="s">
        <v>105</v>
      </c>
      <c r="C793">
        <v>797</v>
      </c>
      <c r="D793">
        <v>44977</v>
      </c>
      <c r="E793">
        <f t="shared" si="58"/>
        <v>1.7720168085910575</v>
      </c>
      <c r="F793" s="19">
        <f t="shared" si="59"/>
        <v>43.611179047068497</v>
      </c>
    </row>
    <row r="794" spans="1:6" x14ac:dyDescent="0.2">
      <c r="A794" s="3">
        <v>44500</v>
      </c>
      <c r="B794" t="s">
        <v>105</v>
      </c>
      <c r="C794">
        <v>584</v>
      </c>
      <c r="D794">
        <v>44977</v>
      </c>
      <c r="E794">
        <f t="shared" si="58"/>
        <v>1.2984414256175378</v>
      </c>
      <c r="F794" s="19">
        <f t="shared" si="59"/>
        <v>44.909620472686036</v>
      </c>
    </row>
    <row r="795" spans="1:6" x14ac:dyDescent="0.2">
      <c r="A795" s="3">
        <v>44530</v>
      </c>
      <c r="B795" t="s">
        <v>105</v>
      </c>
      <c r="C795">
        <v>408</v>
      </c>
      <c r="D795">
        <v>44977</v>
      </c>
      <c r="E795">
        <f t="shared" si="58"/>
        <v>0.90713031104786901</v>
      </c>
      <c r="F795" s="19">
        <f t="shared" si="59"/>
        <v>45.816750783733909</v>
      </c>
    </row>
    <row r="796" spans="1:6" x14ac:dyDescent="0.2">
      <c r="A796" s="3">
        <v>44561</v>
      </c>
      <c r="B796" t="s">
        <v>105</v>
      </c>
      <c r="C796">
        <v>702</v>
      </c>
      <c r="D796">
        <v>44977</v>
      </c>
      <c r="E796">
        <f t="shared" si="58"/>
        <v>1.5607977410676568</v>
      </c>
      <c r="F796" s="19">
        <f t="shared" si="59"/>
        <v>47.377548524801568</v>
      </c>
    </row>
    <row r="797" spans="1:6" x14ac:dyDescent="0.2">
      <c r="A797" s="3">
        <v>44592</v>
      </c>
      <c r="B797" t="s">
        <v>105</v>
      </c>
      <c r="C797">
        <v>457</v>
      </c>
      <c r="D797">
        <v>44977</v>
      </c>
      <c r="E797">
        <f t="shared" si="58"/>
        <v>1.0160748827178334</v>
      </c>
      <c r="F797" s="19">
        <f t="shared" si="59"/>
        <v>48.393623407519399</v>
      </c>
    </row>
    <row r="798" spans="1:6" x14ac:dyDescent="0.2">
      <c r="A798" s="3">
        <v>44620</v>
      </c>
      <c r="B798" t="s">
        <v>105</v>
      </c>
      <c r="C798">
        <v>280</v>
      </c>
      <c r="D798">
        <v>44977</v>
      </c>
      <c r="E798">
        <f t="shared" si="58"/>
        <v>0.6225404095426551</v>
      </c>
      <c r="F798" s="19">
        <f t="shared" si="59"/>
        <v>49.016163817062058</v>
      </c>
    </row>
    <row r="799" spans="1:6" x14ac:dyDescent="0.2">
      <c r="A799" s="3">
        <v>44651</v>
      </c>
      <c r="B799" t="s">
        <v>105</v>
      </c>
      <c r="C799">
        <v>130</v>
      </c>
      <c r="D799">
        <v>44977</v>
      </c>
      <c r="E799">
        <f t="shared" si="58"/>
        <v>0.28903661871623276</v>
      </c>
      <c r="F799" s="19">
        <f t="shared" si="59"/>
        <v>49.305200435778289</v>
      </c>
    </row>
    <row r="800" spans="1:6" x14ac:dyDescent="0.2">
      <c r="A800" s="3">
        <v>44681</v>
      </c>
      <c r="B800" t="s">
        <v>105</v>
      </c>
      <c r="C800">
        <v>146</v>
      </c>
      <c r="D800">
        <v>44977</v>
      </c>
      <c r="E800">
        <f t="shared" si="58"/>
        <v>0.32461035640438446</v>
      </c>
      <c r="F800" s="19">
        <f t="shared" si="59"/>
        <v>49.629810792182674</v>
      </c>
    </row>
    <row r="801" spans="1:6" x14ac:dyDescent="0.2">
      <c r="A801" s="3">
        <v>44712</v>
      </c>
      <c r="B801" t="s">
        <v>105</v>
      </c>
      <c r="C801">
        <v>174</v>
      </c>
      <c r="D801">
        <v>44977</v>
      </c>
      <c r="E801">
        <f t="shared" si="58"/>
        <v>0.38686439735864997</v>
      </c>
      <c r="F801" s="19">
        <f t="shared" si="59"/>
        <v>50.016675189541324</v>
      </c>
    </row>
    <row r="802" spans="1:6" x14ac:dyDescent="0.2">
      <c r="A802" s="3">
        <v>44741</v>
      </c>
      <c r="B802" t="s">
        <v>105</v>
      </c>
      <c r="C802">
        <v>105</v>
      </c>
      <c r="D802">
        <v>44977</v>
      </c>
      <c r="E802">
        <f t="shared" si="58"/>
        <v>0.23345265357849568</v>
      </c>
      <c r="F802" s="19">
        <f t="shared" si="59"/>
        <v>50.25012784311982</v>
      </c>
    </row>
    <row r="803" spans="1:6" x14ac:dyDescent="0.2">
      <c r="A803" s="3">
        <v>44769</v>
      </c>
      <c r="B803" t="s">
        <v>105</v>
      </c>
      <c r="C803">
        <v>83</v>
      </c>
      <c r="D803">
        <v>44977</v>
      </c>
      <c r="E803">
        <f t="shared" si="58"/>
        <v>0.18453876425728705</v>
      </c>
      <c r="F803" s="19">
        <f t="shared" si="59"/>
        <v>50.43466660737711</v>
      </c>
    </row>
    <row r="804" spans="1:6" x14ac:dyDescent="0.2">
      <c r="A804" s="3">
        <v>44804</v>
      </c>
      <c r="B804" t="s">
        <v>105</v>
      </c>
      <c r="C804">
        <v>87</v>
      </c>
      <c r="D804">
        <v>44977</v>
      </c>
      <c r="E804">
        <f t="shared" si="58"/>
        <v>0.19343219867932498</v>
      </c>
      <c r="F804" s="19">
        <f t="shared" si="59"/>
        <v>50.628098806056435</v>
      </c>
    </row>
    <row r="805" spans="1:6" x14ac:dyDescent="0.2">
      <c r="A805" s="3">
        <v>44832</v>
      </c>
      <c r="B805" t="s">
        <v>105</v>
      </c>
      <c r="C805">
        <v>75</v>
      </c>
      <c r="D805">
        <v>44977</v>
      </c>
      <c r="E805">
        <f t="shared" si="58"/>
        <v>0.1667518954132112</v>
      </c>
      <c r="F805" s="19">
        <f t="shared" si="59"/>
        <v>50.794850701469649</v>
      </c>
    </row>
    <row r="806" spans="1:6" x14ac:dyDescent="0.2">
      <c r="A806" s="3">
        <v>44860</v>
      </c>
      <c r="B806" t="s">
        <v>105</v>
      </c>
      <c r="C806">
        <v>144</v>
      </c>
      <c r="D806">
        <v>44977</v>
      </c>
      <c r="E806">
        <f t="shared" si="58"/>
        <v>0.32016363919336549</v>
      </c>
      <c r="F806" s="19">
        <f t="shared" si="59"/>
        <v>51.115014340663016</v>
      </c>
    </row>
    <row r="807" spans="1:6" x14ac:dyDescent="0.2">
      <c r="A807" s="3">
        <v>44895</v>
      </c>
      <c r="B807" t="s">
        <v>105</v>
      </c>
      <c r="C807">
        <v>161</v>
      </c>
      <c r="D807">
        <v>44977</v>
      </c>
      <c r="E807">
        <f t="shared" si="58"/>
        <v>0.35796073548702673</v>
      </c>
      <c r="F807" s="19">
        <f t="shared" si="59"/>
        <v>51.472975076150043</v>
      </c>
    </row>
    <row r="808" spans="1:6" x14ac:dyDescent="0.2">
      <c r="A808" s="3">
        <v>44923</v>
      </c>
      <c r="B808" t="s">
        <v>105</v>
      </c>
      <c r="C808">
        <v>70</v>
      </c>
      <c r="D808">
        <v>44977</v>
      </c>
      <c r="E808">
        <f t="shared" si="58"/>
        <v>0.15563510238566378</v>
      </c>
      <c r="F808" s="19">
        <f t="shared" si="59"/>
        <v>51.628610178535709</v>
      </c>
    </row>
    <row r="809" spans="1:6" x14ac:dyDescent="0.2">
      <c r="A809" s="3">
        <v>44951</v>
      </c>
      <c r="B809" t="s">
        <v>105</v>
      </c>
      <c r="C809">
        <v>34</v>
      </c>
      <c r="D809">
        <v>44977</v>
      </c>
      <c r="E809">
        <f t="shared" si="58"/>
        <v>7.5594192587322417E-2</v>
      </c>
      <c r="F809" s="19">
        <f t="shared" si="59"/>
        <v>51.704204371123033</v>
      </c>
    </row>
    <row r="810" spans="1:6" x14ac:dyDescent="0.2">
      <c r="A810" s="3">
        <v>44979</v>
      </c>
      <c r="B810" t="s">
        <v>105</v>
      </c>
      <c r="C810">
        <v>18</v>
      </c>
      <c r="D810">
        <v>44977</v>
      </c>
      <c r="E810">
        <f t="shared" si="58"/>
        <v>4.0020454899170686E-2</v>
      </c>
      <c r="F810" s="19">
        <f t="shared" si="59"/>
        <v>51.744224826022204</v>
      </c>
    </row>
    <row r="811" spans="1:6" x14ac:dyDescent="0.2">
      <c r="A811" s="3">
        <v>44993</v>
      </c>
      <c r="B811" t="s">
        <v>105</v>
      </c>
      <c r="C811">
        <v>6</v>
      </c>
      <c r="D811">
        <v>44977</v>
      </c>
      <c r="E811">
        <f t="shared" si="58"/>
        <v>1.3340151633056897E-2</v>
      </c>
      <c r="F811" s="19">
        <f t="shared" si="59"/>
        <v>51.757564977655264</v>
      </c>
    </row>
    <row r="812" spans="1:6" x14ac:dyDescent="0.2">
      <c r="A812" s="3">
        <v>44227</v>
      </c>
      <c r="B812" t="s">
        <v>107</v>
      </c>
      <c r="C812">
        <v>680</v>
      </c>
      <c r="D812">
        <v>70377</v>
      </c>
      <c r="E812">
        <f>100*(C812/D812)</f>
        <v>0.96622476093041754</v>
      </c>
      <c r="F812" s="19">
        <f>E812</f>
        <v>0.96622476093041754</v>
      </c>
    </row>
    <row r="813" spans="1:6" x14ac:dyDescent="0.2">
      <c r="A813" s="3">
        <v>44255</v>
      </c>
      <c r="B813" t="s">
        <v>107</v>
      </c>
      <c r="C813">
        <v>3459</v>
      </c>
      <c r="D813">
        <v>70377</v>
      </c>
      <c r="E813">
        <f t="shared" ref="E813:E838" si="60">100*(C813/D813)</f>
        <v>4.9149580118504632</v>
      </c>
      <c r="F813" s="19">
        <f>E813+F812</f>
        <v>5.881182772780881</v>
      </c>
    </row>
    <row r="814" spans="1:6" x14ac:dyDescent="0.2">
      <c r="A814" s="3">
        <v>44286</v>
      </c>
      <c r="B814" t="s">
        <v>107</v>
      </c>
      <c r="C814">
        <v>5975</v>
      </c>
      <c r="D814">
        <v>70377</v>
      </c>
      <c r="E814">
        <f t="shared" si="60"/>
        <v>8.4899896272930064</v>
      </c>
      <c r="F814" s="19">
        <f t="shared" ref="F814:F838" si="61">E814+F813</f>
        <v>14.371172400073888</v>
      </c>
    </row>
    <row r="815" spans="1:6" x14ac:dyDescent="0.2">
      <c r="A815" s="3">
        <v>44316</v>
      </c>
      <c r="B815" t="s">
        <v>107</v>
      </c>
      <c r="C815">
        <v>12443</v>
      </c>
      <c r="D815">
        <v>70377</v>
      </c>
      <c r="E815">
        <f t="shared" si="60"/>
        <v>17.680492206260567</v>
      </c>
      <c r="F815" s="19">
        <f t="shared" si="61"/>
        <v>32.051664606334455</v>
      </c>
    </row>
    <row r="816" spans="1:6" x14ac:dyDescent="0.2">
      <c r="A816" s="3">
        <v>44347</v>
      </c>
      <c r="B816" t="s">
        <v>107</v>
      </c>
      <c r="C816">
        <v>7414</v>
      </c>
      <c r="D816">
        <v>70377</v>
      </c>
      <c r="E816">
        <f t="shared" si="60"/>
        <v>10.5346917316737</v>
      </c>
      <c r="F816" s="19">
        <f t="shared" si="61"/>
        <v>42.586356338008159</v>
      </c>
    </row>
    <row r="817" spans="1:6" x14ac:dyDescent="0.2">
      <c r="A817" s="3">
        <v>44377</v>
      </c>
      <c r="B817" t="s">
        <v>107</v>
      </c>
      <c r="C817">
        <v>3255</v>
      </c>
      <c r="D817">
        <v>70377</v>
      </c>
      <c r="E817">
        <f t="shared" si="60"/>
        <v>4.6250905835713372</v>
      </c>
      <c r="F817" s="19">
        <f t="shared" si="61"/>
        <v>47.211446921579494</v>
      </c>
    </row>
    <row r="818" spans="1:6" x14ac:dyDescent="0.2">
      <c r="A818" s="3">
        <v>44408</v>
      </c>
      <c r="B818" t="s">
        <v>107</v>
      </c>
      <c r="C818">
        <v>1666</v>
      </c>
      <c r="D818">
        <v>70377</v>
      </c>
      <c r="E818">
        <f t="shared" si="60"/>
        <v>2.3672506642795232</v>
      </c>
      <c r="F818" s="19">
        <f t="shared" si="61"/>
        <v>49.578697585859018</v>
      </c>
    </row>
    <row r="819" spans="1:6" x14ac:dyDescent="0.2">
      <c r="A819" s="3">
        <v>44439</v>
      </c>
      <c r="B819" t="s">
        <v>107</v>
      </c>
      <c r="C819">
        <v>1562</v>
      </c>
      <c r="D819">
        <v>70377</v>
      </c>
      <c r="E819">
        <f t="shared" si="60"/>
        <v>2.2194751126078121</v>
      </c>
      <c r="F819" s="19">
        <f t="shared" si="61"/>
        <v>51.798172698466828</v>
      </c>
    </row>
    <row r="820" spans="1:6" x14ac:dyDescent="0.2">
      <c r="A820" s="3">
        <v>44469</v>
      </c>
      <c r="B820" t="s">
        <v>107</v>
      </c>
      <c r="C820">
        <v>2003</v>
      </c>
      <c r="D820">
        <v>70377</v>
      </c>
      <c r="E820">
        <f t="shared" si="60"/>
        <v>2.8461002884465092</v>
      </c>
      <c r="F820" s="19">
        <f t="shared" si="61"/>
        <v>54.644272986913336</v>
      </c>
    </row>
    <row r="821" spans="1:6" x14ac:dyDescent="0.2">
      <c r="A821" s="3">
        <v>44500</v>
      </c>
      <c r="B821" t="s">
        <v>107</v>
      </c>
      <c r="C821">
        <v>1156</v>
      </c>
      <c r="D821">
        <v>70377</v>
      </c>
      <c r="E821">
        <f t="shared" si="60"/>
        <v>1.6425820935817099</v>
      </c>
      <c r="F821" s="19">
        <f t="shared" si="61"/>
        <v>56.286855080495044</v>
      </c>
    </row>
    <row r="822" spans="1:6" x14ac:dyDescent="0.2">
      <c r="A822" s="3">
        <v>44530</v>
      </c>
      <c r="B822" t="s">
        <v>107</v>
      </c>
      <c r="C822">
        <v>727</v>
      </c>
      <c r="D822">
        <v>70377</v>
      </c>
      <c r="E822">
        <f t="shared" si="60"/>
        <v>1.0330079429359023</v>
      </c>
      <c r="F822" s="19">
        <f t="shared" si="61"/>
        <v>57.319863023430948</v>
      </c>
    </row>
    <row r="823" spans="1:6" x14ac:dyDescent="0.2">
      <c r="A823" s="3">
        <v>44561</v>
      </c>
      <c r="B823" t="s">
        <v>107</v>
      </c>
      <c r="C823">
        <v>1597</v>
      </c>
      <c r="D823">
        <v>70377</v>
      </c>
      <c r="E823">
        <f t="shared" si="60"/>
        <v>2.2692072694204075</v>
      </c>
      <c r="F823" s="19">
        <f t="shared" si="61"/>
        <v>59.589070292851353</v>
      </c>
    </row>
    <row r="824" spans="1:6" x14ac:dyDescent="0.2">
      <c r="A824" s="3">
        <v>44592</v>
      </c>
      <c r="B824" t="s">
        <v>107</v>
      </c>
      <c r="C824">
        <v>1047</v>
      </c>
      <c r="D824">
        <v>70377</v>
      </c>
      <c r="E824">
        <f t="shared" si="60"/>
        <v>1.4877019480796283</v>
      </c>
      <c r="F824" s="19">
        <f t="shared" si="61"/>
        <v>61.076772240930978</v>
      </c>
    </row>
    <row r="825" spans="1:6" x14ac:dyDescent="0.2">
      <c r="A825" s="3">
        <v>44620</v>
      </c>
      <c r="B825" t="s">
        <v>107</v>
      </c>
      <c r="C825">
        <v>656</v>
      </c>
      <c r="D825">
        <v>70377</v>
      </c>
      <c r="E825">
        <f t="shared" si="60"/>
        <v>0.93212271054463824</v>
      </c>
      <c r="F825" s="19">
        <f t="shared" si="61"/>
        <v>62.008894951475618</v>
      </c>
    </row>
    <row r="826" spans="1:6" x14ac:dyDescent="0.2">
      <c r="A826" s="3">
        <v>44651</v>
      </c>
      <c r="B826" t="s">
        <v>107</v>
      </c>
      <c r="C826">
        <v>265</v>
      </c>
      <c r="D826">
        <v>70377</v>
      </c>
      <c r="E826">
        <f t="shared" si="60"/>
        <v>0.37654347300964802</v>
      </c>
      <c r="F826" s="19">
        <f t="shared" si="61"/>
        <v>62.385438424485265</v>
      </c>
    </row>
    <row r="827" spans="1:6" x14ac:dyDescent="0.2">
      <c r="A827" s="3">
        <v>44681</v>
      </c>
      <c r="B827" t="s">
        <v>107</v>
      </c>
      <c r="C827">
        <v>379</v>
      </c>
      <c r="D827">
        <v>70377</v>
      </c>
      <c r="E827">
        <f t="shared" si="60"/>
        <v>0.53852821234210047</v>
      </c>
      <c r="F827" s="19">
        <f t="shared" si="61"/>
        <v>62.923966636827366</v>
      </c>
    </row>
    <row r="828" spans="1:6" x14ac:dyDescent="0.2">
      <c r="A828" s="3">
        <v>44712</v>
      </c>
      <c r="B828" t="s">
        <v>107</v>
      </c>
      <c r="C828">
        <v>244</v>
      </c>
      <c r="D828">
        <v>70377</v>
      </c>
      <c r="E828">
        <f t="shared" si="60"/>
        <v>0.34670417892209099</v>
      </c>
      <c r="F828" s="19">
        <f t="shared" si="61"/>
        <v>63.270670815749455</v>
      </c>
    </row>
    <row r="829" spans="1:6" x14ac:dyDescent="0.2">
      <c r="A829" s="3">
        <v>44741</v>
      </c>
      <c r="B829" t="s">
        <v>107</v>
      </c>
      <c r="C829">
        <v>172</v>
      </c>
      <c r="D829">
        <v>70377</v>
      </c>
      <c r="E829">
        <f t="shared" si="60"/>
        <v>0.2443980277647527</v>
      </c>
      <c r="F829" s="19">
        <f t="shared" si="61"/>
        <v>63.515068843514207</v>
      </c>
    </row>
    <row r="830" spans="1:6" x14ac:dyDescent="0.2">
      <c r="A830" s="3">
        <v>44769</v>
      </c>
      <c r="B830" t="s">
        <v>107</v>
      </c>
      <c r="C830">
        <v>130</v>
      </c>
      <c r="D830">
        <v>70377</v>
      </c>
      <c r="E830">
        <f t="shared" si="60"/>
        <v>0.18471943958963866</v>
      </c>
      <c r="F830" s="19">
        <f t="shared" si="61"/>
        <v>63.699788283103842</v>
      </c>
    </row>
    <row r="831" spans="1:6" x14ac:dyDescent="0.2">
      <c r="A831" s="3">
        <v>44804</v>
      </c>
      <c r="B831" t="s">
        <v>107</v>
      </c>
      <c r="C831">
        <v>186</v>
      </c>
      <c r="D831">
        <v>70377</v>
      </c>
      <c r="E831">
        <f t="shared" si="60"/>
        <v>0.26429089048979071</v>
      </c>
      <c r="F831" s="19">
        <f t="shared" si="61"/>
        <v>63.964079173593632</v>
      </c>
    </row>
    <row r="832" spans="1:6" x14ac:dyDescent="0.2">
      <c r="A832" s="3">
        <v>44832</v>
      </c>
      <c r="B832" t="s">
        <v>107</v>
      </c>
      <c r="C832">
        <v>150</v>
      </c>
      <c r="D832">
        <v>70377</v>
      </c>
      <c r="E832">
        <f t="shared" si="60"/>
        <v>0.21313781491112152</v>
      </c>
      <c r="F832" s="19">
        <f t="shared" si="61"/>
        <v>64.177216988504753</v>
      </c>
    </row>
    <row r="833" spans="1:6" x14ac:dyDescent="0.2">
      <c r="A833" s="3">
        <v>44860</v>
      </c>
      <c r="B833" t="s">
        <v>107</v>
      </c>
      <c r="C833">
        <v>359</v>
      </c>
      <c r="D833">
        <v>70377</v>
      </c>
      <c r="E833">
        <f t="shared" si="60"/>
        <v>0.51010983702061752</v>
      </c>
      <c r="F833" s="19">
        <f t="shared" si="61"/>
        <v>64.687326825525375</v>
      </c>
    </row>
    <row r="834" spans="1:6" x14ac:dyDescent="0.2">
      <c r="A834" s="3">
        <v>44895</v>
      </c>
      <c r="B834" t="s">
        <v>107</v>
      </c>
      <c r="C834">
        <v>278</v>
      </c>
      <c r="D834">
        <v>70377</v>
      </c>
      <c r="E834">
        <f t="shared" si="60"/>
        <v>0.39501541696861192</v>
      </c>
      <c r="F834" s="19">
        <f t="shared" si="61"/>
        <v>65.082342242493993</v>
      </c>
    </row>
    <row r="835" spans="1:6" x14ac:dyDescent="0.2">
      <c r="A835" s="3">
        <v>44923</v>
      </c>
      <c r="B835" t="s">
        <v>107</v>
      </c>
      <c r="C835">
        <v>159</v>
      </c>
      <c r="D835">
        <v>70377</v>
      </c>
      <c r="E835">
        <f t="shared" si="60"/>
        <v>0.22592608380578882</v>
      </c>
      <c r="F835" s="19">
        <f t="shared" si="61"/>
        <v>65.308268326299782</v>
      </c>
    </row>
    <row r="836" spans="1:6" x14ac:dyDescent="0.2">
      <c r="A836" s="3">
        <v>44951</v>
      </c>
      <c r="B836" t="s">
        <v>107</v>
      </c>
      <c r="C836">
        <v>88</v>
      </c>
      <c r="D836">
        <v>70377</v>
      </c>
      <c r="E836">
        <f t="shared" si="60"/>
        <v>0.12504085141452462</v>
      </c>
      <c r="F836" s="19">
        <f t="shared" si="61"/>
        <v>65.433309177714307</v>
      </c>
    </row>
    <row r="837" spans="1:6" x14ac:dyDescent="0.2">
      <c r="A837" s="3">
        <v>44979</v>
      </c>
      <c r="B837" t="s">
        <v>107</v>
      </c>
      <c r="C837">
        <v>52</v>
      </c>
      <c r="D837">
        <v>70377</v>
      </c>
      <c r="E837">
        <f t="shared" si="60"/>
        <v>7.3887775835855471E-2</v>
      </c>
      <c r="F837" s="19">
        <f t="shared" si="61"/>
        <v>65.507196953550164</v>
      </c>
    </row>
    <row r="838" spans="1:6" x14ac:dyDescent="0.2">
      <c r="A838" s="3">
        <v>44993</v>
      </c>
      <c r="B838" t="s">
        <v>107</v>
      </c>
      <c r="C838">
        <v>27</v>
      </c>
      <c r="D838">
        <v>70377</v>
      </c>
      <c r="E838">
        <f t="shared" si="60"/>
        <v>3.8364806684001877E-2</v>
      </c>
      <c r="F838" s="19">
        <f t="shared" si="61"/>
        <v>65.545561760234165</v>
      </c>
    </row>
    <row r="839" spans="1:6" x14ac:dyDescent="0.2">
      <c r="A839" s="3">
        <v>44227</v>
      </c>
      <c r="B839" t="s">
        <v>109</v>
      </c>
      <c r="C839">
        <v>174</v>
      </c>
      <c r="D839">
        <v>14054</v>
      </c>
      <c r="E839">
        <f>100*(C839/D839)</f>
        <v>1.2380816849295575</v>
      </c>
      <c r="F839" s="19">
        <f>E839</f>
        <v>1.2380816849295575</v>
      </c>
    </row>
    <row r="840" spans="1:6" x14ac:dyDescent="0.2">
      <c r="A840" s="3">
        <v>44255</v>
      </c>
      <c r="B840" t="s">
        <v>109</v>
      </c>
      <c r="C840">
        <v>752</v>
      </c>
      <c r="D840">
        <v>14054</v>
      </c>
      <c r="E840">
        <f t="shared" ref="E840:E865" si="62">100*(C840/D840)</f>
        <v>5.3507898107300411</v>
      </c>
      <c r="F840" s="19">
        <f>E840+F839</f>
        <v>6.5888714956595988</v>
      </c>
    </row>
    <row r="841" spans="1:6" x14ac:dyDescent="0.2">
      <c r="A841" s="3">
        <v>44286</v>
      </c>
      <c r="B841" t="s">
        <v>109</v>
      </c>
      <c r="C841">
        <v>1585</v>
      </c>
      <c r="D841">
        <v>14054</v>
      </c>
      <c r="E841">
        <f t="shared" si="62"/>
        <v>11.277927992030738</v>
      </c>
      <c r="F841" s="19">
        <f t="shared" ref="F841:F865" si="63">E841+F840</f>
        <v>17.866799487690336</v>
      </c>
    </row>
    <row r="842" spans="1:6" x14ac:dyDescent="0.2">
      <c r="A842" s="3">
        <v>44316</v>
      </c>
      <c r="B842" t="s">
        <v>109</v>
      </c>
      <c r="C842">
        <v>2062</v>
      </c>
      <c r="D842">
        <v>14054</v>
      </c>
      <c r="E842">
        <f t="shared" si="62"/>
        <v>14.671979507613491</v>
      </c>
      <c r="F842" s="19">
        <f t="shared" si="63"/>
        <v>32.538778995303829</v>
      </c>
    </row>
    <row r="843" spans="1:6" x14ac:dyDescent="0.2">
      <c r="A843" s="3">
        <v>44347</v>
      </c>
      <c r="B843" t="s">
        <v>109</v>
      </c>
      <c r="C843">
        <v>1342</v>
      </c>
      <c r="D843">
        <v>14054</v>
      </c>
      <c r="E843">
        <f t="shared" si="62"/>
        <v>9.5488828803187715</v>
      </c>
      <c r="F843" s="19">
        <f t="shared" si="63"/>
        <v>42.087661875622601</v>
      </c>
    </row>
    <row r="844" spans="1:6" x14ac:dyDescent="0.2">
      <c r="A844" s="3">
        <v>44377</v>
      </c>
      <c r="B844" t="s">
        <v>109</v>
      </c>
      <c r="C844">
        <v>417</v>
      </c>
      <c r="D844">
        <v>14054</v>
      </c>
      <c r="E844">
        <f t="shared" si="62"/>
        <v>2.9671267966415256</v>
      </c>
      <c r="F844" s="19">
        <f t="shared" si="63"/>
        <v>45.054788672264124</v>
      </c>
    </row>
    <row r="845" spans="1:6" x14ac:dyDescent="0.2">
      <c r="A845" s="3">
        <v>44408</v>
      </c>
      <c r="B845" t="s">
        <v>109</v>
      </c>
      <c r="C845">
        <v>240</v>
      </c>
      <c r="D845">
        <v>14054</v>
      </c>
      <c r="E845">
        <f t="shared" si="62"/>
        <v>1.7076988757649065</v>
      </c>
      <c r="F845" s="19">
        <f t="shared" si="63"/>
        <v>46.762487548029029</v>
      </c>
    </row>
    <row r="846" spans="1:6" x14ac:dyDescent="0.2">
      <c r="A846" s="3">
        <v>44439</v>
      </c>
      <c r="B846" t="s">
        <v>109</v>
      </c>
      <c r="C846">
        <v>360</v>
      </c>
      <c r="D846">
        <v>14054</v>
      </c>
      <c r="E846">
        <f t="shared" si="62"/>
        <v>2.5615483136473602</v>
      </c>
      <c r="F846" s="19">
        <f t="shared" si="63"/>
        <v>49.324035861676386</v>
      </c>
    </row>
    <row r="847" spans="1:6" x14ac:dyDescent="0.2">
      <c r="A847" s="3">
        <v>44469</v>
      </c>
      <c r="B847" t="s">
        <v>109</v>
      </c>
      <c r="C847">
        <v>354</v>
      </c>
      <c r="D847">
        <v>14054</v>
      </c>
      <c r="E847">
        <f t="shared" si="62"/>
        <v>2.5188558417532376</v>
      </c>
      <c r="F847" s="19">
        <f t="shared" si="63"/>
        <v>51.842891703429622</v>
      </c>
    </row>
    <row r="848" spans="1:6" x14ac:dyDescent="0.2">
      <c r="A848" s="3">
        <v>44500</v>
      </c>
      <c r="B848" t="s">
        <v>109</v>
      </c>
      <c r="C848">
        <v>290</v>
      </c>
      <c r="D848">
        <v>14054</v>
      </c>
      <c r="E848">
        <f t="shared" si="62"/>
        <v>2.0634694748825959</v>
      </c>
      <c r="F848" s="19">
        <f t="shared" si="63"/>
        <v>53.906361178312217</v>
      </c>
    </row>
    <row r="849" spans="1:6" x14ac:dyDescent="0.2">
      <c r="A849" s="3">
        <v>44530</v>
      </c>
      <c r="B849" t="s">
        <v>109</v>
      </c>
      <c r="C849">
        <v>136</v>
      </c>
      <c r="D849">
        <v>14054</v>
      </c>
      <c r="E849">
        <f t="shared" si="62"/>
        <v>0.96769602960011381</v>
      </c>
      <c r="F849" s="19">
        <f t="shared" si="63"/>
        <v>54.87405720791233</v>
      </c>
    </row>
    <row r="850" spans="1:6" x14ac:dyDescent="0.2">
      <c r="A850" s="3">
        <v>44561</v>
      </c>
      <c r="B850" t="s">
        <v>109</v>
      </c>
      <c r="C850">
        <v>250</v>
      </c>
      <c r="D850">
        <v>14054</v>
      </c>
      <c r="E850">
        <f t="shared" si="62"/>
        <v>1.7788529955884445</v>
      </c>
      <c r="F850" s="19">
        <f t="shared" si="63"/>
        <v>56.652910203500774</v>
      </c>
    </row>
    <row r="851" spans="1:6" x14ac:dyDescent="0.2">
      <c r="A851" s="3">
        <v>44592</v>
      </c>
      <c r="B851" t="s">
        <v>109</v>
      </c>
      <c r="C851">
        <v>160</v>
      </c>
      <c r="D851">
        <v>14054</v>
      </c>
      <c r="E851">
        <f t="shared" si="62"/>
        <v>1.1384659171766045</v>
      </c>
      <c r="F851" s="19">
        <f t="shared" si="63"/>
        <v>57.791376120677377</v>
      </c>
    </row>
    <row r="852" spans="1:6" x14ac:dyDescent="0.2">
      <c r="A852" s="3">
        <v>44620</v>
      </c>
      <c r="B852" t="s">
        <v>109</v>
      </c>
      <c r="C852">
        <v>101</v>
      </c>
      <c r="D852">
        <v>14054</v>
      </c>
      <c r="E852">
        <f t="shared" si="62"/>
        <v>0.71865661021773164</v>
      </c>
      <c r="F852" s="19">
        <f t="shared" si="63"/>
        <v>58.510032730895105</v>
      </c>
    </row>
    <row r="853" spans="1:6" x14ac:dyDescent="0.2">
      <c r="A853" s="3">
        <v>44651</v>
      </c>
      <c r="B853" t="s">
        <v>109</v>
      </c>
      <c r="C853">
        <v>63</v>
      </c>
      <c r="D853">
        <v>14054</v>
      </c>
      <c r="E853">
        <f t="shared" si="62"/>
        <v>0.44827095488828805</v>
      </c>
      <c r="F853" s="19">
        <f t="shared" si="63"/>
        <v>58.958303685783392</v>
      </c>
    </row>
    <row r="854" spans="1:6" x14ac:dyDescent="0.2">
      <c r="A854" s="3">
        <v>44681</v>
      </c>
      <c r="B854" t="s">
        <v>109</v>
      </c>
      <c r="C854">
        <v>38</v>
      </c>
      <c r="D854">
        <v>14054</v>
      </c>
      <c r="E854">
        <f t="shared" si="62"/>
        <v>0.27038565532944359</v>
      </c>
      <c r="F854" s="19">
        <f t="shared" si="63"/>
        <v>59.228689341112833</v>
      </c>
    </row>
    <row r="855" spans="1:6" x14ac:dyDescent="0.2">
      <c r="A855" s="3">
        <v>44712</v>
      </c>
      <c r="B855" t="s">
        <v>109</v>
      </c>
      <c r="C855">
        <v>23</v>
      </c>
      <c r="D855">
        <v>14054</v>
      </c>
      <c r="E855">
        <f t="shared" si="62"/>
        <v>0.1636544755941369</v>
      </c>
      <c r="F855" s="19">
        <f t="shared" si="63"/>
        <v>59.392343816706969</v>
      </c>
    </row>
    <row r="856" spans="1:6" x14ac:dyDescent="0.2">
      <c r="A856" s="3">
        <v>44741</v>
      </c>
      <c r="B856" t="s">
        <v>109</v>
      </c>
      <c r="C856">
        <v>19</v>
      </c>
      <c r="D856">
        <v>14054</v>
      </c>
      <c r="E856">
        <f t="shared" si="62"/>
        <v>0.13519282766472179</v>
      </c>
      <c r="F856" s="19">
        <f t="shared" si="63"/>
        <v>59.527536644371693</v>
      </c>
    </row>
    <row r="857" spans="1:6" x14ac:dyDescent="0.2">
      <c r="A857" s="3">
        <v>44769</v>
      </c>
      <c r="B857" t="s">
        <v>109</v>
      </c>
      <c r="C857">
        <v>26</v>
      </c>
      <c r="D857">
        <v>14054</v>
      </c>
      <c r="E857">
        <f t="shared" si="62"/>
        <v>0.18500071154119824</v>
      </c>
      <c r="F857" s="19">
        <f t="shared" si="63"/>
        <v>59.712537355912893</v>
      </c>
    </row>
    <row r="858" spans="1:6" x14ac:dyDescent="0.2">
      <c r="A858" s="3">
        <v>44804</v>
      </c>
      <c r="B858" t="s">
        <v>109</v>
      </c>
      <c r="C858">
        <v>24</v>
      </c>
      <c r="D858">
        <v>14054</v>
      </c>
      <c r="E858">
        <f t="shared" si="62"/>
        <v>0.1707698875764907</v>
      </c>
      <c r="F858" s="19">
        <f t="shared" si="63"/>
        <v>59.883307243489384</v>
      </c>
    </row>
    <row r="859" spans="1:6" x14ac:dyDescent="0.2">
      <c r="A859" s="3">
        <v>44832</v>
      </c>
      <c r="B859" t="s">
        <v>109</v>
      </c>
      <c r="C859">
        <v>13</v>
      </c>
      <c r="D859">
        <v>14054</v>
      </c>
      <c r="E859">
        <f t="shared" si="62"/>
        <v>9.2500355770599119E-2</v>
      </c>
      <c r="F859" s="19">
        <f t="shared" si="63"/>
        <v>59.97580759925998</v>
      </c>
    </row>
    <row r="860" spans="1:6" x14ac:dyDescent="0.2">
      <c r="A860" s="3">
        <v>44860</v>
      </c>
      <c r="B860" t="s">
        <v>109</v>
      </c>
      <c r="C860">
        <v>26</v>
      </c>
      <c r="D860">
        <v>14054</v>
      </c>
      <c r="E860">
        <f t="shared" si="62"/>
        <v>0.18500071154119824</v>
      </c>
      <c r="F860" s="19">
        <f t="shared" si="63"/>
        <v>60.16080831080118</v>
      </c>
    </row>
    <row r="861" spans="1:6" x14ac:dyDescent="0.2">
      <c r="A861" s="3">
        <v>44895</v>
      </c>
      <c r="B861" t="s">
        <v>109</v>
      </c>
      <c r="C861">
        <v>28</v>
      </c>
      <c r="D861">
        <v>14054</v>
      </c>
      <c r="E861">
        <f t="shared" si="62"/>
        <v>0.19923153550590578</v>
      </c>
      <c r="F861" s="19">
        <f t="shared" si="63"/>
        <v>60.360039846307089</v>
      </c>
    </row>
    <row r="862" spans="1:6" x14ac:dyDescent="0.2">
      <c r="A862" s="3">
        <v>44923</v>
      </c>
      <c r="B862" t="s">
        <v>109</v>
      </c>
      <c r="C862">
        <v>10</v>
      </c>
      <c r="D862">
        <v>14054</v>
      </c>
      <c r="E862">
        <f t="shared" si="62"/>
        <v>7.1154119823537781E-2</v>
      </c>
      <c r="F862" s="19">
        <f t="shared" si="63"/>
        <v>60.431193966130628</v>
      </c>
    </row>
    <row r="863" spans="1:6" x14ac:dyDescent="0.2">
      <c r="A863" s="3">
        <v>44951</v>
      </c>
      <c r="B863" t="s">
        <v>109</v>
      </c>
      <c r="C863">
        <v>9</v>
      </c>
      <c r="D863">
        <v>14054</v>
      </c>
      <c r="E863">
        <f t="shared" si="62"/>
        <v>6.4038707841183998E-2</v>
      </c>
      <c r="F863" s="19">
        <f t="shared" si="63"/>
        <v>60.495232673971813</v>
      </c>
    </row>
    <row r="864" spans="1:6" x14ac:dyDescent="0.2">
      <c r="A864" s="3">
        <v>44979</v>
      </c>
      <c r="B864" t="s">
        <v>109</v>
      </c>
      <c r="C864">
        <v>2</v>
      </c>
      <c r="D864">
        <v>14054</v>
      </c>
      <c r="E864">
        <f t="shared" si="62"/>
        <v>1.4230823964707557E-2</v>
      </c>
      <c r="F864" s="19">
        <f t="shared" si="63"/>
        <v>60.509463497936522</v>
      </c>
    </row>
    <row r="865" spans="1:6" x14ac:dyDescent="0.2">
      <c r="A865" s="3">
        <v>44993</v>
      </c>
      <c r="B865" t="s">
        <v>109</v>
      </c>
      <c r="C865">
        <v>1</v>
      </c>
      <c r="D865">
        <v>14054</v>
      </c>
      <c r="E865">
        <f t="shared" si="62"/>
        <v>7.1154119823537785E-3</v>
      </c>
      <c r="F865" s="19">
        <f t="shared" si="63"/>
        <v>60.516578909918877</v>
      </c>
    </row>
    <row r="866" spans="1:6" x14ac:dyDescent="0.2">
      <c r="A866" s="3">
        <v>44227</v>
      </c>
      <c r="B866" t="s">
        <v>113</v>
      </c>
      <c r="C866">
        <v>322</v>
      </c>
      <c r="D866">
        <v>17304</v>
      </c>
      <c r="E866">
        <f>100*(C866/D866)</f>
        <v>1.8608414239482203</v>
      </c>
      <c r="F866" s="19">
        <f>E866</f>
        <v>1.8608414239482203</v>
      </c>
    </row>
    <row r="867" spans="1:6" x14ac:dyDescent="0.2">
      <c r="A867" s="3">
        <v>44255</v>
      </c>
      <c r="B867" t="s">
        <v>113</v>
      </c>
      <c r="C867">
        <v>1959</v>
      </c>
      <c r="D867">
        <v>17304</v>
      </c>
      <c r="E867">
        <f t="shared" ref="E867:E892" si="64">100*(C867/D867)</f>
        <v>11.321081830790568</v>
      </c>
      <c r="F867" s="19">
        <f>F866+E867</f>
        <v>13.181923254738788</v>
      </c>
    </row>
    <row r="868" spans="1:6" x14ac:dyDescent="0.2">
      <c r="A868" s="3">
        <v>44286</v>
      </c>
      <c r="B868" t="s">
        <v>113</v>
      </c>
      <c r="C868">
        <v>1890</v>
      </c>
      <c r="D868">
        <v>17304</v>
      </c>
      <c r="E868">
        <f t="shared" si="64"/>
        <v>10.922330097087379</v>
      </c>
      <c r="F868" s="19">
        <f t="shared" ref="F868:F892" si="65">F867+E868</f>
        <v>24.104253351826166</v>
      </c>
    </row>
    <row r="869" spans="1:6" x14ac:dyDescent="0.2">
      <c r="A869" s="3">
        <v>44316</v>
      </c>
      <c r="B869" t="s">
        <v>113</v>
      </c>
      <c r="C869">
        <v>1836</v>
      </c>
      <c r="D869">
        <v>17304</v>
      </c>
      <c r="E869">
        <f t="shared" si="64"/>
        <v>10.610263522884882</v>
      </c>
      <c r="F869" s="19">
        <f t="shared" si="65"/>
        <v>34.714516874711052</v>
      </c>
    </row>
    <row r="870" spans="1:6" x14ac:dyDescent="0.2">
      <c r="A870" s="3">
        <v>44347</v>
      </c>
      <c r="B870" t="s">
        <v>113</v>
      </c>
      <c r="C870">
        <v>1492</v>
      </c>
      <c r="D870">
        <v>17304</v>
      </c>
      <c r="E870">
        <f t="shared" si="64"/>
        <v>8.622283865002311</v>
      </c>
      <c r="F870" s="19">
        <f t="shared" si="65"/>
        <v>43.336800739713361</v>
      </c>
    </row>
    <row r="871" spans="1:6" x14ac:dyDescent="0.2">
      <c r="A871" s="3">
        <v>44377</v>
      </c>
      <c r="B871" t="s">
        <v>113</v>
      </c>
      <c r="C871">
        <v>549</v>
      </c>
      <c r="D871">
        <v>17304</v>
      </c>
      <c r="E871">
        <f t="shared" si="64"/>
        <v>3.1726768377253816</v>
      </c>
      <c r="F871" s="19">
        <f t="shared" si="65"/>
        <v>46.509477577438744</v>
      </c>
    </row>
    <row r="872" spans="1:6" x14ac:dyDescent="0.2">
      <c r="A872" s="3">
        <v>44408</v>
      </c>
      <c r="B872" t="s">
        <v>113</v>
      </c>
      <c r="C872">
        <v>247</v>
      </c>
      <c r="D872">
        <v>17304</v>
      </c>
      <c r="E872">
        <f t="shared" si="64"/>
        <v>1.4274156264447526</v>
      </c>
      <c r="F872" s="19">
        <f t="shared" si="65"/>
        <v>47.9368932038835</v>
      </c>
    </row>
    <row r="873" spans="1:6" x14ac:dyDescent="0.2">
      <c r="A873" s="3">
        <v>44439</v>
      </c>
      <c r="B873" t="s">
        <v>113</v>
      </c>
      <c r="C873">
        <v>347</v>
      </c>
      <c r="D873">
        <v>17304</v>
      </c>
      <c r="E873">
        <f t="shared" si="64"/>
        <v>2.0053166897827093</v>
      </c>
      <c r="F873" s="19">
        <f t="shared" si="65"/>
        <v>49.94220989366621</v>
      </c>
    </row>
    <row r="874" spans="1:6" x14ac:dyDescent="0.2">
      <c r="A874" s="3">
        <v>44469</v>
      </c>
      <c r="B874" t="s">
        <v>113</v>
      </c>
      <c r="C874">
        <v>349</v>
      </c>
      <c r="D874">
        <v>17304</v>
      </c>
      <c r="E874">
        <f t="shared" si="64"/>
        <v>2.0168747110494682</v>
      </c>
      <c r="F874" s="19">
        <f t="shared" si="65"/>
        <v>51.959084604715677</v>
      </c>
    </row>
    <row r="875" spans="1:6" x14ac:dyDescent="0.2">
      <c r="A875" s="3">
        <v>44500</v>
      </c>
      <c r="B875" t="s">
        <v>113</v>
      </c>
      <c r="C875">
        <v>243</v>
      </c>
      <c r="D875">
        <v>17304</v>
      </c>
      <c r="E875">
        <f t="shared" si="64"/>
        <v>1.4042995839112344</v>
      </c>
      <c r="F875" s="19">
        <f t="shared" si="65"/>
        <v>53.36338418862691</v>
      </c>
    </row>
    <row r="876" spans="1:6" x14ac:dyDescent="0.2">
      <c r="A876" s="3">
        <v>44530</v>
      </c>
      <c r="B876" t="s">
        <v>113</v>
      </c>
      <c r="C876">
        <v>155</v>
      </c>
      <c r="D876">
        <v>17304</v>
      </c>
      <c r="E876">
        <f t="shared" si="64"/>
        <v>0.89574664817383276</v>
      </c>
      <c r="F876" s="19">
        <f t="shared" si="65"/>
        <v>54.259130836800743</v>
      </c>
    </row>
    <row r="877" spans="1:6" x14ac:dyDescent="0.2">
      <c r="A877" s="3">
        <v>44561</v>
      </c>
      <c r="B877" t="s">
        <v>113</v>
      </c>
      <c r="C877">
        <v>317</v>
      </c>
      <c r="D877">
        <v>17304</v>
      </c>
      <c r="E877">
        <f t="shared" si="64"/>
        <v>1.8319463707813222</v>
      </c>
      <c r="F877" s="19">
        <f t="shared" si="65"/>
        <v>56.091077207582067</v>
      </c>
    </row>
    <row r="878" spans="1:6" x14ac:dyDescent="0.2">
      <c r="A878" s="3">
        <v>44592</v>
      </c>
      <c r="B878" t="s">
        <v>113</v>
      </c>
      <c r="C878">
        <v>225</v>
      </c>
      <c r="D878">
        <v>17304</v>
      </c>
      <c r="E878">
        <f t="shared" si="64"/>
        <v>1.3002773925104021</v>
      </c>
      <c r="F878" s="19">
        <f t="shared" si="65"/>
        <v>57.39135460009247</v>
      </c>
    </row>
    <row r="879" spans="1:6" x14ac:dyDescent="0.2">
      <c r="A879" s="3">
        <v>44620</v>
      </c>
      <c r="B879" t="s">
        <v>113</v>
      </c>
      <c r="C879">
        <v>132</v>
      </c>
      <c r="D879">
        <v>17304</v>
      </c>
      <c r="E879">
        <f t="shared" si="64"/>
        <v>0.76282940360610263</v>
      </c>
      <c r="F879" s="19">
        <f t="shared" si="65"/>
        <v>58.154184003698575</v>
      </c>
    </row>
    <row r="880" spans="1:6" x14ac:dyDescent="0.2">
      <c r="A880" s="3">
        <v>44651</v>
      </c>
      <c r="B880" t="s">
        <v>113</v>
      </c>
      <c r="C880">
        <v>53</v>
      </c>
      <c r="D880">
        <v>17304</v>
      </c>
      <c r="E880">
        <f t="shared" si="64"/>
        <v>0.30628756356911696</v>
      </c>
      <c r="F880" s="19">
        <f t="shared" si="65"/>
        <v>58.460471567267689</v>
      </c>
    </row>
    <row r="881" spans="1:6" x14ac:dyDescent="0.2">
      <c r="A881" s="3">
        <v>44681</v>
      </c>
      <c r="B881" t="s">
        <v>113</v>
      </c>
      <c r="C881">
        <v>44</v>
      </c>
      <c r="D881">
        <v>17304</v>
      </c>
      <c r="E881">
        <f t="shared" si="64"/>
        <v>0.2542764678687009</v>
      </c>
      <c r="F881" s="19">
        <f t="shared" si="65"/>
        <v>58.714748035136388</v>
      </c>
    </row>
    <row r="882" spans="1:6" x14ac:dyDescent="0.2">
      <c r="A882" s="3">
        <v>44712</v>
      </c>
      <c r="B882" t="s">
        <v>113</v>
      </c>
      <c r="C882">
        <v>22</v>
      </c>
      <c r="D882">
        <v>17304</v>
      </c>
      <c r="E882">
        <f t="shared" si="64"/>
        <v>0.12713823393435045</v>
      </c>
      <c r="F882" s="19">
        <f t="shared" si="65"/>
        <v>58.841886269070741</v>
      </c>
    </row>
    <row r="883" spans="1:6" x14ac:dyDescent="0.2">
      <c r="A883" s="3">
        <v>44741</v>
      </c>
      <c r="B883" t="s">
        <v>113</v>
      </c>
      <c r="C883">
        <v>21</v>
      </c>
      <c r="D883">
        <v>17304</v>
      </c>
      <c r="E883">
        <f t="shared" si="64"/>
        <v>0.12135922330097086</v>
      </c>
      <c r="F883" s="19">
        <f t="shared" si="65"/>
        <v>58.963245492371712</v>
      </c>
    </row>
    <row r="884" spans="1:6" x14ac:dyDescent="0.2">
      <c r="A884" s="3">
        <v>44769</v>
      </c>
      <c r="B884" t="s">
        <v>113</v>
      </c>
      <c r="C884">
        <v>19</v>
      </c>
      <c r="D884">
        <v>17304</v>
      </c>
      <c r="E884">
        <f t="shared" si="64"/>
        <v>0.10980120203421176</v>
      </c>
      <c r="F884" s="19">
        <f t="shared" si="65"/>
        <v>59.073046694405924</v>
      </c>
    </row>
    <row r="885" spans="1:6" x14ac:dyDescent="0.2">
      <c r="A885" s="3">
        <v>44804</v>
      </c>
      <c r="B885" t="s">
        <v>113</v>
      </c>
      <c r="C885">
        <v>26</v>
      </c>
      <c r="D885">
        <v>17304</v>
      </c>
      <c r="E885">
        <f t="shared" si="64"/>
        <v>0.15025427646786871</v>
      </c>
      <c r="F885" s="19">
        <f t="shared" si="65"/>
        <v>59.223300970873794</v>
      </c>
    </row>
    <row r="886" spans="1:6" x14ac:dyDescent="0.2">
      <c r="A886" s="3">
        <v>44832</v>
      </c>
      <c r="B886" t="s">
        <v>113</v>
      </c>
      <c r="C886">
        <v>12</v>
      </c>
      <c r="D886">
        <v>17304</v>
      </c>
      <c r="E886">
        <f t="shared" si="64"/>
        <v>6.9348127600554782E-2</v>
      </c>
      <c r="F886" s="19">
        <f t="shared" si="65"/>
        <v>59.29264909847435</v>
      </c>
    </row>
    <row r="887" spans="1:6" x14ac:dyDescent="0.2">
      <c r="A887" s="3">
        <v>44860</v>
      </c>
      <c r="B887" t="s">
        <v>113</v>
      </c>
      <c r="C887">
        <v>44</v>
      </c>
      <c r="D887">
        <v>17304</v>
      </c>
      <c r="E887">
        <f t="shared" si="64"/>
        <v>0.2542764678687009</v>
      </c>
      <c r="F887" s="19">
        <f t="shared" si="65"/>
        <v>59.546925566343049</v>
      </c>
    </row>
    <row r="888" spans="1:6" x14ac:dyDescent="0.2">
      <c r="A888" s="3">
        <v>44895</v>
      </c>
      <c r="B888" t="s">
        <v>113</v>
      </c>
      <c r="C888">
        <v>45</v>
      </c>
      <c r="D888">
        <v>17304</v>
      </c>
      <c r="E888">
        <f t="shared" si="64"/>
        <v>0.26005547850208044</v>
      </c>
      <c r="F888" s="19">
        <f t="shared" si="65"/>
        <v>59.806981044845131</v>
      </c>
    </row>
    <row r="889" spans="1:6" x14ac:dyDescent="0.2">
      <c r="A889" s="3">
        <v>44923</v>
      </c>
      <c r="B889" t="s">
        <v>113</v>
      </c>
      <c r="C889">
        <v>21</v>
      </c>
      <c r="D889">
        <v>17304</v>
      </c>
      <c r="E889">
        <f t="shared" si="64"/>
        <v>0.12135922330097086</v>
      </c>
      <c r="F889" s="19">
        <f t="shared" si="65"/>
        <v>59.928340268146101</v>
      </c>
    </row>
    <row r="890" spans="1:6" x14ac:dyDescent="0.2">
      <c r="A890" s="3">
        <v>44951</v>
      </c>
      <c r="B890" t="s">
        <v>113</v>
      </c>
      <c r="C890">
        <v>17</v>
      </c>
      <c r="D890">
        <v>17304</v>
      </c>
      <c r="E890">
        <f t="shared" si="64"/>
        <v>9.8243180767452615E-2</v>
      </c>
      <c r="F890" s="19">
        <f t="shared" si="65"/>
        <v>60.026583448913556</v>
      </c>
    </row>
    <row r="891" spans="1:6" x14ac:dyDescent="0.2">
      <c r="A891" s="3">
        <v>44979</v>
      </c>
      <c r="B891" t="s">
        <v>113</v>
      </c>
      <c r="C891">
        <v>10</v>
      </c>
      <c r="D891">
        <v>17304</v>
      </c>
      <c r="E891">
        <f t="shared" si="64"/>
        <v>5.7790106333795652E-2</v>
      </c>
      <c r="F891" s="19">
        <f t="shared" si="65"/>
        <v>60.084373555247353</v>
      </c>
    </row>
    <row r="892" spans="1:6" x14ac:dyDescent="0.2">
      <c r="A892" s="3">
        <v>44993</v>
      </c>
      <c r="B892" t="s">
        <v>113</v>
      </c>
      <c r="C892">
        <v>4</v>
      </c>
      <c r="D892">
        <v>17304</v>
      </c>
      <c r="E892">
        <f t="shared" si="64"/>
        <v>2.3116042533518261E-2</v>
      </c>
      <c r="F892" s="19">
        <f t="shared" si="65"/>
        <v>60.107489597780869</v>
      </c>
    </row>
    <row r="893" spans="1:6" x14ac:dyDescent="0.2">
      <c r="A893" s="3">
        <v>44227</v>
      </c>
      <c r="B893" t="s">
        <v>117</v>
      </c>
      <c r="C893">
        <v>100</v>
      </c>
      <c r="D893">
        <v>14188</v>
      </c>
      <c r="E893">
        <f>100*(C893/D893)</f>
        <v>0.7048209754722301</v>
      </c>
      <c r="F893" s="19">
        <f>E893</f>
        <v>0.7048209754722301</v>
      </c>
    </row>
    <row r="894" spans="1:6" x14ac:dyDescent="0.2">
      <c r="A894" s="3">
        <v>44255</v>
      </c>
      <c r="B894" t="s">
        <v>117</v>
      </c>
      <c r="C894">
        <v>371</v>
      </c>
      <c r="D894">
        <v>14188</v>
      </c>
      <c r="E894">
        <f t="shared" ref="E894:E919" si="66">100*(C894/D894)</f>
        <v>2.6148858190019735</v>
      </c>
      <c r="F894" s="19">
        <f>E894+F893</f>
        <v>3.3197067944742038</v>
      </c>
    </row>
    <row r="895" spans="1:6" x14ac:dyDescent="0.2">
      <c r="A895" s="3">
        <v>44286</v>
      </c>
      <c r="B895" t="s">
        <v>117</v>
      </c>
      <c r="C895">
        <v>1286</v>
      </c>
      <c r="D895">
        <v>14188</v>
      </c>
      <c r="E895">
        <f t="shared" si="66"/>
        <v>9.0639977445728785</v>
      </c>
      <c r="F895" s="19">
        <f t="shared" ref="F895:F919" si="67">E895+F894</f>
        <v>12.383704539047082</v>
      </c>
    </row>
    <row r="896" spans="1:6" x14ac:dyDescent="0.2">
      <c r="A896" s="3">
        <v>44316</v>
      </c>
      <c r="B896" t="s">
        <v>117</v>
      </c>
      <c r="C896">
        <v>1550</v>
      </c>
      <c r="D896">
        <v>14188</v>
      </c>
      <c r="E896">
        <f t="shared" si="66"/>
        <v>10.924725119819566</v>
      </c>
      <c r="F896" s="19">
        <f t="shared" si="67"/>
        <v>23.30842965886665</v>
      </c>
    </row>
    <row r="897" spans="1:6" x14ac:dyDescent="0.2">
      <c r="A897" s="3">
        <v>44347</v>
      </c>
      <c r="B897" t="s">
        <v>117</v>
      </c>
      <c r="C897">
        <v>726</v>
      </c>
      <c r="D897">
        <v>14188</v>
      </c>
      <c r="E897">
        <f t="shared" si="66"/>
        <v>5.11700028192839</v>
      </c>
      <c r="F897" s="19">
        <f t="shared" si="67"/>
        <v>28.425429940795041</v>
      </c>
    </row>
    <row r="898" spans="1:6" x14ac:dyDescent="0.2">
      <c r="A898" s="3">
        <v>44377</v>
      </c>
      <c r="B898" t="s">
        <v>117</v>
      </c>
      <c r="C898">
        <v>373</v>
      </c>
      <c r="D898">
        <v>14188</v>
      </c>
      <c r="E898">
        <f t="shared" si="66"/>
        <v>2.6289822385114183</v>
      </c>
      <c r="F898" s="19">
        <f t="shared" si="67"/>
        <v>31.05441217930646</v>
      </c>
    </row>
    <row r="899" spans="1:6" x14ac:dyDescent="0.2">
      <c r="A899" s="3">
        <v>44408</v>
      </c>
      <c r="B899" t="s">
        <v>117</v>
      </c>
      <c r="C899">
        <v>161</v>
      </c>
      <c r="D899">
        <v>14188</v>
      </c>
      <c r="E899">
        <f t="shared" si="66"/>
        <v>1.1347617705102904</v>
      </c>
      <c r="F899" s="19">
        <f t="shared" si="67"/>
        <v>32.189173949816748</v>
      </c>
    </row>
    <row r="900" spans="1:6" x14ac:dyDescent="0.2">
      <c r="A900" s="3">
        <v>44439</v>
      </c>
      <c r="B900" t="s">
        <v>117</v>
      </c>
      <c r="C900">
        <v>230</v>
      </c>
      <c r="D900">
        <v>14188</v>
      </c>
      <c r="E900">
        <f t="shared" si="66"/>
        <v>1.6210882435861291</v>
      </c>
      <c r="F900" s="19">
        <f t="shared" si="67"/>
        <v>33.810262193402878</v>
      </c>
    </row>
    <row r="901" spans="1:6" x14ac:dyDescent="0.2">
      <c r="A901" s="3">
        <v>44469</v>
      </c>
      <c r="B901" t="s">
        <v>117</v>
      </c>
      <c r="C901">
        <v>270</v>
      </c>
      <c r="D901">
        <v>14188</v>
      </c>
      <c r="E901">
        <f t="shared" si="66"/>
        <v>1.9030166337750212</v>
      </c>
      <c r="F901" s="19">
        <f t="shared" si="67"/>
        <v>35.713278827177902</v>
      </c>
    </row>
    <row r="902" spans="1:6" x14ac:dyDescent="0.2">
      <c r="A902" s="3">
        <v>44500</v>
      </c>
      <c r="B902" t="s">
        <v>117</v>
      </c>
      <c r="C902">
        <v>242</v>
      </c>
      <c r="D902">
        <v>14188</v>
      </c>
      <c r="E902">
        <f t="shared" si="66"/>
        <v>1.7056667606427969</v>
      </c>
      <c r="F902" s="19">
        <f t="shared" si="67"/>
        <v>37.418945587820701</v>
      </c>
    </row>
    <row r="903" spans="1:6" x14ac:dyDescent="0.2">
      <c r="A903" s="3">
        <v>44530</v>
      </c>
      <c r="B903" t="s">
        <v>117</v>
      </c>
      <c r="C903">
        <v>89</v>
      </c>
      <c r="D903">
        <v>14188</v>
      </c>
      <c r="E903">
        <f t="shared" si="66"/>
        <v>0.62729066817028478</v>
      </c>
      <c r="F903" s="19">
        <f t="shared" si="67"/>
        <v>38.046236255990983</v>
      </c>
    </row>
    <row r="904" spans="1:6" x14ac:dyDescent="0.2">
      <c r="A904" s="3">
        <v>44561</v>
      </c>
      <c r="B904" t="s">
        <v>117</v>
      </c>
      <c r="C904">
        <v>156</v>
      </c>
      <c r="D904">
        <v>14188</v>
      </c>
      <c r="E904">
        <f t="shared" si="66"/>
        <v>1.0995207217366789</v>
      </c>
      <c r="F904" s="19">
        <f t="shared" si="67"/>
        <v>39.145756977727665</v>
      </c>
    </row>
    <row r="905" spans="1:6" x14ac:dyDescent="0.2">
      <c r="A905" s="3">
        <v>44592</v>
      </c>
      <c r="B905" t="s">
        <v>117</v>
      </c>
      <c r="C905">
        <v>156</v>
      </c>
      <c r="D905">
        <v>14188</v>
      </c>
      <c r="E905">
        <f t="shared" si="66"/>
        <v>1.0995207217366789</v>
      </c>
      <c r="F905" s="19">
        <f t="shared" si="67"/>
        <v>40.245277699464346</v>
      </c>
    </row>
    <row r="906" spans="1:6" x14ac:dyDescent="0.2">
      <c r="A906" s="3">
        <v>44620</v>
      </c>
      <c r="B906" t="s">
        <v>117</v>
      </c>
      <c r="C906">
        <v>84</v>
      </c>
      <c r="D906">
        <v>14188</v>
      </c>
      <c r="E906">
        <f t="shared" si="66"/>
        <v>0.59204961939667322</v>
      </c>
      <c r="F906" s="19">
        <f t="shared" si="67"/>
        <v>40.837327318861021</v>
      </c>
    </row>
    <row r="907" spans="1:6" x14ac:dyDescent="0.2">
      <c r="A907" s="3">
        <v>44651</v>
      </c>
      <c r="B907" t="s">
        <v>117</v>
      </c>
      <c r="C907">
        <v>37</v>
      </c>
      <c r="D907">
        <v>14188</v>
      </c>
      <c r="E907">
        <f t="shared" si="66"/>
        <v>0.26078376092472511</v>
      </c>
      <c r="F907" s="19">
        <f t="shared" si="67"/>
        <v>41.098111079785745</v>
      </c>
    </row>
    <row r="908" spans="1:6" x14ac:dyDescent="0.2">
      <c r="A908" s="3">
        <v>44681</v>
      </c>
      <c r="B908" t="s">
        <v>117</v>
      </c>
      <c r="C908">
        <v>18</v>
      </c>
      <c r="D908">
        <v>14188</v>
      </c>
      <c r="E908">
        <f t="shared" si="66"/>
        <v>0.1268677755850014</v>
      </c>
      <c r="F908" s="19">
        <f t="shared" si="67"/>
        <v>41.22497885537075</v>
      </c>
    </row>
    <row r="909" spans="1:6" x14ac:dyDescent="0.2">
      <c r="A909" s="3">
        <v>44712</v>
      </c>
      <c r="B909" t="s">
        <v>117</v>
      </c>
      <c r="C909">
        <v>27</v>
      </c>
      <c r="D909">
        <v>14188</v>
      </c>
      <c r="E909">
        <f t="shared" si="66"/>
        <v>0.19030166337750212</v>
      </c>
      <c r="F909" s="19">
        <f t="shared" si="67"/>
        <v>41.415280518748254</v>
      </c>
    </row>
    <row r="910" spans="1:6" x14ac:dyDescent="0.2">
      <c r="A910" s="3">
        <v>44741</v>
      </c>
      <c r="B910" t="s">
        <v>117</v>
      </c>
      <c r="C910">
        <v>15</v>
      </c>
      <c r="D910">
        <v>14188</v>
      </c>
      <c r="E910">
        <f t="shared" si="66"/>
        <v>0.1057231463208345</v>
      </c>
      <c r="F910" s="19">
        <f t="shared" si="67"/>
        <v>41.521003665069088</v>
      </c>
    </row>
    <row r="911" spans="1:6" x14ac:dyDescent="0.2">
      <c r="A911" s="3">
        <v>44769</v>
      </c>
      <c r="B911" t="s">
        <v>117</v>
      </c>
      <c r="C911">
        <v>22</v>
      </c>
      <c r="D911">
        <v>14188</v>
      </c>
      <c r="E911">
        <f t="shared" si="66"/>
        <v>0.15506061460389062</v>
      </c>
      <c r="F911" s="19">
        <f t="shared" si="67"/>
        <v>41.676064279672978</v>
      </c>
    </row>
    <row r="912" spans="1:6" x14ac:dyDescent="0.2">
      <c r="A912" s="3">
        <v>44804</v>
      </c>
      <c r="B912" t="s">
        <v>117</v>
      </c>
      <c r="C912">
        <v>21</v>
      </c>
      <c r="D912">
        <v>14188</v>
      </c>
      <c r="E912">
        <f t="shared" si="66"/>
        <v>0.14801240484916831</v>
      </c>
      <c r="F912" s="19">
        <f t="shared" si="67"/>
        <v>41.824076684522147</v>
      </c>
    </row>
    <row r="913" spans="1:6" x14ac:dyDescent="0.2">
      <c r="A913" s="3">
        <v>44832</v>
      </c>
      <c r="B913" t="s">
        <v>117</v>
      </c>
      <c r="C913">
        <v>10</v>
      </c>
      <c r="D913">
        <v>14188</v>
      </c>
      <c r="E913">
        <f t="shared" si="66"/>
        <v>7.0482097547222997E-2</v>
      </c>
      <c r="F913" s="19">
        <f t="shared" si="67"/>
        <v>41.894558782069367</v>
      </c>
    </row>
    <row r="914" spans="1:6" x14ac:dyDescent="0.2">
      <c r="A914" s="3">
        <v>44860</v>
      </c>
      <c r="B914" t="s">
        <v>117</v>
      </c>
      <c r="C914">
        <v>24</v>
      </c>
      <c r="D914">
        <v>14188</v>
      </c>
      <c r="E914">
        <f t="shared" si="66"/>
        <v>0.16915703411333521</v>
      </c>
      <c r="F914" s="19">
        <f t="shared" si="67"/>
        <v>42.0637158161827</v>
      </c>
    </row>
    <row r="915" spans="1:6" x14ac:dyDescent="0.2">
      <c r="A915" s="3">
        <v>44895</v>
      </c>
      <c r="B915" t="s">
        <v>117</v>
      </c>
      <c r="C915">
        <v>22</v>
      </c>
      <c r="D915">
        <v>14188</v>
      </c>
      <c r="E915">
        <f t="shared" si="66"/>
        <v>0.15506061460389062</v>
      </c>
      <c r="F915" s="19">
        <f t="shared" si="67"/>
        <v>42.21877643078659</v>
      </c>
    </row>
    <row r="916" spans="1:6" x14ac:dyDescent="0.2">
      <c r="A916" s="3">
        <v>44923</v>
      </c>
      <c r="B916" t="s">
        <v>117</v>
      </c>
      <c r="C916">
        <v>14</v>
      </c>
      <c r="D916">
        <v>14188</v>
      </c>
      <c r="E916">
        <f t="shared" si="66"/>
        <v>9.8674936566112217E-2</v>
      </c>
      <c r="F916" s="19">
        <f t="shared" si="67"/>
        <v>42.317451367352703</v>
      </c>
    </row>
    <row r="917" spans="1:6" x14ac:dyDescent="0.2">
      <c r="A917" s="3">
        <v>44951</v>
      </c>
      <c r="B917" t="s">
        <v>117</v>
      </c>
      <c r="C917">
        <v>10</v>
      </c>
      <c r="D917">
        <v>14188</v>
      </c>
      <c r="E917">
        <f t="shared" si="66"/>
        <v>7.0482097547222997E-2</v>
      </c>
      <c r="F917" s="19">
        <f t="shared" si="67"/>
        <v>42.387933464899923</v>
      </c>
    </row>
    <row r="918" spans="1:6" x14ac:dyDescent="0.2">
      <c r="A918" s="3">
        <v>44979</v>
      </c>
      <c r="B918" t="s">
        <v>117</v>
      </c>
      <c r="C918">
        <v>8</v>
      </c>
      <c r="D918">
        <v>14188</v>
      </c>
      <c r="E918">
        <f t="shared" si="66"/>
        <v>5.6385678037778407E-2</v>
      </c>
      <c r="F918" s="19">
        <f t="shared" si="67"/>
        <v>42.444319142937701</v>
      </c>
    </row>
    <row r="919" spans="1:6" x14ac:dyDescent="0.2">
      <c r="A919" s="3">
        <v>44993</v>
      </c>
      <c r="B919" t="s">
        <v>117</v>
      </c>
      <c r="C919">
        <v>2</v>
      </c>
      <c r="D919">
        <v>14188</v>
      </c>
      <c r="E919">
        <f t="shared" si="66"/>
        <v>1.4096419509444602E-2</v>
      </c>
      <c r="F919" s="19">
        <f t="shared" si="67"/>
        <v>42.458415562447144</v>
      </c>
    </row>
    <row r="920" spans="1:6" x14ac:dyDescent="0.2">
      <c r="A920" s="3">
        <v>44227</v>
      </c>
      <c r="B920" t="s">
        <v>119</v>
      </c>
      <c r="C920">
        <v>1137</v>
      </c>
      <c r="D920">
        <v>65763</v>
      </c>
      <c r="E920">
        <f>100*(C920/D920)</f>
        <v>1.728935723735231</v>
      </c>
      <c r="F920" s="19">
        <f>E920</f>
        <v>1.728935723735231</v>
      </c>
    </row>
    <row r="921" spans="1:6" x14ac:dyDescent="0.2">
      <c r="A921" s="3">
        <v>44255</v>
      </c>
      <c r="B921" t="s">
        <v>119</v>
      </c>
      <c r="C921">
        <v>5126</v>
      </c>
      <c r="D921">
        <v>65763</v>
      </c>
      <c r="E921">
        <f t="shared" ref="E921:E946" si="68">100*(C921/D921)</f>
        <v>7.7946565698036885</v>
      </c>
      <c r="F921" s="19">
        <f>E921+F920</f>
        <v>9.5235922935389201</v>
      </c>
    </row>
    <row r="922" spans="1:6" x14ac:dyDescent="0.2">
      <c r="A922" s="3">
        <v>44286</v>
      </c>
      <c r="B922" t="s">
        <v>119</v>
      </c>
      <c r="C922">
        <v>7464</v>
      </c>
      <c r="D922">
        <v>65763</v>
      </c>
      <c r="E922">
        <f t="shared" si="68"/>
        <v>11.34984717850463</v>
      </c>
      <c r="F922" s="19">
        <f t="shared" ref="F922:F946" si="69">E922+F921</f>
        <v>20.87343947204355</v>
      </c>
    </row>
    <row r="923" spans="1:6" x14ac:dyDescent="0.2">
      <c r="A923" s="3">
        <v>44316</v>
      </c>
      <c r="B923" t="s">
        <v>119</v>
      </c>
      <c r="C923">
        <v>8687</v>
      </c>
      <c r="D923">
        <v>65763</v>
      </c>
      <c r="E923">
        <f t="shared" si="68"/>
        <v>13.209555525143319</v>
      </c>
      <c r="F923" s="19">
        <f t="shared" si="69"/>
        <v>34.082994997186873</v>
      </c>
    </row>
    <row r="924" spans="1:6" x14ac:dyDescent="0.2">
      <c r="A924" s="3">
        <v>44347</v>
      </c>
      <c r="B924" t="s">
        <v>119</v>
      </c>
      <c r="C924">
        <v>6048</v>
      </c>
      <c r="D924">
        <v>65763</v>
      </c>
      <c r="E924">
        <f t="shared" si="68"/>
        <v>9.196660736280279</v>
      </c>
      <c r="F924" s="19">
        <f t="shared" si="69"/>
        <v>43.279655733467152</v>
      </c>
    </row>
    <row r="925" spans="1:6" x14ac:dyDescent="0.2">
      <c r="A925" s="3">
        <v>44377</v>
      </c>
      <c r="B925" t="s">
        <v>119</v>
      </c>
      <c r="C925">
        <v>3220</v>
      </c>
      <c r="D925">
        <v>65763</v>
      </c>
      <c r="E925">
        <f t="shared" si="68"/>
        <v>4.8963702994084821</v>
      </c>
      <c r="F925" s="19">
        <f t="shared" si="69"/>
        <v>48.176026032875633</v>
      </c>
    </row>
    <row r="926" spans="1:6" x14ac:dyDescent="0.2">
      <c r="A926" s="3">
        <v>44408</v>
      </c>
      <c r="B926" t="s">
        <v>119</v>
      </c>
      <c r="C926">
        <v>1368</v>
      </c>
      <c r="D926">
        <v>65763</v>
      </c>
      <c r="E926">
        <f t="shared" si="68"/>
        <v>2.0801970713014919</v>
      </c>
      <c r="F926" s="19">
        <f t="shared" si="69"/>
        <v>50.256223104177124</v>
      </c>
    </row>
    <row r="927" spans="1:6" x14ac:dyDescent="0.2">
      <c r="A927" s="3">
        <v>44439</v>
      </c>
      <c r="B927" t="s">
        <v>119</v>
      </c>
      <c r="C927">
        <v>1443</v>
      </c>
      <c r="D927">
        <v>65763</v>
      </c>
      <c r="E927">
        <f t="shared" si="68"/>
        <v>2.1942429633684593</v>
      </c>
      <c r="F927" s="19">
        <f t="shared" si="69"/>
        <v>52.450466067545584</v>
      </c>
    </row>
    <row r="928" spans="1:6" x14ac:dyDescent="0.2">
      <c r="A928" s="3">
        <v>44469</v>
      </c>
      <c r="B928" t="s">
        <v>119</v>
      </c>
      <c r="C928">
        <v>1403</v>
      </c>
      <c r="D928">
        <v>65763</v>
      </c>
      <c r="E928">
        <f t="shared" si="68"/>
        <v>2.13341848759941</v>
      </c>
      <c r="F928" s="19">
        <f t="shared" si="69"/>
        <v>54.583884555144991</v>
      </c>
    </row>
    <row r="929" spans="1:6" x14ac:dyDescent="0.2">
      <c r="A929" s="3">
        <v>44500</v>
      </c>
      <c r="B929" t="s">
        <v>119</v>
      </c>
      <c r="C929">
        <v>917</v>
      </c>
      <c r="D929">
        <v>65763</v>
      </c>
      <c r="E929">
        <f t="shared" si="68"/>
        <v>1.3944011070054589</v>
      </c>
      <c r="F929" s="19">
        <f t="shared" si="69"/>
        <v>55.978285662150448</v>
      </c>
    </row>
    <row r="930" spans="1:6" x14ac:dyDescent="0.2">
      <c r="A930" s="3">
        <v>44530</v>
      </c>
      <c r="B930" t="s">
        <v>119</v>
      </c>
      <c r="C930">
        <v>631</v>
      </c>
      <c r="D930">
        <v>65763</v>
      </c>
      <c r="E930">
        <f t="shared" si="68"/>
        <v>0.95950610525675528</v>
      </c>
      <c r="F930" s="19">
        <f t="shared" si="69"/>
        <v>56.937791767407205</v>
      </c>
    </row>
    <row r="931" spans="1:6" x14ac:dyDescent="0.2">
      <c r="A931" s="3">
        <v>44561</v>
      </c>
      <c r="B931" t="s">
        <v>119</v>
      </c>
      <c r="C931">
        <v>1610</v>
      </c>
      <c r="D931">
        <v>65763</v>
      </c>
      <c r="E931">
        <f t="shared" si="68"/>
        <v>2.4481851497042411</v>
      </c>
      <c r="F931" s="19">
        <f t="shared" si="69"/>
        <v>59.385976917111449</v>
      </c>
    </row>
    <row r="932" spans="1:6" x14ac:dyDescent="0.2">
      <c r="A932" s="3">
        <v>44592</v>
      </c>
      <c r="B932" t="s">
        <v>119</v>
      </c>
      <c r="C932">
        <v>917</v>
      </c>
      <c r="D932">
        <v>65763</v>
      </c>
      <c r="E932">
        <f t="shared" si="68"/>
        <v>1.3944011070054589</v>
      </c>
      <c r="F932" s="19">
        <f t="shared" si="69"/>
        <v>60.780378024116906</v>
      </c>
    </row>
    <row r="933" spans="1:6" x14ac:dyDescent="0.2">
      <c r="A933" s="3">
        <v>44620</v>
      </c>
      <c r="B933" t="s">
        <v>119</v>
      </c>
      <c r="C933">
        <v>541</v>
      </c>
      <c r="D933">
        <v>65763</v>
      </c>
      <c r="E933">
        <f t="shared" si="68"/>
        <v>0.82265103477639401</v>
      </c>
      <c r="F933" s="19">
        <f t="shared" si="69"/>
        <v>61.603029058893298</v>
      </c>
    </row>
    <row r="934" spans="1:6" x14ac:dyDescent="0.2">
      <c r="A934" s="3">
        <v>44651</v>
      </c>
      <c r="B934" t="s">
        <v>119</v>
      </c>
      <c r="C934">
        <v>322</v>
      </c>
      <c r="D934">
        <v>65763</v>
      </c>
      <c r="E934">
        <f t="shared" si="68"/>
        <v>0.48963702994084823</v>
      </c>
      <c r="F934" s="19">
        <f t="shared" si="69"/>
        <v>62.09266608883415</v>
      </c>
    </row>
    <row r="935" spans="1:6" x14ac:dyDescent="0.2">
      <c r="A935" s="3">
        <v>44681</v>
      </c>
      <c r="B935" t="s">
        <v>119</v>
      </c>
      <c r="C935">
        <v>258</v>
      </c>
      <c r="D935">
        <v>65763</v>
      </c>
      <c r="E935">
        <f t="shared" si="68"/>
        <v>0.392317868710369</v>
      </c>
      <c r="F935" s="19">
        <f t="shared" si="69"/>
        <v>62.484983957544522</v>
      </c>
    </row>
    <row r="936" spans="1:6" x14ac:dyDescent="0.2">
      <c r="A936" s="3">
        <v>44712</v>
      </c>
      <c r="B936" t="s">
        <v>119</v>
      </c>
      <c r="C936">
        <v>159</v>
      </c>
      <c r="D936">
        <v>65763</v>
      </c>
      <c r="E936">
        <f t="shared" si="68"/>
        <v>0.24177729118197164</v>
      </c>
      <c r="F936" s="19">
        <f t="shared" si="69"/>
        <v>62.72676124872649</v>
      </c>
    </row>
    <row r="937" spans="1:6" x14ac:dyDescent="0.2">
      <c r="A937" s="3">
        <v>44741</v>
      </c>
      <c r="B937" t="s">
        <v>119</v>
      </c>
      <c r="C937">
        <v>129</v>
      </c>
      <c r="D937">
        <v>65763</v>
      </c>
      <c r="E937">
        <f t="shared" si="68"/>
        <v>0.1961589343551845</v>
      </c>
      <c r="F937" s="19">
        <f t="shared" si="69"/>
        <v>62.922920183081672</v>
      </c>
    </row>
    <row r="938" spans="1:6" x14ac:dyDescent="0.2">
      <c r="A938" s="3">
        <v>44769</v>
      </c>
      <c r="B938" t="s">
        <v>119</v>
      </c>
      <c r="C938">
        <v>112</v>
      </c>
      <c r="D938">
        <v>65763</v>
      </c>
      <c r="E938">
        <f t="shared" si="68"/>
        <v>0.17030853215333849</v>
      </c>
      <c r="F938" s="19">
        <f t="shared" si="69"/>
        <v>63.093228715235007</v>
      </c>
    </row>
    <row r="939" spans="1:6" x14ac:dyDescent="0.2">
      <c r="A939" s="3">
        <v>44804</v>
      </c>
      <c r="B939" t="s">
        <v>119</v>
      </c>
      <c r="C939">
        <v>122</v>
      </c>
      <c r="D939">
        <v>65763</v>
      </c>
      <c r="E939">
        <f t="shared" si="68"/>
        <v>0.18551465109560086</v>
      </c>
      <c r="F939" s="19">
        <f t="shared" si="69"/>
        <v>63.278743366330609</v>
      </c>
    </row>
    <row r="940" spans="1:6" x14ac:dyDescent="0.2">
      <c r="A940" s="3">
        <v>44832</v>
      </c>
      <c r="B940" t="s">
        <v>119</v>
      </c>
      <c r="C940">
        <v>109</v>
      </c>
      <c r="D940">
        <v>65763</v>
      </c>
      <c r="E940">
        <f t="shared" si="68"/>
        <v>0.16574669647065982</v>
      </c>
      <c r="F940" s="19">
        <f t="shared" si="69"/>
        <v>63.444490062801272</v>
      </c>
    </row>
    <row r="941" spans="1:6" x14ac:dyDescent="0.2">
      <c r="A941" s="3">
        <v>44860</v>
      </c>
      <c r="B941" t="s">
        <v>119</v>
      </c>
      <c r="C941">
        <v>181</v>
      </c>
      <c r="D941">
        <v>65763</v>
      </c>
      <c r="E941">
        <f t="shared" si="68"/>
        <v>0.27523075285494886</v>
      </c>
      <c r="F941" s="19">
        <f t="shared" si="69"/>
        <v>63.719720815656224</v>
      </c>
    </row>
    <row r="942" spans="1:6" x14ac:dyDescent="0.2">
      <c r="A942" s="3">
        <v>44895</v>
      </c>
      <c r="B942" t="s">
        <v>119</v>
      </c>
      <c r="C942">
        <v>166</v>
      </c>
      <c r="D942">
        <v>65763</v>
      </c>
      <c r="E942">
        <f t="shared" si="68"/>
        <v>0.25242157444155527</v>
      </c>
      <c r="F942" s="19">
        <f t="shared" si="69"/>
        <v>63.97214239009778</v>
      </c>
    </row>
    <row r="943" spans="1:6" x14ac:dyDescent="0.2">
      <c r="A943" s="3">
        <v>44923</v>
      </c>
      <c r="B943" t="s">
        <v>119</v>
      </c>
      <c r="C943">
        <v>68</v>
      </c>
      <c r="D943">
        <v>65763</v>
      </c>
      <c r="E943">
        <f t="shared" si="68"/>
        <v>0.1034016088073841</v>
      </c>
      <c r="F943" s="19">
        <f t="shared" si="69"/>
        <v>64.075543998905161</v>
      </c>
    </row>
    <row r="944" spans="1:6" x14ac:dyDescent="0.2">
      <c r="A944" s="3">
        <v>44951</v>
      </c>
      <c r="B944" t="s">
        <v>119</v>
      </c>
      <c r="C944">
        <v>54</v>
      </c>
      <c r="D944">
        <v>65763</v>
      </c>
      <c r="E944">
        <f t="shared" si="68"/>
        <v>8.2113042288216781E-2</v>
      </c>
      <c r="F944" s="19">
        <f t="shared" si="69"/>
        <v>64.157657041193374</v>
      </c>
    </row>
    <row r="945" spans="1:6" x14ac:dyDescent="0.2">
      <c r="A945" s="3">
        <v>44979</v>
      </c>
      <c r="B945" t="s">
        <v>119</v>
      </c>
      <c r="C945">
        <v>29</v>
      </c>
      <c r="D945">
        <v>65763</v>
      </c>
      <c r="E945">
        <f t="shared" si="68"/>
        <v>4.4097744932560863E-2</v>
      </c>
      <c r="F945" s="19">
        <f t="shared" si="69"/>
        <v>64.201754786125932</v>
      </c>
    </row>
    <row r="946" spans="1:6" x14ac:dyDescent="0.2">
      <c r="A946" s="3">
        <v>44993</v>
      </c>
      <c r="B946" t="s">
        <v>119</v>
      </c>
      <c r="C946">
        <v>17</v>
      </c>
      <c r="D946">
        <v>65763</v>
      </c>
      <c r="E946">
        <f t="shared" si="68"/>
        <v>2.5850402201846024E-2</v>
      </c>
      <c r="F946" s="19">
        <f t="shared" si="69"/>
        <v>64.227605188327772</v>
      </c>
    </row>
    <row r="947" spans="1:6" x14ac:dyDescent="0.2">
      <c r="A947" s="3">
        <v>44227</v>
      </c>
      <c r="B947" t="s">
        <v>121</v>
      </c>
      <c r="C947">
        <v>278</v>
      </c>
      <c r="D947">
        <v>18074</v>
      </c>
      <c r="E947">
        <f>100*(C947/D947)</f>
        <v>1.5381210578731879</v>
      </c>
      <c r="F947" s="19">
        <f>E947</f>
        <v>1.5381210578731879</v>
      </c>
    </row>
    <row r="948" spans="1:6" x14ac:dyDescent="0.2">
      <c r="A948" s="3">
        <v>44255</v>
      </c>
      <c r="B948" t="s">
        <v>121</v>
      </c>
      <c r="C948">
        <v>1055</v>
      </c>
      <c r="D948">
        <v>18074</v>
      </c>
      <c r="E948">
        <f t="shared" ref="E948:E973" si="70">100*(C948/D948)</f>
        <v>5.8371140865331412</v>
      </c>
      <c r="F948" s="19">
        <f>E948+F947</f>
        <v>7.3752351444063287</v>
      </c>
    </row>
    <row r="949" spans="1:6" x14ac:dyDescent="0.2">
      <c r="A949" s="3">
        <v>44286</v>
      </c>
      <c r="B949" t="s">
        <v>121</v>
      </c>
      <c r="C949">
        <v>2433</v>
      </c>
      <c r="D949">
        <v>18074</v>
      </c>
      <c r="E949">
        <f t="shared" si="70"/>
        <v>13.461325661170742</v>
      </c>
      <c r="F949" s="19">
        <f t="shared" ref="F949:F973" si="71">E949+F948</f>
        <v>20.836560805577072</v>
      </c>
    </row>
    <row r="950" spans="1:6" x14ac:dyDescent="0.2">
      <c r="A950" s="3">
        <v>44316</v>
      </c>
      <c r="B950" t="s">
        <v>121</v>
      </c>
      <c r="C950">
        <v>2199</v>
      </c>
      <c r="D950">
        <v>18074</v>
      </c>
      <c r="E950">
        <f t="shared" si="70"/>
        <v>12.166648223968132</v>
      </c>
      <c r="F950" s="19">
        <f t="shared" si="71"/>
        <v>33.003209029545204</v>
      </c>
    </row>
    <row r="951" spans="1:6" x14ac:dyDescent="0.2">
      <c r="A951" s="3">
        <v>44347</v>
      </c>
      <c r="B951" t="s">
        <v>121</v>
      </c>
      <c r="C951">
        <v>1239</v>
      </c>
      <c r="D951">
        <v>18074</v>
      </c>
      <c r="E951">
        <f t="shared" si="70"/>
        <v>6.8551510457010068</v>
      </c>
      <c r="F951" s="19">
        <f t="shared" si="71"/>
        <v>39.85836007524621</v>
      </c>
    </row>
    <row r="952" spans="1:6" x14ac:dyDescent="0.2">
      <c r="A952" s="3">
        <v>44377</v>
      </c>
      <c r="B952" t="s">
        <v>121</v>
      </c>
      <c r="C952">
        <v>566</v>
      </c>
      <c r="D952">
        <v>18074</v>
      </c>
      <c r="E952">
        <f t="shared" si="70"/>
        <v>3.1315702113533255</v>
      </c>
      <c r="F952" s="19">
        <f t="shared" si="71"/>
        <v>42.989930286599538</v>
      </c>
    </row>
    <row r="953" spans="1:6" x14ac:dyDescent="0.2">
      <c r="A953" s="3">
        <v>44408</v>
      </c>
      <c r="B953" t="s">
        <v>121</v>
      </c>
      <c r="C953">
        <v>242</v>
      </c>
      <c r="D953">
        <v>18074</v>
      </c>
      <c r="E953">
        <f t="shared" si="70"/>
        <v>1.3389399136881708</v>
      </c>
      <c r="F953" s="19">
        <f t="shared" si="71"/>
        <v>44.32887020028771</v>
      </c>
    </row>
    <row r="954" spans="1:6" x14ac:dyDescent="0.2">
      <c r="A954" s="3">
        <v>44439</v>
      </c>
      <c r="B954" t="s">
        <v>121</v>
      </c>
      <c r="C954">
        <v>259</v>
      </c>
      <c r="D954">
        <v>18074</v>
      </c>
      <c r="E954">
        <f t="shared" si="70"/>
        <v>1.4329976762199845</v>
      </c>
      <c r="F954" s="19">
        <f t="shared" si="71"/>
        <v>45.761867876507694</v>
      </c>
    </row>
    <row r="955" spans="1:6" x14ac:dyDescent="0.2">
      <c r="A955" s="3">
        <v>44469</v>
      </c>
      <c r="B955" t="s">
        <v>121</v>
      </c>
      <c r="C955">
        <v>312</v>
      </c>
      <c r="D955">
        <v>18074</v>
      </c>
      <c r="E955">
        <f t="shared" si="70"/>
        <v>1.7262365829368151</v>
      </c>
      <c r="F955" s="19">
        <f t="shared" si="71"/>
        <v>47.488104459444507</v>
      </c>
    </row>
    <row r="956" spans="1:6" x14ac:dyDescent="0.2">
      <c r="A956" s="3">
        <v>44500</v>
      </c>
      <c r="B956" t="s">
        <v>121</v>
      </c>
      <c r="C956">
        <v>328</v>
      </c>
      <c r="D956">
        <v>18074</v>
      </c>
      <c r="E956">
        <f t="shared" si="70"/>
        <v>1.8147615359079341</v>
      </c>
      <c r="F956" s="19">
        <f t="shared" si="71"/>
        <v>49.302865995352441</v>
      </c>
    </row>
    <row r="957" spans="1:6" x14ac:dyDescent="0.2">
      <c r="A957" s="3">
        <v>44530</v>
      </c>
      <c r="B957" t="s">
        <v>121</v>
      </c>
      <c r="C957">
        <v>187</v>
      </c>
      <c r="D957">
        <v>18074</v>
      </c>
      <c r="E957">
        <f t="shared" si="70"/>
        <v>1.0346353878499501</v>
      </c>
      <c r="F957" s="19">
        <f t="shared" si="71"/>
        <v>50.337501383202394</v>
      </c>
    </row>
    <row r="958" spans="1:6" x14ac:dyDescent="0.2">
      <c r="A958" s="3">
        <v>44561</v>
      </c>
      <c r="B958" t="s">
        <v>121</v>
      </c>
      <c r="C958">
        <v>441</v>
      </c>
      <c r="D958">
        <v>18074</v>
      </c>
      <c r="E958">
        <f t="shared" si="70"/>
        <v>2.4399690162664602</v>
      </c>
      <c r="F958" s="19">
        <f t="shared" si="71"/>
        <v>52.777470399468854</v>
      </c>
    </row>
    <row r="959" spans="1:6" x14ac:dyDescent="0.2">
      <c r="A959" s="3">
        <v>44592</v>
      </c>
      <c r="B959" t="s">
        <v>121</v>
      </c>
      <c r="C959">
        <v>201</v>
      </c>
      <c r="D959">
        <v>18074</v>
      </c>
      <c r="E959">
        <f t="shared" si="70"/>
        <v>1.112094721699679</v>
      </c>
      <c r="F959" s="19">
        <f t="shared" si="71"/>
        <v>53.88956512116853</v>
      </c>
    </row>
    <row r="960" spans="1:6" x14ac:dyDescent="0.2">
      <c r="A960" s="3">
        <v>44620</v>
      </c>
      <c r="B960" t="s">
        <v>121</v>
      </c>
      <c r="C960">
        <v>101</v>
      </c>
      <c r="D960">
        <v>18074</v>
      </c>
      <c r="E960">
        <f t="shared" si="70"/>
        <v>0.55881376563018703</v>
      </c>
      <c r="F960" s="19">
        <f t="shared" si="71"/>
        <v>54.448378886798714</v>
      </c>
    </row>
    <row r="961" spans="1:6" x14ac:dyDescent="0.2">
      <c r="A961" s="3">
        <v>44651</v>
      </c>
      <c r="B961" t="s">
        <v>121</v>
      </c>
      <c r="C961">
        <v>52</v>
      </c>
      <c r="D961">
        <v>18074</v>
      </c>
      <c r="E961">
        <f t="shared" si="70"/>
        <v>0.28770609715613588</v>
      </c>
      <c r="F961" s="19">
        <f t="shared" si="71"/>
        <v>54.736084983954854</v>
      </c>
    </row>
    <row r="962" spans="1:6" x14ac:dyDescent="0.2">
      <c r="A962" s="3">
        <v>44681</v>
      </c>
      <c r="B962" t="s">
        <v>121</v>
      </c>
      <c r="C962">
        <v>71</v>
      </c>
      <c r="D962">
        <v>18074</v>
      </c>
      <c r="E962">
        <f t="shared" si="70"/>
        <v>0.39282947880933938</v>
      </c>
      <c r="F962" s="19">
        <f t="shared" si="71"/>
        <v>55.128914462764193</v>
      </c>
    </row>
    <row r="963" spans="1:6" x14ac:dyDescent="0.2">
      <c r="A963" s="3">
        <v>44712</v>
      </c>
      <c r="B963" t="s">
        <v>121</v>
      </c>
      <c r="C963">
        <v>55</v>
      </c>
      <c r="D963">
        <v>18074</v>
      </c>
      <c r="E963">
        <f t="shared" si="70"/>
        <v>0.30430452583822065</v>
      </c>
      <c r="F963" s="19">
        <f t="shared" si="71"/>
        <v>55.433218988602412</v>
      </c>
    </row>
    <row r="964" spans="1:6" x14ac:dyDescent="0.2">
      <c r="A964" s="3">
        <v>44741</v>
      </c>
      <c r="B964" t="s">
        <v>121</v>
      </c>
      <c r="C964">
        <v>35</v>
      </c>
      <c r="D964">
        <v>18074</v>
      </c>
      <c r="E964">
        <f t="shared" si="70"/>
        <v>0.19364833462432224</v>
      </c>
      <c r="F964" s="19">
        <f t="shared" si="71"/>
        <v>55.626867323226733</v>
      </c>
    </row>
    <row r="965" spans="1:6" x14ac:dyDescent="0.2">
      <c r="A965" s="3">
        <v>44769</v>
      </c>
      <c r="B965" t="s">
        <v>121</v>
      </c>
      <c r="C965">
        <v>26</v>
      </c>
      <c r="D965">
        <v>18074</v>
      </c>
      <c r="E965">
        <f t="shared" si="70"/>
        <v>0.14385304857806794</v>
      </c>
      <c r="F965" s="19">
        <f t="shared" si="71"/>
        <v>55.770720371804799</v>
      </c>
    </row>
    <row r="966" spans="1:6" x14ac:dyDescent="0.2">
      <c r="A966" s="3">
        <v>44804</v>
      </c>
      <c r="B966" t="s">
        <v>121</v>
      </c>
      <c r="C966">
        <v>57</v>
      </c>
      <c r="D966">
        <v>18074</v>
      </c>
      <c r="E966">
        <f t="shared" si="70"/>
        <v>0.31537014495961047</v>
      </c>
      <c r="F966" s="19">
        <f t="shared" si="71"/>
        <v>56.086090516764408</v>
      </c>
    </row>
    <row r="967" spans="1:6" x14ac:dyDescent="0.2">
      <c r="A967" s="3">
        <v>44832</v>
      </c>
      <c r="B967" t="s">
        <v>121</v>
      </c>
      <c r="C967">
        <v>39</v>
      </c>
      <c r="D967">
        <v>18074</v>
      </c>
      <c r="E967">
        <f t="shared" si="70"/>
        <v>0.21577957286710189</v>
      </c>
      <c r="F967" s="19">
        <f t="shared" si="71"/>
        <v>56.301870089631507</v>
      </c>
    </row>
    <row r="968" spans="1:6" x14ac:dyDescent="0.2">
      <c r="A968" s="3">
        <v>44860</v>
      </c>
      <c r="B968" t="s">
        <v>121</v>
      </c>
      <c r="C968">
        <v>81</v>
      </c>
      <c r="D968">
        <v>18074</v>
      </c>
      <c r="E968">
        <f t="shared" si="70"/>
        <v>0.44815757441628856</v>
      </c>
      <c r="F968" s="19">
        <f t="shared" si="71"/>
        <v>56.750027664047792</v>
      </c>
    </row>
    <row r="969" spans="1:6" x14ac:dyDescent="0.2">
      <c r="A969" s="3">
        <v>44895</v>
      </c>
      <c r="B969" t="s">
        <v>121</v>
      </c>
      <c r="C969">
        <v>65</v>
      </c>
      <c r="D969">
        <v>18074</v>
      </c>
      <c r="E969">
        <f t="shared" si="70"/>
        <v>0.35963262144516983</v>
      </c>
      <c r="F969" s="19">
        <f t="shared" si="71"/>
        <v>57.109660285492964</v>
      </c>
    </row>
    <row r="970" spans="1:6" x14ac:dyDescent="0.2">
      <c r="A970" s="3">
        <v>44923</v>
      </c>
      <c r="B970" t="s">
        <v>121</v>
      </c>
      <c r="C970">
        <v>20</v>
      </c>
      <c r="D970">
        <v>18074</v>
      </c>
      <c r="E970">
        <f t="shared" si="70"/>
        <v>0.11065619121389841</v>
      </c>
      <c r="F970" s="19">
        <f t="shared" si="71"/>
        <v>57.220316476706863</v>
      </c>
    </row>
    <row r="971" spans="1:6" x14ac:dyDescent="0.2">
      <c r="A971" s="3">
        <v>44951</v>
      </c>
      <c r="B971" t="s">
        <v>121</v>
      </c>
      <c r="C971">
        <v>9</v>
      </c>
      <c r="D971">
        <v>18074</v>
      </c>
      <c r="E971">
        <f t="shared" si="70"/>
        <v>4.9795286046254286E-2</v>
      </c>
      <c r="F971" s="19">
        <f t="shared" si="71"/>
        <v>57.270111762753118</v>
      </c>
    </row>
    <row r="972" spans="1:6" x14ac:dyDescent="0.2">
      <c r="A972" s="3">
        <v>44979</v>
      </c>
      <c r="B972" t="s">
        <v>121</v>
      </c>
      <c r="C972">
        <v>10</v>
      </c>
      <c r="D972">
        <v>18074</v>
      </c>
      <c r="E972">
        <f t="shared" si="70"/>
        <v>5.5328095606949207E-2</v>
      </c>
      <c r="F972" s="19">
        <f t="shared" si="71"/>
        <v>57.325439858360063</v>
      </c>
    </row>
    <row r="973" spans="1:6" x14ac:dyDescent="0.2">
      <c r="A973" s="3">
        <v>44993</v>
      </c>
      <c r="B973" t="s">
        <v>121</v>
      </c>
      <c r="C973">
        <v>4</v>
      </c>
      <c r="D973">
        <v>18074</v>
      </c>
      <c r="E973">
        <f t="shared" si="70"/>
        <v>2.2131238242779683E-2</v>
      </c>
      <c r="F973" s="19">
        <f t="shared" si="71"/>
        <v>57.347571096602842</v>
      </c>
    </row>
    <row r="974" spans="1:6" x14ac:dyDescent="0.2">
      <c r="A974" s="3">
        <v>44227</v>
      </c>
      <c r="B974" t="s">
        <v>123</v>
      </c>
      <c r="C974">
        <v>785</v>
      </c>
      <c r="D974">
        <v>40881</v>
      </c>
      <c r="E974">
        <f>100*(C974/D974)</f>
        <v>1.9202074313250654</v>
      </c>
      <c r="F974" s="19">
        <f>E974</f>
        <v>1.9202074313250654</v>
      </c>
    </row>
    <row r="975" spans="1:6" x14ac:dyDescent="0.2">
      <c r="A975" s="3">
        <v>44255</v>
      </c>
      <c r="B975" t="s">
        <v>123</v>
      </c>
      <c r="C975">
        <v>2385</v>
      </c>
      <c r="D975">
        <v>40881</v>
      </c>
      <c r="E975">
        <f t="shared" ref="E975:E1000" si="72">100*(C975/D975)</f>
        <v>5.8340060174653265</v>
      </c>
      <c r="F975" s="19">
        <f>E975+F974</f>
        <v>7.7542134487903915</v>
      </c>
    </row>
    <row r="976" spans="1:6" x14ac:dyDescent="0.2">
      <c r="A976" s="3">
        <v>44286</v>
      </c>
      <c r="B976" t="s">
        <v>123</v>
      </c>
      <c r="C976">
        <v>4423</v>
      </c>
      <c r="D976">
        <v>40881</v>
      </c>
      <c r="E976">
        <f t="shared" si="72"/>
        <v>10.819206966561483</v>
      </c>
      <c r="F976" s="19">
        <f t="shared" ref="F976:F1000" si="73">E976+F975</f>
        <v>18.573420415351876</v>
      </c>
    </row>
    <row r="977" spans="1:6" x14ac:dyDescent="0.2">
      <c r="A977" s="3">
        <v>44316</v>
      </c>
      <c r="B977" t="s">
        <v>123</v>
      </c>
      <c r="C977">
        <v>5278</v>
      </c>
      <c r="D977">
        <v>40881</v>
      </c>
      <c r="E977">
        <f t="shared" si="72"/>
        <v>12.910643086030186</v>
      </c>
      <c r="F977" s="19">
        <f t="shared" si="73"/>
        <v>31.48406350138206</v>
      </c>
    </row>
    <row r="978" spans="1:6" x14ac:dyDescent="0.2">
      <c r="A978" s="3">
        <v>44347</v>
      </c>
      <c r="B978" t="s">
        <v>123</v>
      </c>
      <c r="C978">
        <v>2442</v>
      </c>
      <c r="D978">
        <v>40881</v>
      </c>
      <c r="E978">
        <f t="shared" si="72"/>
        <v>5.9734350920965733</v>
      </c>
      <c r="F978" s="19">
        <f t="shared" si="73"/>
        <v>37.457498593478633</v>
      </c>
    </row>
    <row r="979" spans="1:6" x14ac:dyDescent="0.2">
      <c r="A979" s="3">
        <v>44377</v>
      </c>
      <c r="B979" t="s">
        <v>123</v>
      </c>
      <c r="C979">
        <v>1199</v>
      </c>
      <c r="D979">
        <v>40881</v>
      </c>
      <c r="E979">
        <f t="shared" si="72"/>
        <v>2.9329028154888577</v>
      </c>
      <c r="F979" s="19">
        <f t="shared" si="73"/>
        <v>40.390401408967492</v>
      </c>
    </row>
    <row r="980" spans="1:6" x14ac:dyDescent="0.2">
      <c r="A980" s="3">
        <v>44408</v>
      </c>
      <c r="B980" t="s">
        <v>123</v>
      </c>
      <c r="C980">
        <v>687</v>
      </c>
      <c r="D980">
        <v>40881</v>
      </c>
      <c r="E980">
        <f t="shared" si="72"/>
        <v>1.6804872679239746</v>
      </c>
      <c r="F980" s="19">
        <f t="shared" si="73"/>
        <v>42.070888676891464</v>
      </c>
    </row>
    <row r="981" spans="1:6" x14ac:dyDescent="0.2">
      <c r="A981" s="3">
        <v>44439</v>
      </c>
      <c r="B981" t="s">
        <v>123</v>
      </c>
      <c r="C981">
        <v>699</v>
      </c>
      <c r="D981">
        <v>40881</v>
      </c>
      <c r="E981">
        <f t="shared" si="72"/>
        <v>1.7098407573200265</v>
      </c>
      <c r="F981" s="19">
        <f t="shared" si="73"/>
        <v>43.780729434211487</v>
      </c>
    </row>
    <row r="982" spans="1:6" x14ac:dyDescent="0.2">
      <c r="A982" s="3">
        <v>44469</v>
      </c>
      <c r="B982" t="s">
        <v>123</v>
      </c>
      <c r="C982">
        <v>991</v>
      </c>
      <c r="D982">
        <v>40881</v>
      </c>
      <c r="E982">
        <f t="shared" si="72"/>
        <v>2.424108999290624</v>
      </c>
      <c r="F982" s="19">
        <f t="shared" si="73"/>
        <v>46.204838433502111</v>
      </c>
    </row>
    <row r="983" spans="1:6" x14ac:dyDescent="0.2">
      <c r="A983" s="3">
        <v>44500</v>
      </c>
      <c r="B983" t="s">
        <v>123</v>
      </c>
      <c r="C983">
        <v>792</v>
      </c>
      <c r="D983">
        <v>40881</v>
      </c>
      <c r="E983">
        <f t="shared" si="72"/>
        <v>1.9373303001394293</v>
      </c>
      <c r="F983" s="19">
        <f t="shared" si="73"/>
        <v>48.14216873364154</v>
      </c>
    </row>
    <row r="984" spans="1:6" x14ac:dyDescent="0.2">
      <c r="A984" s="3">
        <v>44530</v>
      </c>
      <c r="B984" t="s">
        <v>123</v>
      </c>
      <c r="C984">
        <v>398</v>
      </c>
      <c r="D984">
        <v>40881</v>
      </c>
      <c r="E984">
        <f t="shared" si="72"/>
        <v>0.97355739830238996</v>
      </c>
      <c r="F984" s="19">
        <f t="shared" si="73"/>
        <v>49.11572613194393</v>
      </c>
    </row>
    <row r="985" spans="1:6" x14ac:dyDescent="0.2">
      <c r="A985" s="3">
        <v>44561</v>
      </c>
      <c r="B985" t="s">
        <v>123</v>
      </c>
      <c r="C985">
        <v>796</v>
      </c>
      <c r="D985">
        <v>40881</v>
      </c>
      <c r="E985">
        <f t="shared" si="72"/>
        <v>1.9471147966047799</v>
      </c>
      <c r="F985" s="19">
        <f t="shared" si="73"/>
        <v>51.062840928548709</v>
      </c>
    </row>
    <row r="986" spans="1:6" x14ac:dyDescent="0.2">
      <c r="A986" s="3">
        <v>44592</v>
      </c>
      <c r="B986" t="s">
        <v>123</v>
      </c>
      <c r="C986">
        <v>512</v>
      </c>
      <c r="D986">
        <v>40881</v>
      </c>
      <c r="E986">
        <f t="shared" si="72"/>
        <v>1.2524155475648835</v>
      </c>
      <c r="F986" s="19">
        <f t="shared" si="73"/>
        <v>52.315256476113596</v>
      </c>
    </row>
    <row r="987" spans="1:6" x14ac:dyDescent="0.2">
      <c r="A987" s="3">
        <v>44620</v>
      </c>
      <c r="B987" t="s">
        <v>123</v>
      </c>
      <c r="C987">
        <v>301</v>
      </c>
      <c r="D987">
        <v>40881</v>
      </c>
      <c r="E987">
        <f t="shared" si="72"/>
        <v>0.73628335901763653</v>
      </c>
      <c r="F987" s="19">
        <f t="shared" si="73"/>
        <v>53.05153983513123</v>
      </c>
    </row>
    <row r="988" spans="1:6" x14ac:dyDescent="0.2">
      <c r="A988" s="3">
        <v>44651</v>
      </c>
      <c r="B988" t="s">
        <v>123</v>
      </c>
      <c r="C988">
        <v>177</v>
      </c>
      <c r="D988">
        <v>40881</v>
      </c>
      <c r="E988">
        <f t="shared" si="72"/>
        <v>0.43296396859176633</v>
      </c>
      <c r="F988" s="19">
        <f t="shared" si="73"/>
        <v>53.484503803722994</v>
      </c>
    </row>
    <row r="989" spans="1:6" x14ac:dyDescent="0.2">
      <c r="A989" s="3">
        <v>44681</v>
      </c>
      <c r="B989" t="s">
        <v>123</v>
      </c>
      <c r="C989">
        <v>125</v>
      </c>
      <c r="D989">
        <v>40881</v>
      </c>
      <c r="E989">
        <f t="shared" si="72"/>
        <v>0.30576551454220785</v>
      </c>
      <c r="F989" s="19">
        <f t="shared" si="73"/>
        <v>53.790269318265203</v>
      </c>
    </row>
    <row r="990" spans="1:6" x14ac:dyDescent="0.2">
      <c r="A990" s="3">
        <v>44712</v>
      </c>
      <c r="B990" t="s">
        <v>123</v>
      </c>
      <c r="C990">
        <v>82</v>
      </c>
      <c r="D990">
        <v>40881</v>
      </c>
      <c r="E990">
        <f t="shared" si="72"/>
        <v>0.20058217753968835</v>
      </c>
      <c r="F990" s="19">
        <f t="shared" si="73"/>
        <v>53.99085149580489</v>
      </c>
    </row>
    <row r="991" spans="1:6" x14ac:dyDescent="0.2">
      <c r="A991" s="3">
        <v>44741</v>
      </c>
      <c r="B991" t="s">
        <v>123</v>
      </c>
      <c r="C991">
        <v>52</v>
      </c>
      <c r="D991">
        <v>40881</v>
      </c>
      <c r="E991">
        <f t="shared" si="72"/>
        <v>0.12719845404955848</v>
      </c>
      <c r="F991" s="19">
        <f t="shared" si="73"/>
        <v>54.118049949854445</v>
      </c>
    </row>
    <row r="992" spans="1:6" x14ac:dyDescent="0.2">
      <c r="A992" s="3">
        <v>44769</v>
      </c>
      <c r="B992" t="s">
        <v>123</v>
      </c>
      <c r="C992">
        <v>54</v>
      </c>
      <c r="D992">
        <v>40881</v>
      </c>
      <c r="E992">
        <f t="shared" si="72"/>
        <v>0.1320907022822338</v>
      </c>
      <c r="F992" s="19">
        <f t="shared" si="73"/>
        <v>54.250140652136679</v>
      </c>
    </row>
    <row r="993" spans="1:6" x14ac:dyDescent="0.2">
      <c r="A993" s="3">
        <v>44804</v>
      </c>
      <c r="B993" t="s">
        <v>123</v>
      </c>
      <c r="C993">
        <v>75</v>
      </c>
      <c r="D993">
        <v>40881</v>
      </c>
      <c r="E993">
        <f t="shared" si="72"/>
        <v>0.18345930872532473</v>
      </c>
      <c r="F993" s="19">
        <f t="shared" si="73"/>
        <v>54.433599960862004</v>
      </c>
    </row>
    <row r="994" spans="1:6" x14ac:dyDescent="0.2">
      <c r="A994" s="3">
        <v>44832</v>
      </c>
      <c r="B994" t="s">
        <v>123</v>
      </c>
      <c r="C994">
        <v>41</v>
      </c>
      <c r="D994">
        <v>40881</v>
      </c>
      <c r="E994">
        <f t="shared" si="72"/>
        <v>0.10029108876984417</v>
      </c>
      <c r="F994" s="19">
        <f t="shared" si="73"/>
        <v>54.533891049631848</v>
      </c>
    </row>
    <row r="995" spans="1:6" x14ac:dyDescent="0.2">
      <c r="A995" s="3">
        <v>44860</v>
      </c>
      <c r="B995" t="s">
        <v>123</v>
      </c>
      <c r="C995">
        <v>59</v>
      </c>
      <c r="D995">
        <v>40881</v>
      </c>
      <c r="E995">
        <f t="shared" si="72"/>
        <v>0.1443213228639221</v>
      </c>
      <c r="F995" s="19">
        <f t="shared" si="73"/>
        <v>54.678212372495771</v>
      </c>
    </row>
    <row r="996" spans="1:6" x14ac:dyDescent="0.2">
      <c r="A996" s="3">
        <v>44895</v>
      </c>
      <c r="B996" t="s">
        <v>123</v>
      </c>
      <c r="C996">
        <v>71</v>
      </c>
      <c r="D996">
        <v>40881</v>
      </c>
      <c r="E996">
        <f t="shared" si="72"/>
        <v>0.17367481225997405</v>
      </c>
      <c r="F996" s="19">
        <f t="shared" si="73"/>
        <v>54.851887184755746</v>
      </c>
    </row>
    <row r="997" spans="1:6" x14ac:dyDescent="0.2">
      <c r="A997" s="3">
        <v>44923</v>
      </c>
      <c r="B997" t="s">
        <v>123</v>
      </c>
      <c r="C997">
        <v>35</v>
      </c>
      <c r="D997">
        <v>40881</v>
      </c>
      <c r="E997">
        <f t="shared" si="72"/>
        <v>8.5614344071818213E-2</v>
      </c>
      <c r="F997" s="19">
        <f t="shared" si="73"/>
        <v>54.937501528827568</v>
      </c>
    </row>
    <row r="998" spans="1:6" x14ac:dyDescent="0.2">
      <c r="A998" s="3">
        <v>44951</v>
      </c>
      <c r="B998" t="s">
        <v>123</v>
      </c>
      <c r="C998">
        <v>32</v>
      </c>
      <c r="D998">
        <v>40881</v>
      </c>
      <c r="E998">
        <f t="shared" si="72"/>
        <v>7.8275971722805218E-2</v>
      </c>
      <c r="F998" s="19">
        <f t="shared" si="73"/>
        <v>55.015777500550371</v>
      </c>
    </row>
    <row r="999" spans="1:6" x14ac:dyDescent="0.2">
      <c r="A999" s="3">
        <v>44979</v>
      </c>
      <c r="B999" t="s">
        <v>123</v>
      </c>
      <c r="C999">
        <v>16</v>
      </c>
      <c r="D999">
        <v>40881</v>
      </c>
      <c r="E999">
        <f t="shared" si="72"/>
        <v>3.9137985861402609E-2</v>
      </c>
      <c r="F999" s="19">
        <f t="shared" si="73"/>
        <v>55.054915486411772</v>
      </c>
    </row>
    <row r="1000" spans="1:6" x14ac:dyDescent="0.2">
      <c r="A1000" s="3">
        <v>44993</v>
      </c>
      <c r="B1000" t="s">
        <v>123</v>
      </c>
      <c r="C1000">
        <v>7</v>
      </c>
      <c r="D1000">
        <v>40881</v>
      </c>
      <c r="E1000">
        <f t="shared" si="72"/>
        <v>1.7122868814363642E-2</v>
      </c>
      <c r="F1000" s="19">
        <f t="shared" si="73"/>
        <v>55.072038355226134</v>
      </c>
    </row>
    <row r="1001" spans="1:6" x14ac:dyDescent="0.2">
      <c r="A1001" s="3">
        <v>44227</v>
      </c>
      <c r="B1001" t="s">
        <v>129</v>
      </c>
      <c r="C1001">
        <v>212</v>
      </c>
      <c r="D1001">
        <v>19913</v>
      </c>
      <c r="E1001">
        <f>100*(C1001/D1001)</f>
        <v>1.0646311454828503</v>
      </c>
      <c r="F1001" s="19">
        <f>E1001</f>
        <v>1.0646311454828503</v>
      </c>
    </row>
    <row r="1002" spans="1:6" x14ac:dyDescent="0.2">
      <c r="A1002" s="3">
        <v>44255</v>
      </c>
      <c r="B1002" t="s">
        <v>129</v>
      </c>
      <c r="C1002">
        <v>545</v>
      </c>
      <c r="D1002">
        <v>19913</v>
      </c>
      <c r="E1002">
        <f t="shared" ref="E1002:E1027" si="74">100*(C1002/D1002)</f>
        <v>2.7369055390950638</v>
      </c>
      <c r="F1002" s="19">
        <f>E1002+F1001</f>
        <v>3.8015366845779139</v>
      </c>
    </row>
    <row r="1003" spans="1:6" x14ac:dyDescent="0.2">
      <c r="A1003" s="3">
        <v>44286</v>
      </c>
      <c r="B1003" t="s">
        <v>129</v>
      </c>
      <c r="C1003">
        <v>1508</v>
      </c>
      <c r="D1003">
        <v>19913</v>
      </c>
      <c r="E1003">
        <f t="shared" si="74"/>
        <v>7.572942299000653</v>
      </c>
      <c r="F1003" s="19">
        <f t="shared" ref="F1003:F1027" si="75">E1003+F1002</f>
        <v>11.374478983578566</v>
      </c>
    </row>
    <row r="1004" spans="1:6" x14ac:dyDescent="0.2">
      <c r="A1004" s="3">
        <v>44316</v>
      </c>
      <c r="B1004" t="s">
        <v>129</v>
      </c>
      <c r="C1004">
        <v>1705</v>
      </c>
      <c r="D1004">
        <v>19913</v>
      </c>
      <c r="E1004">
        <f t="shared" si="74"/>
        <v>8.5622457690955649</v>
      </c>
      <c r="F1004" s="19">
        <f t="shared" si="75"/>
        <v>19.936724752674131</v>
      </c>
    </row>
    <row r="1005" spans="1:6" x14ac:dyDescent="0.2">
      <c r="A1005" s="3">
        <v>44347</v>
      </c>
      <c r="B1005" t="s">
        <v>129</v>
      </c>
      <c r="C1005">
        <v>1165</v>
      </c>
      <c r="D1005">
        <v>19913</v>
      </c>
      <c r="E1005">
        <f t="shared" si="74"/>
        <v>5.850449455129815</v>
      </c>
      <c r="F1005" s="19">
        <f t="shared" si="75"/>
        <v>25.787174207803947</v>
      </c>
    </row>
    <row r="1006" spans="1:6" x14ac:dyDescent="0.2">
      <c r="A1006" s="3">
        <v>44377</v>
      </c>
      <c r="B1006" t="s">
        <v>129</v>
      </c>
      <c r="C1006">
        <v>337</v>
      </c>
      <c r="D1006">
        <v>19913</v>
      </c>
      <c r="E1006">
        <f t="shared" si="74"/>
        <v>1.6923617737156633</v>
      </c>
      <c r="F1006" s="19">
        <f t="shared" si="75"/>
        <v>27.479535981519611</v>
      </c>
    </row>
    <row r="1007" spans="1:6" x14ac:dyDescent="0.2">
      <c r="A1007" s="3">
        <v>44408</v>
      </c>
      <c r="B1007" t="s">
        <v>129</v>
      </c>
      <c r="C1007">
        <v>162</v>
      </c>
      <c r="D1007">
        <v>19913</v>
      </c>
      <c r="E1007">
        <f t="shared" si="74"/>
        <v>0.81353889418972536</v>
      </c>
      <c r="F1007" s="19">
        <f t="shared" si="75"/>
        <v>28.293074875709337</v>
      </c>
    </row>
    <row r="1008" spans="1:6" x14ac:dyDescent="0.2">
      <c r="A1008" s="3">
        <v>44439</v>
      </c>
      <c r="B1008" t="s">
        <v>129</v>
      </c>
      <c r="C1008">
        <v>233</v>
      </c>
      <c r="D1008">
        <v>19913</v>
      </c>
      <c r="E1008">
        <f t="shared" si="74"/>
        <v>1.1700898910259629</v>
      </c>
      <c r="F1008" s="19">
        <f t="shared" si="75"/>
        <v>29.4631647667353</v>
      </c>
    </row>
    <row r="1009" spans="1:6" x14ac:dyDescent="0.2">
      <c r="A1009" s="3">
        <v>44469</v>
      </c>
      <c r="B1009" t="s">
        <v>129</v>
      </c>
      <c r="C1009">
        <v>418</v>
      </c>
      <c r="D1009">
        <v>19913</v>
      </c>
      <c r="E1009">
        <f t="shared" si="74"/>
        <v>2.0991312208105257</v>
      </c>
      <c r="F1009" s="19">
        <f t="shared" si="75"/>
        <v>31.562295987545827</v>
      </c>
    </row>
    <row r="1010" spans="1:6" x14ac:dyDescent="0.2">
      <c r="A1010" s="3">
        <v>44500</v>
      </c>
      <c r="B1010" t="s">
        <v>129</v>
      </c>
      <c r="C1010">
        <v>247</v>
      </c>
      <c r="D1010">
        <v>19913</v>
      </c>
      <c r="E1010">
        <f t="shared" si="74"/>
        <v>1.2403957213880379</v>
      </c>
      <c r="F1010" s="19">
        <f t="shared" si="75"/>
        <v>32.802691708933864</v>
      </c>
    </row>
    <row r="1011" spans="1:6" x14ac:dyDescent="0.2">
      <c r="A1011" s="3">
        <v>44530</v>
      </c>
      <c r="B1011" t="s">
        <v>129</v>
      </c>
      <c r="C1011">
        <v>130</v>
      </c>
      <c r="D1011">
        <v>19913</v>
      </c>
      <c r="E1011">
        <f t="shared" si="74"/>
        <v>0.65283985336212524</v>
      </c>
      <c r="F1011" s="19">
        <f t="shared" si="75"/>
        <v>33.455531562295988</v>
      </c>
    </row>
    <row r="1012" spans="1:6" x14ac:dyDescent="0.2">
      <c r="A1012" s="3">
        <v>44561</v>
      </c>
      <c r="B1012" t="s">
        <v>129</v>
      </c>
      <c r="C1012">
        <v>233</v>
      </c>
      <c r="D1012">
        <v>19913</v>
      </c>
      <c r="E1012">
        <f t="shared" si="74"/>
        <v>1.1700898910259629</v>
      </c>
      <c r="F1012" s="19">
        <f t="shared" si="75"/>
        <v>34.625621453321948</v>
      </c>
    </row>
    <row r="1013" spans="1:6" x14ac:dyDescent="0.2">
      <c r="A1013" s="3">
        <v>44592</v>
      </c>
      <c r="B1013" t="s">
        <v>129</v>
      </c>
      <c r="C1013">
        <v>180</v>
      </c>
      <c r="D1013">
        <v>19913</v>
      </c>
      <c r="E1013">
        <f t="shared" si="74"/>
        <v>0.90393210465525031</v>
      </c>
      <c r="F1013" s="19">
        <f t="shared" si="75"/>
        <v>35.529553557977195</v>
      </c>
    </row>
    <row r="1014" spans="1:6" x14ac:dyDescent="0.2">
      <c r="A1014" s="3">
        <v>44620</v>
      </c>
      <c r="B1014" t="s">
        <v>129</v>
      </c>
      <c r="C1014">
        <v>74</v>
      </c>
      <c r="D1014">
        <v>19913</v>
      </c>
      <c r="E1014">
        <f t="shared" si="74"/>
        <v>0.37161653191382515</v>
      </c>
      <c r="F1014" s="19">
        <f t="shared" si="75"/>
        <v>35.901170089891018</v>
      </c>
    </row>
    <row r="1015" spans="1:6" x14ac:dyDescent="0.2">
      <c r="A1015" s="3">
        <v>44651</v>
      </c>
      <c r="B1015" t="s">
        <v>129</v>
      </c>
      <c r="C1015">
        <v>49</v>
      </c>
      <c r="D1015">
        <v>19913</v>
      </c>
      <c r="E1015">
        <f t="shared" si="74"/>
        <v>0.24607040626726259</v>
      </c>
      <c r="F1015" s="19">
        <f t="shared" si="75"/>
        <v>36.147240496158282</v>
      </c>
    </row>
    <row r="1016" spans="1:6" x14ac:dyDescent="0.2">
      <c r="A1016" s="3">
        <v>44681</v>
      </c>
      <c r="B1016" t="s">
        <v>129</v>
      </c>
      <c r="C1016">
        <v>38</v>
      </c>
      <c r="D1016">
        <v>19913</v>
      </c>
      <c r="E1016">
        <f t="shared" si="74"/>
        <v>0.19083011098277508</v>
      </c>
      <c r="F1016" s="19">
        <f t="shared" si="75"/>
        <v>36.338070607141056</v>
      </c>
    </row>
    <row r="1017" spans="1:6" x14ac:dyDescent="0.2">
      <c r="A1017" s="3">
        <v>44712</v>
      </c>
      <c r="B1017" t="s">
        <v>129</v>
      </c>
      <c r="C1017">
        <v>26</v>
      </c>
      <c r="D1017">
        <v>19913</v>
      </c>
      <c r="E1017">
        <f t="shared" si="74"/>
        <v>0.13056797067242504</v>
      </c>
      <c r="F1017" s="19">
        <f t="shared" si="75"/>
        <v>36.468638577813479</v>
      </c>
    </row>
    <row r="1018" spans="1:6" x14ac:dyDescent="0.2">
      <c r="A1018" s="3">
        <v>44741</v>
      </c>
      <c r="B1018" t="s">
        <v>129</v>
      </c>
      <c r="C1018">
        <v>20</v>
      </c>
      <c r="D1018">
        <v>19913</v>
      </c>
      <c r="E1018">
        <f t="shared" si="74"/>
        <v>0.10043690051725004</v>
      </c>
      <c r="F1018" s="19">
        <f t="shared" si="75"/>
        <v>36.569075478330731</v>
      </c>
    </row>
    <row r="1019" spans="1:6" x14ac:dyDescent="0.2">
      <c r="A1019" s="3">
        <v>44769</v>
      </c>
      <c r="B1019" t="s">
        <v>129</v>
      </c>
      <c r="C1019">
        <v>18</v>
      </c>
      <c r="D1019">
        <v>19913</v>
      </c>
      <c r="E1019">
        <f t="shared" si="74"/>
        <v>9.0393210465525037E-2</v>
      </c>
      <c r="F1019" s="19">
        <f t="shared" si="75"/>
        <v>36.65946868879626</v>
      </c>
    </row>
    <row r="1020" spans="1:6" x14ac:dyDescent="0.2">
      <c r="A1020" s="3">
        <v>44804</v>
      </c>
      <c r="B1020" t="s">
        <v>129</v>
      </c>
      <c r="C1020">
        <v>15</v>
      </c>
      <c r="D1020">
        <v>19913</v>
      </c>
      <c r="E1020">
        <f t="shared" si="74"/>
        <v>7.5327675387937526E-2</v>
      </c>
      <c r="F1020" s="19">
        <f t="shared" si="75"/>
        <v>36.734796364184199</v>
      </c>
    </row>
    <row r="1021" spans="1:6" x14ac:dyDescent="0.2">
      <c r="A1021" s="3">
        <v>44832</v>
      </c>
      <c r="B1021" t="s">
        <v>129</v>
      </c>
      <c r="C1021">
        <v>14</v>
      </c>
      <c r="D1021">
        <v>19913</v>
      </c>
      <c r="E1021">
        <f t="shared" si="74"/>
        <v>7.0305830362075022E-2</v>
      </c>
      <c r="F1021" s="19">
        <f t="shared" si="75"/>
        <v>36.805102194546272</v>
      </c>
    </row>
    <row r="1022" spans="1:6" x14ac:dyDescent="0.2">
      <c r="A1022" s="3">
        <v>44860</v>
      </c>
      <c r="B1022" t="s">
        <v>129</v>
      </c>
      <c r="C1022">
        <v>18</v>
      </c>
      <c r="D1022">
        <v>19913</v>
      </c>
      <c r="E1022">
        <f t="shared" si="74"/>
        <v>9.0393210465525037E-2</v>
      </c>
      <c r="F1022" s="19">
        <f t="shared" si="75"/>
        <v>36.8954954050118</v>
      </c>
    </row>
    <row r="1023" spans="1:6" x14ac:dyDescent="0.2">
      <c r="A1023" s="3">
        <v>44895</v>
      </c>
      <c r="B1023" t="s">
        <v>129</v>
      </c>
      <c r="C1023">
        <v>26</v>
      </c>
      <c r="D1023">
        <v>19913</v>
      </c>
      <c r="E1023">
        <f t="shared" si="74"/>
        <v>0.13056797067242504</v>
      </c>
      <c r="F1023" s="19">
        <f t="shared" si="75"/>
        <v>37.026063375684224</v>
      </c>
    </row>
    <row r="1024" spans="1:6" x14ac:dyDescent="0.2">
      <c r="A1024" s="3">
        <v>44923</v>
      </c>
      <c r="B1024" t="s">
        <v>129</v>
      </c>
      <c r="C1024">
        <v>11</v>
      </c>
      <c r="D1024">
        <v>19913</v>
      </c>
      <c r="E1024">
        <f t="shared" si="74"/>
        <v>5.5240295284487519E-2</v>
      </c>
      <c r="F1024" s="19">
        <f t="shared" si="75"/>
        <v>37.081303670968708</v>
      </c>
    </row>
    <row r="1025" spans="1:6" x14ac:dyDescent="0.2">
      <c r="A1025" s="3">
        <v>44951</v>
      </c>
      <c r="B1025" t="s">
        <v>129</v>
      </c>
      <c r="C1025">
        <v>7</v>
      </c>
      <c r="D1025">
        <v>19913</v>
      </c>
      <c r="E1025">
        <f t="shared" si="74"/>
        <v>3.5152915181037511E-2</v>
      </c>
      <c r="F1025" s="19">
        <f t="shared" si="75"/>
        <v>37.116456586149745</v>
      </c>
    </row>
    <row r="1026" spans="1:6" x14ac:dyDescent="0.2">
      <c r="A1026" s="3">
        <v>44979</v>
      </c>
      <c r="B1026" t="s">
        <v>129</v>
      </c>
      <c r="C1026">
        <v>6</v>
      </c>
      <c r="D1026">
        <v>19913</v>
      </c>
      <c r="E1026">
        <f t="shared" si="74"/>
        <v>3.0131070155175011E-2</v>
      </c>
      <c r="F1026" s="19">
        <f t="shared" si="75"/>
        <v>37.146587656304924</v>
      </c>
    </row>
    <row r="1027" spans="1:6" x14ac:dyDescent="0.2">
      <c r="A1027" s="3">
        <v>44993</v>
      </c>
      <c r="B1027" t="s">
        <v>129</v>
      </c>
      <c r="C1027">
        <v>2</v>
      </c>
      <c r="D1027">
        <v>19913</v>
      </c>
      <c r="E1027">
        <f t="shared" si="74"/>
        <v>1.0043690051725004E-2</v>
      </c>
      <c r="F1027" s="19">
        <f t="shared" si="75"/>
        <v>37.156631346356647</v>
      </c>
    </row>
    <row r="1028" spans="1:6" x14ac:dyDescent="0.2">
      <c r="A1028" s="3">
        <v>44227</v>
      </c>
      <c r="B1028" t="s">
        <v>131</v>
      </c>
      <c r="C1028">
        <v>486</v>
      </c>
      <c r="D1028">
        <v>30760</v>
      </c>
      <c r="E1028">
        <f>100*(C1028/D1028)</f>
        <v>1.5799739921976592</v>
      </c>
      <c r="F1028" s="19">
        <f>E1028</f>
        <v>1.5799739921976592</v>
      </c>
    </row>
    <row r="1029" spans="1:6" x14ac:dyDescent="0.2">
      <c r="A1029" s="3">
        <v>44255</v>
      </c>
      <c r="B1029" t="s">
        <v>131</v>
      </c>
      <c r="C1029">
        <v>2247</v>
      </c>
      <c r="D1029">
        <v>30760</v>
      </c>
      <c r="E1029">
        <f t="shared" ref="E1029:E1054" si="76">100*(C1029/D1029)</f>
        <v>7.3049414824447334</v>
      </c>
      <c r="F1029" s="19">
        <f>E1029+F1028</f>
        <v>8.8849154746423924</v>
      </c>
    </row>
    <row r="1030" spans="1:6" x14ac:dyDescent="0.2">
      <c r="A1030" s="3">
        <v>44286</v>
      </c>
      <c r="B1030" t="s">
        <v>131</v>
      </c>
      <c r="C1030">
        <v>4211</v>
      </c>
      <c r="D1030">
        <v>30760</v>
      </c>
      <c r="E1030">
        <f t="shared" si="76"/>
        <v>13.689856957087127</v>
      </c>
      <c r="F1030" s="19">
        <f t="shared" ref="F1030:F1054" si="77">E1030+F1029</f>
        <v>22.574772431729521</v>
      </c>
    </row>
    <row r="1031" spans="1:6" x14ac:dyDescent="0.2">
      <c r="A1031" s="3">
        <v>44316</v>
      </c>
      <c r="B1031" t="s">
        <v>131</v>
      </c>
      <c r="C1031">
        <v>4158</v>
      </c>
      <c r="D1031">
        <v>30760</v>
      </c>
      <c r="E1031">
        <f t="shared" si="76"/>
        <v>13.517555266579976</v>
      </c>
      <c r="F1031" s="19">
        <f t="shared" si="77"/>
        <v>36.092327698309496</v>
      </c>
    </row>
    <row r="1032" spans="1:6" x14ac:dyDescent="0.2">
      <c r="A1032" s="3">
        <v>44347</v>
      </c>
      <c r="B1032" t="s">
        <v>131</v>
      </c>
      <c r="C1032">
        <v>2409</v>
      </c>
      <c r="D1032">
        <v>30760</v>
      </c>
      <c r="E1032">
        <f t="shared" si="76"/>
        <v>7.8315994798439537</v>
      </c>
      <c r="F1032" s="19">
        <f t="shared" si="77"/>
        <v>43.923927178153448</v>
      </c>
    </row>
    <row r="1033" spans="1:6" x14ac:dyDescent="0.2">
      <c r="A1033" s="3">
        <v>44377</v>
      </c>
      <c r="B1033" t="s">
        <v>131</v>
      </c>
      <c r="C1033">
        <v>1165</v>
      </c>
      <c r="D1033">
        <v>30760</v>
      </c>
      <c r="E1033">
        <f t="shared" si="76"/>
        <v>3.7873862158647595</v>
      </c>
      <c r="F1033" s="19">
        <f t="shared" si="77"/>
        <v>47.711313394018205</v>
      </c>
    </row>
    <row r="1034" spans="1:6" x14ac:dyDescent="0.2">
      <c r="A1034" s="3">
        <v>44408</v>
      </c>
      <c r="B1034" t="s">
        <v>131</v>
      </c>
      <c r="C1034">
        <v>567</v>
      </c>
      <c r="D1034">
        <v>30760</v>
      </c>
      <c r="E1034">
        <f t="shared" si="76"/>
        <v>1.8433029908972691</v>
      </c>
      <c r="F1034" s="19">
        <f t="shared" si="77"/>
        <v>49.554616384915477</v>
      </c>
    </row>
    <row r="1035" spans="1:6" x14ac:dyDescent="0.2">
      <c r="A1035" s="3">
        <v>44439</v>
      </c>
      <c r="B1035" t="s">
        <v>131</v>
      </c>
      <c r="C1035">
        <v>678</v>
      </c>
      <c r="D1035">
        <v>30760</v>
      </c>
      <c r="E1035">
        <f t="shared" si="76"/>
        <v>2.2041612483745121</v>
      </c>
      <c r="F1035" s="19">
        <f t="shared" si="77"/>
        <v>51.758777633289988</v>
      </c>
    </row>
    <row r="1036" spans="1:6" x14ac:dyDescent="0.2">
      <c r="A1036" s="3">
        <v>44469</v>
      </c>
      <c r="B1036" t="s">
        <v>131</v>
      </c>
      <c r="C1036">
        <v>900</v>
      </c>
      <c r="D1036">
        <v>30760</v>
      </c>
      <c r="E1036">
        <f t="shared" si="76"/>
        <v>2.9258777633289985</v>
      </c>
      <c r="F1036" s="19">
        <f t="shared" si="77"/>
        <v>54.684655396618986</v>
      </c>
    </row>
    <row r="1037" spans="1:6" x14ac:dyDescent="0.2">
      <c r="A1037" s="3">
        <v>44500</v>
      </c>
      <c r="B1037" t="s">
        <v>131</v>
      </c>
      <c r="C1037">
        <v>701</v>
      </c>
      <c r="D1037">
        <v>30760</v>
      </c>
      <c r="E1037">
        <f t="shared" si="76"/>
        <v>2.2789336801040312</v>
      </c>
      <c r="F1037" s="19">
        <f t="shared" si="77"/>
        <v>56.963589076723018</v>
      </c>
    </row>
    <row r="1038" spans="1:6" x14ac:dyDescent="0.2">
      <c r="A1038" s="3">
        <v>44530</v>
      </c>
      <c r="B1038" t="s">
        <v>131</v>
      </c>
      <c r="C1038">
        <v>371</v>
      </c>
      <c r="D1038">
        <v>30760</v>
      </c>
      <c r="E1038">
        <f t="shared" si="76"/>
        <v>1.2061118335500651</v>
      </c>
      <c r="F1038" s="19">
        <f t="shared" si="77"/>
        <v>58.169700910273086</v>
      </c>
    </row>
    <row r="1039" spans="1:6" x14ac:dyDescent="0.2">
      <c r="A1039" s="3">
        <v>44561</v>
      </c>
      <c r="B1039" t="s">
        <v>131</v>
      </c>
      <c r="C1039">
        <v>753</v>
      </c>
      <c r="D1039">
        <v>30760</v>
      </c>
      <c r="E1039">
        <f t="shared" si="76"/>
        <v>2.4479843953185956</v>
      </c>
      <c r="F1039" s="19">
        <f t="shared" si="77"/>
        <v>60.617685305591678</v>
      </c>
    </row>
    <row r="1040" spans="1:6" x14ac:dyDescent="0.2">
      <c r="A1040" s="3">
        <v>44592</v>
      </c>
      <c r="B1040" t="s">
        <v>131</v>
      </c>
      <c r="C1040">
        <v>441</v>
      </c>
      <c r="D1040">
        <v>30760</v>
      </c>
      <c r="E1040">
        <f t="shared" si="76"/>
        <v>1.4336801040312093</v>
      </c>
      <c r="F1040" s="19">
        <f t="shared" si="77"/>
        <v>62.051365409622889</v>
      </c>
    </row>
    <row r="1041" spans="1:6" x14ac:dyDescent="0.2">
      <c r="A1041" s="3">
        <v>44620</v>
      </c>
      <c r="B1041" t="s">
        <v>131</v>
      </c>
      <c r="C1041">
        <v>307</v>
      </c>
      <c r="D1041">
        <v>30760</v>
      </c>
      <c r="E1041">
        <f t="shared" si="76"/>
        <v>0.99804941482444731</v>
      </c>
      <c r="F1041" s="19">
        <f t="shared" si="77"/>
        <v>63.049414824447339</v>
      </c>
    </row>
    <row r="1042" spans="1:6" x14ac:dyDescent="0.2">
      <c r="A1042" s="3">
        <v>44651</v>
      </c>
      <c r="B1042" t="s">
        <v>131</v>
      </c>
      <c r="C1042">
        <v>144</v>
      </c>
      <c r="D1042">
        <v>30760</v>
      </c>
      <c r="E1042">
        <f t="shared" si="76"/>
        <v>0.46814044213263972</v>
      </c>
      <c r="F1042" s="19">
        <f t="shared" si="77"/>
        <v>63.517555266579976</v>
      </c>
    </row>
    <row r="1043" spans="1:6" x14ac:dyDescent="0.2">
      <c r="A1043" s="3">
        <v>44681</v>
      </c>
      <c r="B1043" t="s">
        <v>131</v>
      </c>
      <c r="C1043">
        <v>112</v>
      </c>
      <c r="D1043">
        <v>30760</v>
      </c>
      <c r="E1043">
        <f t="shared" si="76"/>
        <v>0.36410923276983093</v>
      </c>
      <c r="F1043" s="19">
        <f t="shared" si="77"/>
        <v>63.881664499349803</v>
      </c>
    </row>
    <row r="1044" spans="1:6" x14ac:dyDescent="0.2">
      <c r="A1044" s="3">
        <v>44712</v>
      </c>
      <c r="B1044" t="s">
        <v>131</v>
      </c>
      <c r="C1044">
        <v>87</v>
      </c>
      <c r="D1044">
        <v>30760</v>
      </c>
      <c r="E1044">
        <f t="shared" si="76"/>
        <v>0.28283485045513657</v>
      </c>
      <c r="F1044" s="19">
        <f t="shared" si="77"/>
        <v>64.164499349804942</v>
      </c>
    </row>
    <row r="1045" spans="1:6" x14ac:dyDescent="0.2">
      <c r="A1045" s="3">
        <v>44741</v>
      </c>
      <c r="B1045" t="s">
        <v>131</v>
      </c>
      <c r="C1045">
        <v>83</v>
      </c>
      <c r="D1045">
        <v>30760</v>
      </c>
      <c r="E1045">
        <f t="shared" si="76"/>
        <v>0.26983094928478546</v>
      </c>
      <c r="F1045" s="19">
        <f t="shared" si="77"/>
        <v>64.434330299089723</v>
      </c>
    </row>
    <row r="1046" spans="1:6" x14ac:dyDescent="0.2">
      <c r="A1046" s="3">
        <v>44769</v>
      </c>
      <c r="B1046" t="s">
        <v>131</v>
      </c>
      <c r="C1046">
        <v>49</v>
      </c>
      <c r="D1046">
        <v>30760</v>
      </c>
      <c r="E1046">
        <f t="shared" si="76"/>
        <v>0.15929778933680105</v>
      </c>
      <c r="F1046" s="19">
        <f t="shared" si="77"/>
        <v>64.593628088426527</v>
      </c>
    </row>
    <row r="1047" spans="1:6" x14ac:dyDescent="0.2">
      <c r="A1047" s="3">
        <v>44804</v>
      </c>
      <c r="B1047" t="s">
        <v>131</v>
      </c>
      <c r="C1047">
        <v>84</v>
      </c>
      <c r="D1047">
        <v>30760</v>
      </c>
      <c r="E1047">
        <f t="shared" si="76"/>
        <v>0.27308192457737324</v>
      </c>
      <c r="F1047" s="19">
        <f t="shared" si="77"/>
        <v>64.866710013003896</v>
      </c>
    </row>
    <row r="1048" spans="1:6" x14ac:dyDescent="0.2">
      <c r="A1048" s="3">
        <v>44832</v>
      </c>
      <c r="B1048" t="s">
        <v>131</v>
      </c>
      <c r="C1048">
        <v>36</v>
      </c>
      <c r="D1048">
        <v>30760</v>
      </c>
      <c r="E1048">
        <f t="shared" si="76"/>
        <v>0.11703511053315993</v>
      </c>
      <c r="F1048" s="19">
        <f t="shared" si="77"/>
        <v>64.983745123537062</v>
      </c>
    </row>
    <row r="1049" spans="1:6" x14ac:dyDescent="0.2">
      <c r="A1049" s="3">
        <v>44860</v>
      </c>
      <c r="B1049" t="s">
        <v>131</v>
      </c>
      <c r="C1049">
        <v>78</v>
      </c>
      <c r="D1049">
        <v>30760</v>
      </c>
      <c r="E1049">
        <f t="shared" si="76"/>
        <v>0.25357607282184658</v>
      </c>
      <c r="F1049" s="19">
        <f t="shared" si="77"/>
        <v>65.237321196358906</v>
      </c>
    </row>
    <row r="1050" spans="1:6" x14ac:dyDescent="0.2">
      <c r="A1050" s="3">
        <v>44895</v>
      </c>
      <c r="B1050" t="s">
        <v>131</v>
      </c>
      <c r="C1050">
        <v>108</v>
      </c>
      <c r="D1050">
        <v>30760</v>
      </c>
      <c r="E1050">
        <f t="shared" si="76"/>
        <v>0.35110533159947988</v>
      </c>
      <c r="F1050" s="19">
        <f t="shared" si="77"/>
        <v>65.58842652795839</v>
      </c>
    </row>
    <row r="1051" spans="1:6" x14ac:dyDescent="0.2">
      <c r="A1051" s="3">
        <v>44923</v>
      </c>
      <c r="B1051" t="s">
        <v>131</v>
      </c>
      <c r="C1051">
        <v>56</v>
      </c>
      <c r="D1051">
        <v>30760</v>
      </c>
      <c r="E1051">
        <f t="shared" si="76"/>
        <v>0.18205461638491546</v>
      </c>
      <c r="F1051" s="19">
        <f t="shared" si="77"/>
        <v>65.770481144343307</v>
      </c>
    </row>
    <row r="1052" spans="1:6" x14ac:dyDescent="0.2">
      <c r="A1052" s="3">
        <v>44951</v>
      </c>
      <c r="B1052" t="s">
        <v>131</v>
      </c>
      <c r="C1052">
        <v>47</v>
      </c>
      <c r="D1052">
        <v>30760</v>
      </c>
      <c r="E1052">
        <f t="shared" si="76"/>
        <v>0.15279583875162547</v>
      </c>
      <c r="F1052" s="19">
        <f t="shared" si="77"/>
        <v>65.923276983094937</v>
      </c>
    </row>
    <row r="1053" spans="1:6" x14ac:dyDescent="0.2">
      <c r="A1053" s="3">
        <v>44979</v>
      </c>
      <c r="B1053" t="s">
        <v>131</v>
      </c>
      <c r="C1053">
        <v>35</v>
      </c>
      <c r="D1053">
        <v>30760</v>
      </c>
      <c r="E1053">
        <f t="shared" si="76"/>
        <v>0.11378413524057217</v>
      </c>
      <c r="F1053" s="19">
        <f t="shared" si="77"/>
        <v>66.037061118335515</v>
      </c>
    </row>
    <row r="1054" spans="1:6" x14ac:dyDescent="0.2">
      <c r="A1054" s="3">
        <v>44993</v>
      </c>
      <c r="B1054" t="s">
        <v>131</v>
      </c>
      <c r="C1054">
        <v>12</v>
      </c>
      <c r="D1054">
        <v>30760</v>
      </c>
      <c r="E1054">
        <f t="shared" si="76"/>
        <v>3.9011703511053319E-2</v>
      </c>
      <c r="F1054" s="19">
        <f t="shared" si="77"/>
        <v>66.076072821846566</v>
      </c>
    </row>
    <row r="1055" spans="1:6" x14ac:dyDescent="0.2">
      <c r="A1055" s="3">
        <v>44227</v>
      </c>
      <c r="B1055" t="s">
        <v>133</v>
      </c>
      <c r="C1055">
        <v>397</v>
      </c>
      <c r="D1055">
        <v>30714</v>
      </c>
      <c r="E1055">
        <f>100*(C1055/D1055)</f>
        <v>1.2925701634433808</v>
      </c>
      <c r="F1055" s="19">
        <f>E1055</f>
        <v>1.2925701634433808</v>
      </c>
    </row>
    <row r="1056" spans="1:6" x14ac:dyDescent="0.2">
      <c r="A1056" s="3">
        <v>44255</v>
      </c>
      <c r="B1056" t="s">
        <v>133</v>
      </c>
      <c r="C1056">
        <v>2489</v>
      </c>
      <c r="D1056">
        <v>30714</v>
      </c>
      <c r="E1056">
        <f t="shared" ref="E1056:E1081" si="78">100*(C1056/D1056)</f>
        <v>8.1037963143843186</v>
      </c>
      <c r="F1056" s="19">
        <f>E1056+F1055</f>
        <v>9.3963664778276996</v>
      </c>
    </row>
    <row r="1057" spans="1:6" x14ac:dyDescent="0.2">
      <c r="A1057" s="3">
        <v>44286</v>
      </c>
      <c r="B1057" t="s">
        <v>133</v>
      </c>
      <c r="C1057">
        <v>3409</v>
      </c>
      <c r="D1057">
        <v>30714</v>
      </c>
      <c r="E1057">
        <f t="shared" si="78"/>
        <v>11.099173015562936</v>
      </c>
      <c r="F1057" s="19">
        <f t="shared" ref="F1057:F1081" si="79">E1057+F1056</f>
        <v>20.495539493390638</v>
      </c>
    </row>
    <row r="1058" spans="1:6" x14ac:dyDescent="0.2">
      <c r="A1058" s="3">
        <v>44316</v>
      </c>
      <c r="B1058" t="s">
        <v>133</v>
      </c>
      <c r="C1058">
        <v>4236</v>
      </c>
      <c r="D1058">
        <v>30714</v>
      </c>
      <c r="E1058">
        <f t="shared" si="78"/>
        <v>13.791756202383279</v>
      </c>
      <c r="F1058" s="19">
        <f t="shared" si="79"/>
        <v>34.287295695773921</v>
      </c>
    </row>
    <row r="1059" spans="1:6" x14ac:dyDescent="0.2">
      <c r="A1059" s="3">
        <v>44347</v>
      </c>
      <c r="B1059" t="s">
        <v>133</v>
      </c>
      <c r="C1059">
        <v>2032</v>
      </c>
      <c r="D1059">
        <v>30714</v>
      </c>
      <c r="E1059">
        <f t="shared" si="78"/>
        <v>6.6158754965162467</v>
      </c>
      <c r="F1059" s="19">
        <f t="shared" si="79"/>
        <v>40.903171192290166</v>
      </c>
    </row>
    <row r="1060" spans="1:6" x14ac:dyDescent="0.2">
      <c r="A1060" s="3">
        <v>44377</v>
      </c>
      <c r="B1060" t="s">
        <v>133</v>
      </c>
      <c r="C1060">
        <v>963</v>
      </c>
      <c r="D1060">
        <v>30714</v>
      </c>
      <c r="E1060">
        <f t="shared" si="78"/>
        <v>3.1353780035163119</v>
      </c>
      <c r="F1060" s="19">
        <f t="shared" si="79"/>
        <v>44.038549195806482</v>
      </c>
    </row>
    <row r="1061" spans="1:6" x14ac:dyDescent="0.2">
      <c r="A1061" s="3">
        <v>44408</v>
      </c>
      <c r="B1061" t="s">
        <v>133</v>
      </c>
      <c r="C1061">
        <v>440</v>
      </c>
      <c r="D1061">
        <v>30714</v>
      </c>
      <c r="E1061">
        <f t="shared" si="78"/>
        <v>1.4325714657810771</v>
      </c>
      <c r="F1061" s="19">
        <f t="shared" si="79"/>
        <v>45.471120661587562</v>
      </c>
    </row>
    <row r="1062" spans="1:6" x14ac:dyDescent="0.2">
      <c r="A1062" s="3">
        <v>44439</v>
      </c>
      <c r="B1062" t="s">
        <v>133</v>
      </c>
      <c r="C1062">
        <v>485</v>
      </c>
      <c r="D1062">
        <v>30714</v>
      </c>
      <c r="E1062">
        <f t="shared" si="78"/>
        <v>1.5790844565995963</v>
      </c>
      <c r="F1062" s="19">
        <f t="shared" si="79"/>
        <v>47.050205118187158</v>
      </c>
    </row>
    <row r="1063" spans="1:6" x14ac:dyDescent="0.2">
      <c r="A1063" s="3">
        <v>44469</v>
      </c>
      <c r="B1063" t="s">
        <v>133</v>
      </c>
      <c r="C1063">
        <v>611</v>
      </c>
      <c r="D1063">
        <v>30714</v>
      </c>
      <c r="E1063">
        <f t="shared" si="78"/>
        <v>1.9893208308914501</v>
      </c>
      <c r="F1063" s="19">
        <f t="shared" si="79"/>
        <v>49.039525949078609</v>
      </c>
    </row>
    <row r="1064" spans="1:6" x14ac:dyDescent="0.2">
      <c r="A1064" s="3">
        <v>44500</v>
      </c>
      <c r="B1064" t="s">
        <v>133</v>
      </c>
      <c r="C1064">
        <v>423</v>
      </c>
      <c r="D1064">
        <v>30714</v>
      </c>
      <c r="E1064">
        <f t="shared" si="78"/>
        <v>1.377222113694081</v>
      </c>
      <c r="F1064" s="19">
        <f t="shared" si="79"/>
        <v>50.41674806277269</v>
      </c>
    </row>
    <row r="1065" spans="1:6" x14ac:dyDescent="0.2">
      <c r="A1065" s="3">
        <v>44530</v>
      </c>
      <c r="B1065" t="s">
        <v>133</v>
      </c>
      <c r="C1065">
        <v>237</v>
      </c>
      <c r="D1065">
        <v>30714</v>
      </c>
      <c r="E1065">
        <f t="shared" si="78"/>
        <v>0.77163508497753464</v>
      </c>
      <c r="F1065" s="19">
        <f t="shared" si="79"/>
        <v>51.188383147750223</v>
      </c>
    </row>
    <row r="1066" spans="1:6" x14ac:dyDescent="0.2">
      <c r="A1066" s="3">
        <v>44561</v>
      </c>
      <c r="B1066" t="s">
        <v>133</v>
      </c>
      <c r="C1066">
        <v>649</v>
      </c>
      <c r="D1066">
        <v>30714</v>
      </c>
      <c r="E1066">
        <f t="shared" si="78"/>
        <v>2.1130429120270886</v>
      </c>
      <c r="F1066" s="19">
        <f t="shared" si="79"/>
        <v>53.301426059777313</v>
      </c>
    </row>
    <row r="1067" spans="1:6" x14ac:dyDescent="0.2">
      <c r="A1067" s="3">
        <v>44592</v>
      </c>
      <c r="B1067" t="s">
        <v>133</v>
      </c>
      <c r="C1067">
        <v>326</v>
      </c>
      <c r="D1067">
        <v>30714</v>
      </c>
      <c r="E1067">
        <f t="shared" si="78"/>
        <v>1.0614052223741617</v>
      </c>
      <c r="F1067" s="19">
        <f t="shared" si="79"/>
        <v>54.362831282151475</v>
      </c>
    </row>
    <row r="1068" spans="1:6" x14ac:dyDescent="0.2">
      <c r="A1068" s="3">
        <v>44620</v>
      </c>
      <c r="B1068" t="s">
        <v>133</v>
      </c>
      <c r="C1068">
        <v>162</v>
      </c>
      <c r="D1068">
        <v>30714</v>
      </c>
      <c r="E1068">
        <f t="shared" si="78"/>
        <v>0.52744676694666925</v>
      </c>
      <c r="F1068" s="19">
        <f t="shared" si="79"/>
        <v>54.890278049098143</v>
      </c>
    </row>
    <row r="1069" spans="1:6" x14ac:dyDescent="0.2">
      <c r="A1069" s="3">
        <v>44651</v>
      </c>
      <c r="B1069" t="s">
        <v>133</v>
      </c>
      <c r="C1069">
        <v>103</v>
      </c>
      <c r="D1069">
        <v>30714</v>
      </c>
      <c r="E1069">
        <f t="shared" si="78"/>
        <v>0.33535195676238849</v>
      </c>
      <c r="F1069" s="19">
        <f t="shared" si="79"/>
        <v>55.225630005860531</v>
      </c>
    </row>
    <row r="1070" spans="1:6" x14ac:dyDescent="0.2">
      <c r="A1070" s="3">
        <v>44681</v>
      </c>
      <c r="B1070" t="s">
        <v>133</v>
      </c>
      <c r="C1070">
        <v>71</v>
      </c>
      <c r="D1070">
        <v>30714</v>
      </c>
      <c r="E1070">
        <f t="shared" si="78"/>
        <v>0.23116494106921923</v>
      </c>
      <c r="F1070" s="19">
        <f t="shared" si="79"/>
        <v>55.456794946929747</v>
      </c>
    </row>
    <row r="1071" spans="1:6" x14ac:dyDescent="0.2">
      <c r="A1071" s="3">
        <v>44712</v>
      </c>
      <c r="B1071" t="s">
        <v>133</v>
      </c>
      <c r="C1071">
        <v>61</v>
      </c>
      <c r="D1071">
        <v>30714</v>
      </c>
      <c r="E1071">
        <f t="shared" si="78"/>
        <v>0.19860649866510388</v>
      </c>
      <c r="F1071" s="19">
        <f t="shared" si="79"/>
        <v>55.655401445594855</v>
      </c>
    </row>
    <row r="1072" spans="1:6" x14ac:dyDescent="0.2">
      <c r="A1072" s="3">
        <v>44741</v>
      </c>
      <c r="B1072" t="s">
        <v>133</v>
      </c>
      <c r="C1072">
        <v>43</v>
      </c>
      <c r="D1072">
        <v>30714</v>
      </c>
      <c r="E1072">
        <f t="shared" si="78"/>
        <v>0.14000130233769617</v>
      </c>
      <c r="F1072" s="19">
        <f t="shared" si="79"/>
        <v>55.795402747932549</v>
      </c>
    </row>
    <row r="1073" spans="1:6" x14ac:dyDescent="0.2">
      <c r="A1073" s="3">
        <v>44769</v>
      </c>
      <c r="B1073" t="s">
        <v>133</v>
      </c>
      <c r="C1073">
        <v>40</v>
      </c>
      <c r="D1073">
        <v>30714</v>
      </c>
      <c r="E1073">
        <f t="shared" si="78"/>
        <v>0.13023376961646155</v>
      </c>
      <c r="F1073" s="19">
        <f t="shared" si="79"/>
        <v>55.925636517549009</v>
      </c>
    </row>
    <row r="1074" spans="1:6" x14ac:dyDescent="0.2">
      <c r="A1074" s="3">
        <v>44804</v>
      </c>
      <c r="B1074" t="s">
        <v>133</v>
      </c>
      <c r="C1074">
        <v>55</v>
      </c>
      <c r="D1074">
        <v>30714</v>
      </c>
      <c r="E1074">
        <f t="shared" si="78"/>
        <v>0.17907143322263464</v>
      </c>
      <c r="F1074" s="19">
        <f t="shared" si="79"/>
        <v>56.10470795077164</v>
      </c>
    </row>
    <row r="1075" spans="1:6" x14ac:dyDescent="0.2">
      <c r="A1075" s="3">
        <v>44832</v>
      </c>
      <c r="B1075" t="s">
        <v>133</v>
      </c>
      <c r="C1075">
        <v>40</v>
      </c>
      <c r="D1075">
        <v>30714</v>
      </c>
      <c r="E1075">
        <f t="shared" si="78"/>
        <v>0.13023376961646155</v>
      </c>
      <c r="F1075" s="19">
        <f t="shared" si="79"/>
        <v>56.2349417203881</v>
      </c>
    </row>
    <row r="1076" spans="1:6" x14ac:dyDescent="0.2">
      <c r="A1076" s="3">
        <v>44860</v>
      </c>
      <c r="B1076" t="s">
        <v>133</v>
      </c>
      <c r="C1076">
        <v>55</v>
      </c>
      <c r="D1076">
        <v>30714</v>
      </c>
      <c r="E1076">
        <f t="shared" si="78"/>
        <v>0.17907143322263464</v>
      </c>
      <c r="F1076" s="19">
        <f t="shared" si="79"/>
        <v>56.414013153610732</v>
      </c>
    </row>
    <row r="1077" spans="1:6" x14ac:dyDescent="0.2">
      <c r="A1077" s="3">
        <v>44895</v>
      </c>
      <c r="B1077" t="s">
        <v>133</v>
      </c>
      <c r="C1077">
        <v>99</v>
      </c>
      <c r="D1077">
        <v>30714</v>
      </c>
      <c r="E1077">
        <f t="shared" si="78"/>
        <v>0.32232857980074237</v>
      </c>
      <c r="F1077" s="19">
        <f t="shared" si="79"/>
        <v>56.736341733411471</v>
      </c>
    </row>
    <row r="1078" spans="1:6" x14ac:dyDescent="0.2">
      <c r="A1078" s="3">
        <v>44923</v>
      </c>
      <c r="B1078" t="s">
        <v>133</v>
      </c>
      <c r="C1078">
        <v>20</v>
      </c>
      <c r="D1078">
        <v>30714</v>
      </c>
      <c r="E1078">
        <f t="shared" si="78"/>
        <v>6.5116884808230774E-2</v>
      </c>
      <c r="F1078" s="19">
        <f t="shared" si="79"/>
        <v>56.801458618219705</v>
      </c>
    </row>
    <row r="1079" spans="1:6" x14ac:dyDescent="0.2">
      <c r="A1079" s="3">
        <v>44951</v>
      </c>
      <c r="B1079" t="s">
        <v>133</v>
      </c>
      <c r="C1079">
        <v>15</v>
      </c>
      <c r="D1079">
        <v>30714</v>
      </c>
      <c r="E1079">
        <f t="shared" si="78"/>
        <v>4.8837663606173087E-2</v>
      </c>
      <c r="F1079" s="19">
        <f t="shared" si="79"/>
        <v>56.850296281825877</v>
      </c>
    </row>
    <row r="1080" spans="1:6" x14ac:dyDescent="0.2">
      <c r="A1080" s="3">
        <v>44979</v>
      </c>
      <c r="B1080" t="s">
        <v>133</v>
      </c>
      <c r="C1080">
        <v>21</v>
      </c>
      <c r="D1080">
        <v>30714</v>
      </c>
      <c r="E1080">
        <f t="shared" si="78"/>
        <v>6.8372729048642306E-2</v>
      </c>
      <c r="F1080" s="19">
        <f t="shared" si="79"/>
        <v>56.918669010874517</v>
      </c>
    </row>
    <row r="1081" spans="1:6" x14ac:dyDescent="0.2">
      <c r="A1081" s="3">
        <v>44993</v>
      </c>
      <c r="B1081" t="s">
        <v>133</v>
      </c>
      <c r="C1081">
        <v>9</v>
      </c>
      <c r="D1081">
        <v>30714</v>
      </c>
      <c r="E1081">
        <f t="shared" si="78"/>
        <v>2.9302598163703852E-2</v>
      </c>
      <c r="F1081" s="19">
        <f t="shared" si="79"/>
        <v>56.94797160903822</v>
      </c>
    </row>
    <row r="1082" spans="1:6" x14ac:dyDescent="0.2">
      <c r="A1082" s="3">
        <v>44227</v>
      </c>
      <c r="B1082" t="s">
        <v>135</v>
      </c>
      <c r="C1082">
        <v>263</v>
      </c>
      <c r="D1082">
        <v>23047</v>
      </c>
      <c r="E1082">
        <f>100*(C1082/D1082)</f>
        <v>1.1411463531045254</v>
      </c>
      <c r="F1082" s="19">
        <f>E1082</f>
        <v>1.1411463531045254</v>
      </c>
    </row>
    <row r="1083" spans="1:6" x14ac:dyDescent="0.2">
      <c r="A1083" s="3">
        <v>44255</v>
      </c>
      <c r="B1083" t="s">
        <v>135</v>
      </c>
      <c r="C1083">
        <v>1650</v>
      </c>
      <c r="D1083">
        <v>23047</v>
      </c>
      <c r="E1083">
        <f t="shared" ref="E1083:E1108" si="80">100*(C1083/D1083)</f>
        <v>7.1592832038877079</v>
      </c>
      <c r="F1083" s="19">
        <f>E1083+F1082</f>
        <v>8.3004295569922331</v>
      </c>
    </row>
    <row r="1084" spans="1:6" x14ac:dyDescent="0.2">
      <c r="A1084" s="3">
        <v>44286</v>
      </c>
      <c r="B1084" t="s">
        <v>135</v>
      </c>
      <c r="C1084">
        <v>3343</v>
      </c>
      <c r="D1084">
        <v>23047</v>
      </c>
      <c r="E1084">
        <f t="shared" si="80"/>
        <v>14.505141667028246</v>
      </c>
      <c r="F1084" s="19">
        <f t="shared" ref="F1084:F1108" si="81">E1084+F1083</f>
        <v>22.805571224020479</v>
      </c>
    </row>
    <row r="1085" spans="1:6" x14ac:dyDescent="0.2">
      <c r="A1085" s="3">
        <v>44316</v>
      </c>
      <c r="B1085" t="s">
        <v>135</v>
      </c>
      <c r="C1085">
        <v>3838</v>
      </c>
      <c r="D1085">
        <v>23047</v>
      </c>
      <c r="E1085">
        <f t="shared" si="80"/>
        <v>16.65292662819456</v>
      </c>
      <c r="F1085" s="19">
        <f t="shared" si="81"/>
        <v>39.458497852215039</v>
      </c>
    </row>
    <row r="1086" spans="1:6" x14ac:dyDescent="0.2">
      <c r="A1086" s="3">
        <v>44347</v>
      </c>
      <c r="B1086" t="s">
        <v>135</v>
      </c>
      <c r="C1086">
        <v>1636</v>
      </c>
      <c r="D1086">
        <v>23047</v>
      </c>
      <c r="E1086">
        <f t="shared" si="80"/>
        <v>7.0985377706426007</v>
      </c>
      <c r="F1086" s="19">
        <f t="shared" si="81"/>
        <v>46.55703562285764</v>
      </c>
    </row>
    <row r="1087" spans="1:6" x14ac:dyDescent="0.2">
      <c r="A1087" s="3">
        <v>44377</v>
      </c>
      <c r="B1087" t="s">
        <v>135</v>
      </c>
      <c r="C1087">
        <v>753</v>
      </c>
      <c r="D1087">
        <v>23047</v>
      </c>
      <c r="E1087">
        <f t="shared" si="80"/>
        <v>3.2672365166832993</v>
      </c>
      <c r="F1087" s="19">
        <f t="shared" si="81"/>
        <v>49.824272139540938</v>
      </c>
    </row>
    <row r="1088" spans="1:6" x14ac:dyDescent="0.2">
      <c r="A1088" s="3">
        <v>44408</v>
      </c>
      <c r="B1088" t="s">
        <v>135</v>
      </c>
      <c r="C1088">
        <v>418</v>
      </c>
      <c r="D1088">
        <v>23047</v>
      </c>
      <c r="E1088">
        <f t="shared" si="80"/>
        <v>1.8136850783182192</v>
      </c>
      <c r="F1088" s="19">
        <f t="shared" si="81"/>
        <v>51.63795721785916</v>
      </c>
    </row>
    <row r="1089" spans="1:6" x14ac:dyDescent="0.2">
      <c r="A1089" s="3">
        <v>44439</v>
      </c>
      <c r="B1089" t="s">
        <v>135</v>
      </c>
      <c r="C1089">
        <v>400</v>
      </c>
      <c r="D1089">
        <v>23047</v>
      </c>
      <c r="E1089">
        <f t="shared" si="80"/>
        <v>1.7355838070030807</v>
      </c>
      <c r="F1089" s="19">
        <f t="shared" si="81"/>
        <v>53.373541024862241</v>
      </c>
    </row>
    <row r="1090" spans="1:6" x14ac:dyDescent="0.2">
      <c r="A1090" s="3">
        <v>44469</v>
      </c>
      <c r="B1090" t="s">
        <v>135</v>
      </c>
      <c r="C1090">
        <v>447</v>
      </c>
      <c r="D1090">
        <v>23047</v>
      </c>
      <c r="E1090">
        <f t="shared" si="80"/>
        <v>1.9395149043259428</v>
      </c>
      <c r="F1090" s="19">
        <f t="shared" si="81"/>
        <v>55.313055929188181</v>
      </c>
    </row>
    <row r="1091" spans="1:6" x14ac:dyDescent="0.2">
      <c r="A1091" s="3">
        <v>44500</v>
      </c>
      <c r="B1091" t="s">
        <v>135</v>
      </c>
      <c r="C1091">
        <v>828</v>
      </c>
      <c r="D1091">
        <v>23047</v>
      </c>
      <c r="E1091">
        <f t="shared" si="80"/>
        <v>3.5926584804963766</v>
      </c>
      <c r="F1091" s="19">
        <f t="shared" si="81"/>
        <v>58.905714409684556</v>
      </c>
    </row>
    <row r="1092" spans="1:6" x14ac:dyDescent="0.2">
      <c r="A1092" s="3">
        <v>44530</v>
      </c>
      <c r="B1092" t="s">
        <v>135</v>
      </c>
      <c r="C1092">
        <v>217</v>
      </c>
      <c r="D1092">
        <v>23047</v>
      </c>
      <c r="E1092">
        <f t="shared" si="80"/>
        <v>0.94155421529917116</v>
      </c>
      <c r="F1092" s="19">
        <f t="shared" si="81"/>
        <v>59.847268624983727</v>
      </c>
    </row>
    <row r="1093" spans="1:6" x14ac:dyDescent="0.2">
      <c r="A1093" s="3">
        <v>44561</v>
      </c>
      <c r="B1093" t="s">
        <v>135</v>
      </c>
      <c r="C1093">
        <v>289</v>
      </c>
      <c r="D1093">
        <v>23047</v>
      </c>
      <c r="E1093">
        <f t="shared" si="80"/>
        <v>1.2539593005597256</v>
      </c>
      <c r="F1093" s="19">
        <f t="shared" si="81"/>
        <v>61.101227925543455</v>
      </c>
    </row>
    <row r="1094" spans="1:6" x14ac:dyDescent="0.2">
      <c r="A1094" s="3">
        <v>44592</v>
      </c>
      <c r="B1094" t="s">
        <v>135</v>
      </c>
      <c r="C1094">
        <v>226</v>
      </c>
      <c r="D1094">
        <v>23047</v>
      </c>
      <c r="E1094">
        <f t="shared" si="80"/>
        <v>0.98060485095674055</v>
      </c>
      <c r="F1094" s="19">
        <f t="shared" si="81"/>
        <v>62.081832776500192</v>
      </c>
    </row>
    <row r="1095" spans="1:6" x14ac:dyDescent="0.2">
      <c r="A1095" s="3">
        <v>44620</v>
      </c>
      <c r="B1095" t="s">
        <v>135</v>
      </c>
      <c r="C1095">
        <v>156</v>
      </c>
      <c r="D1095">
        <v>23047</v>
      </c>
      <c r="E1095">
        <f t="shared" si="80"/>
        <v>0.67687768473120147</v>
      </c>
      <c r="F1095" s="19">
        <f t="shared" si="81"/>
        <v>62.758710461231395</v>
      </c>
    </row>
    <row r="1096" spans="1:6" x14ac:dyDescent="0.2">
      <c r="A1096" s="3">
        <v>44651</v>
      </c>
      <c r="B1096" t="s">
        <v>135</v>
      </c>
      <c r="C1096">
        <v>67</v>
      </c>
      <c r="D1096">
        <v>23047</v>
      </c>
      <c r="E1096">
        <f t="shared" si="80"/>
        <v>0.29071028767301604</v>
      </c>
      <c r="F1096" s="19">
        <f t="shared" si="81"/>
        <v>63.04942074890441</v>
      </c>
    </row>
    <row r="1097" spans="1:6" x14ac:dyDescent="0.2">
      <c r="A1097" s="3">
        <v>44681</v>
      </c>
      <c r="B1097" t="s">
        <v>135</v>
      </c>
      <c r="C1097">
        <v>122</v>
      </c>
      <c r="D1097">
        <v>23047</v>
      </c>
      <c r="E1097">
        <f t="shared" si="80"/>
        <v>0.52935306113593961</v>
      </c>
      <c r="F1097" s="19">
        <f t="shared" si="81"/>
        <v>63.578773810040353</v>
      </c>
    </row>
    <row r="1098" spans="1:6" x14ac:dyDescent="0.2">
      <c r="A1098" s="3">
        <v>44712</v>
      </c>
      <c r="B1098" t="s">
        <v>135</v>
      </c>
      <c r="C1098">
        <v>78</v>
      </c>
      <c r="D1098">
        <v>23047</v>
      </c>
      <c r="E1098">
        <f t="shared" si="80"/>
        <v>0.33843884236560073</v>
      </c>
      <c r="F1098" s="19">
        <f t="shared" si="81"/>
        <v>63.917212652405951</v>
      </c>
    </row>
    <row r="1099" spans="1:6" x14ac:dyDescent="0.2">
      <c r="A1099" s="3">
        <v>44741</v>
      </c>
      <c r="B1099" t="s">
        <v>135</v>
      </c>
      <c r="C1099">
        <v>73</v>
      </c>
      <c r="D1099">
        <v>23047</v>
      </c>
      <c r="E1099">
        <f t="shared" si="80"/>
        <v>0.31674404477806223</v>
      </c>
      <c r="F1099" s="19">
        <f t="shared" si="81"/>
        <v>64.233956697184013</v>
      </c>
    </row>
    <row r="1100" spans="1:6" x14ac:dyDescent="0.2">
      <c r="A1100" s="3">
        <v>44769</v>
      </c>
      <c r="B1100" t="s">
        <v>135</v>
      </c>
      <c r="C1100">
        <v>59</v>
      </c>
      <c r="D1100">
        <v>23047</v>
      </c>
      <c r="E1100">
        <f t="shared" si="80"/>
        <v>0.25599861153295439</v>
      </c>
      <c r="F1100" s="19">
        <f t="shared" si="81"/>
        <v>64.489955308716972</v>
      </c>
    </row>
    <row r="1101" spans="1:6" x14ac:dyDescent="0.2">
      <c r="A1101" s="3">
        <v>44804</v>
      </c>
      <c r="B1101" t="s">
        <v>135</v>
      </c>
      <c r="C1101">
        <v>55</v>
      </c>
      <c r="D1101">
        <v>23047</v>
      </c>
      <c r="E1101">
        <f t="shared" si="80"/>
        <v>0.23864277346292359</v>
      </c>
      <c r="F1101" s="19">
        <f t="shared" si="81"/>
        <v>64.7285980821799</v>
      </c>
    </row>
    <row r="1102" spans="1:6" x14ac:dyDescent="0.2">
      <c r="A1102" s="3">
        <v>44832</v>
      </c>
      <c r="B1102" t="s">
        <v>135</v>
      </c>
      <c r="C1102">
        <v>63</v>
      </c>
      <c r="D1102">
        <v>23047</v>
      </c>
      <c r="E1102">
        <f t="shared" si="80"/>
        <v>0.27335444960298522</v>
      </c>
      <c r="F1102" s="19">
        <f t="shared" si="81"/>
        <v>65.001952531782891</v>
      </c>
    </row>
    <row r="1103" spans="1:6" x14ac:dyDescent="0.2">
      <c r="A1103" s="3">
        <v>44860</v>
      </c>
      <c r="B1103" t="s">
        <v>135</v>
      </c>
      <c r="C1103">
        <v>132</v>
      </c>
      <c r="D1103">
        <v>23047</v>
      </c>
      <c r="E1103">
        <f t="shared" si="80"/>
        <v>0.57274265631101662</v>
      </c>
      <c r="F1103" s="19">
        <f t="shared" si="81"/>
        <v>65.574695188093912</v>
      </c>
    </row>
    <row r="1104" spans="1:6" x14ac:dyDescent="0.2">
      <c r="A1104" s="3">
        <v>44895</v>
      </c>
      <c r="B1104" t="s">
        <v>135</v>
      </c>
      <c r="C1104">
        <v>138</v>
      </c>
      <c r="D1104">
        <v>23047</v>
      </c>
      <c r="E1104">
        <f t="shared" si="80"/>
        <v>0.5987764134160628</v>
      </c>
      <c r="F1104" s="19">
        <f t="shared" si="81"/>
        <v>66.173471601509974</v>
      </c>
    </row>
    <row r="1105" spans="1:6" x14ac:dyDescent="0.2">
      <c r="A1105" s="3">
        <v>44923</v>
      </c>
      <c r="B1105" t="s">
        <v>135</v>
      </c>
      <c r="C1105">
        <v>45</v>
      </c>
      <c r="D1105">
        <v>23047</v>
      </c>
      <c r="E1105">
        <f t="shared" si="80"/>
        <v>0.19525317828784658</v>
      </c>
      <c r="F1105" s="19">
        <f t="shared" si="81"/>
        <v>66.368724779797816</v>
      </c>
    </row>
    <row r="1106" spans="1:6" x14ac:dyDescent="0.2">
      <c r="A1106" s="3">
        <v>44951</v>
      </c>
      <c r="B1106" t="s">
        <v>135</v>
      </c>
      <c r="C1106">
        <v>16</v>
      </c>
      <c r="D1106">
        <v>23047</v>
      </c>
      <c r="E1106">
        <f t="shared" si="80"/>
        <v>6.9423352280123224E-2</v>
      </c>
      <c r="F1106" s="19">
        <f t="shared" si="81"/>
        <v>66.438148132077941</v>
      </c>
    </row>
    <row r="1107" spans="1:6" x14ac:dyDescent="0.2">
      <c r="A1107" s="3">
        <v>44979</v>
      </c>
      <c r="B1107" t="s">
        <v>135</v>
      </c>
      <c r="C1107">
        <v>7</v>
      </c>
      <c r="D1107">
        <v>23047</v>
      </c>
      <c r="E1107">
        <f t="shared" si="80"/>
        <v>3.0372716622553912E-2</v>
      </c>
      <c r="F1107" s="19">
        <f t="shared" si="81"/>
        <v>66.468520848700493</v>
      </c>
    </row>
    <row r="1108" spans="1:6" x14ac:dyDescent="0.2">
      <c r="A1108" s="3">
        <v>44993</v>
      </c>
      <c r="B1108" t="s">
        <v>135</v>
      </c>
      <c r="C1108">
        <v>2</v>
      </c>
      <c r="D1108">
        <v>23047</v>
      </c>
      <c r="E1108">
        <f t="shared" si="80"/>
        <v>8.677919035015403E-3</v>
      </c>
      <c r="F1108" s="19">
        <f t="shared" si="81"/>
        <v>66.477198767735501</v>
      </c>
    </row>
    <row r="1109" spans="1:6" x14ac:dyDescent="0.2">
      <c r="A1109" s="3">
        <v>44227</v>
      </c>
      <c r="B1109" t="s">
        <v>137</v>
      </c>
      <c r="C1109">
        <v>1186</v>
      </c>
      <c r="D1109">
        <v>106478</v>
      </c>
      <c r="E1109">
        <f>100*(C1109/D1109)</f>
        <v>1.1138451135445819</v>
      </c>
      <c r="F1109" s="19">
        <f>E1109</f>
        <v>1.1138451135445819</v>
      </c>
    </row>
    <row r="1110" spans="1:6" x14ac:dyDescent="0.2">
      <c r="A1110" s="3">
        <v>44255</v>
      </c>
      <c r="B1110" t="s">
        <v>137</v>
      </c>
      <c r="C1110">
        <v>4896</v>
      </c>
      <c r="D1110">
        <v>106478</v>
      </c>
      <c r="E1110">
        <f t="shared" ref="E1110:E1135" si="82">100*(C1110/D1110)</f>
        <v>4.5981329476511581</v>
      </c>
      <c r="F1110" s="19">
        <f>E1110+F1109</f>
        <v>5.7119780611957403</v>
      </c>
    </row>
    <row r="1111" spans="1:6" x14ac:dyDescent="0.2">
      <c r="A1111" s="3">
        <v>44286</v>
      </c>
      <c r="B1111" t="s">
        <v>137</v>
      </c>
      <c r="C1111">
        <v>9249</v>
      </c>
      <c r="D1111">
        <v>106478</v>
      </c>
      <c r="E1111">
        <f t="shared" si="82"/>
        <v>8.6863013955934552</v>
      </c>
      <c r="F1111" s="19">
        <f t="shared" ref="F1111:F1135" si="83">E1111+F1110</f>
        <v>14.398279456789195</v>
      </c>
    </row>
    <row r="1112" spans="1:6" x14ac:dyDescent="0.2">
      <c r="A1112" s="3">
        <v>44316</v>
      </c>
      <c r="B1112" t="s">
        <v>137</v>
      </c>
      <c r="C1112">
        <v>13153</v>
      </c>
      <c r="D1112">
        <v>106478</v>
      </c>
      <c r="E1112">
        <f t="shared" si="82"/>
        <v>12.352786491106144</v>
      </c>
      <c r="F1112" s="19">
        <f t="shared" si="83"/>
        <v>26.751065947895341</v>
      </c>
    </row>
    <row r="1113" spans="1:6" x14ac:dyDescent="0.2">
      <c r="A1113" s="3">
        <v>44347</v>
      </c>
      <c r="B1113" t="s">
        <v>137</v>
      </c>
      <c r="C1113">
        <v>9789</v>
      </c>
      <c r="D1113">
        <v>106478</v>
      </c>
      <c r="E1113">
        <f t="shared" si="82"/>
        <v>9.19344841187851</v>
      </c>
      <c r="F1113" s="19">
        <f t="shared" si="83"/>
        <v>35.944514359773848</v>
      </c>
    </row>
    <row r="1114" spans="1:6" x14ac:dyDescent="0.2">
      <c r="A1114" s="3">
        <v>44377</v>
      </c>
      <c r="B1114" t="s">
        <v>137</v>
      </c>
      <c r="C1114">
        <v>4316</v>
      </c>
      <c r="D1114">
        <v>106478</v>
      </c>
      <c r="E1114">
        <f t="shared" si="82"/>
        <v>4.0534194857153594</v>
      </c>
      <c r="F1114" s="19">
        <f t="shared" si="83"/>
        <v>39.997933845489207</v>
      </c>
    </row>
    <row r="1115" spans="1:6" x14ac:dyDescent="0.2">
      <c r="A1115" s="3">
        <v>44408</v>
      </c>
      <c r="B1115" t="s">
        <v>137</v>
      </c>
      <c r="C1115">
        <v>1928</v>
      </c>
      <c r="D1115">
        <v>106478</v>
      </c>
      <c r="E1115">
        <f t="shared" si="82"/>
        <v>1.810702680365897</v>
      </c>
      <c r="F1115" s="19">
        <f t="shared" si="83"/>
        <v>41.808636525855107</v>
      </c>
    </row>
    <row r="1116" spans="1:6" x14ac:dyDescent="0.2">
      <c r="A1116" s="3">
        <v>44439</v>
      </c>
      <c r="B1116" t="s">
        <v>137</v>
      </c>
      <c r="C1116">
        <v>1947</v>
      </c>
      <c r="D1116">
        <v>106478</v>
      </c>
      <c r="E1116">
        <f t="shared" si="82"/>
        <v>1.828546742050001</v>
      </c>
      <c r="F1116" s="19">
        <f t="shared" si="83"/>
        <v>43.637183267905108</v>
      </c>
    </row>
    <row r="1117" spans="1:6" x14ac:dyDescent="0.2">
      <c r="A1117" s="3">
        <v>44469</v>
      </c>
      <c r="B1117" t="s">
        <v>137</v>
      </c>
      <c r="C1117">
        <v>2359</v>
      </c>
      <c r="D1117">
        <v>106478</v>
      </c>
      <c r="E1117">
        <f t="shared" si="82"/>
        <v>2.215481132252672</v>
      </c>
      <c r="F1117" s="19">
        <f t="shared" si="83"/>
        <v>45.852664400157778</v>
      </c>
    </row>
    <row r="1118" spans="1:6" x14ac:dyDescent="0.2">
      <c r="A1118" s="3">
        <v>44500</v>
      </c>
      <c r="B1118" t="s">
        <v>137</v>
      </c>
      <c r="C1118">
        <v>1653</v>
      </c>
      <c r="D1118">
        <v>106478</v>
      </c>
      <c r="E1118">
        <f t="shared" si="82"/>
        <v>1.5524333665170269</v>
      </c>
      <c r="F1118" s="19">
        <f t="shared" si="83"/>
        <v>47.405097766674807</v>
      </c>
    </row>
    <row r="1119" spans="1:6" x14ac:dyDescent="0.2">
      <c r="A1119" s="3">
        <v>44530</v>
      </c>
      <c r="B1119" t="s">
        <v>137</v>
      </c>
      <c r="C1119">
        <v>937</v>
      </c>
      <c r="D1119">
        <v>106478</v>
      </c>
      <c r="E1119">
        <f t="shared" si="82"/>
        <v>0.87999398936869588</v>
      </c>
      <c r="F1119" s="19">
        <f t="shared" si="83"/>
        <v>48.285091756043499</v>
      </c>
    </row>
    <row r="1120" spans="1:6" x14ac:dyDescent="0.2">
      <c r="A1120" s="3">
        <v>44561</v>
      </c>
      <c r="B1120" t="s">
        <v>137</v>
      </c>
      <c r="C1120">
        <v>1700</v>
      </c>
      <c r="D1120">
        <v>106478</v>
      </c>
      <c r="E1120">
        <f t="shared" si="82"/>
        <v>1.5965739401566519</v>
      </c>
      <c r="F1120" s="19">
        <f t="shared" si="83"/>
        <v>49.881665696200152</v>
      </c>
    </row>
    <row r="1121" spans="1:6" x14ac:dyDescent="0.2">
      <c r="A1121" s="3">
        <v>44592</v>
      </c>
      <c r="B1121" t="s">
        <v>137</v>
      </c>
      <c r="C1121">
        <v>1281</v>
      </c>
      <c r="D1121">
        <v>106478</v>
      </c>
      <c r="E1121">
        <f t="shared" si="82"/>
        <v>1.2030654219651007</v>
      </c>
      <c r="F1121" s="19">
        <f t="shared" si="83"/>
        <v>51.084731118165251</v>
      </c>
    </row>
    <row r="1122" spans="1:6" x14ac:dyDescent="0.2">
      <c r="A1122" s="3">
        <v>44620</v>
      </c>
      <c r="B1122" t="s">
        <v>137</v>
      </c>
      <c r="C1122">
        <v>1005</v>
      </c>
      <c r="D1122">
        <v>106478</v>
      </c>
      <c r="E1122">
        <f t="shared" si="82"/>
        <v>0.94385694697496203</v>
      </c>
      <c r="F1122" s="19">
        <f t="shared" si="83"/>
        <v>52.028588065140212</v>
      </c>
    </row>
    <row r="1123" spans="1:6" x14ac:dyDescent="0.2">
      <c r="A1123" s="3">
        <v>44651</v>
      </c>
      <c r="B1123" t="s">
        <v>137</v>
      </c>
      <c r="C1123">
        <v>526</v>
      </c>
      <c r="D1123">
        <v>106478</v>
      </c>
      <c r="E1123">
        <f t="shared" si="82"/>
        <v>0.49399876030729351</v>
      </c>
      <c r="F1123" s="19">
        <f t="shared" si="83"/>
        <v>52.522586825447505</v>
      </c>
    </row>
    <row r="1124" spans="1:6" x14ac:dyDescent="0.2">
      <c r="A1124" s="3">
        <v>44681</v>
      </c>
      <c r="B1124" t="s">
        <v>137</v>
      </c>
      <c r="C1124">
        <v>544</v>
      </c>
      <c r="D1124">
        <v>106478</v>
      </c>
      <c r="E1124">
        <f t="shared" si="82"/>
        <v>0.51090366085012862</v>
      </c>
      <c r="F1124" s="19">
        <f t="shared" si="83"/>
        <v>53.03349048629763</v>
      </c>
    </row>
    <row r="1125" spans="1:6" x14ac:dyDescent="0.2">
      <c r="A1125" s="3">
        <v>44712</v>
      </c>
      <c r="B1125" t="s">
        <v>137</v>
      </c>
      <c r="C1125">
        <v>304</v>
      </c>
      <c r="D1125">
        <v>106478</v>
      </c>
      <c r="E1125">
        <f t="shared" si="82"/>
        <v>0.28550498694566012</v>
      </c>
      <c r="F1125" s="19">
        <f t="shared" si="83"/>
        <v>53.318995473243291</v>
      </c>
    </row>
    <row r="1126" spans="1:6" x14ac:dyDescent="0.2">
      <c r="A1126" s="3">
        <v>44741</v>
      </c>
      <c r="B1126" t="s">
        <v>137</v>
      </c>
      <c r="C1126">
        <v>249</v>
      </c>
      <c r="D1126">
        <v>106478</v>
      </c>
      <c r="E1126">
        <f t="shared" si="82"/>
        <v>0.2338511241758861</v>
      </c>
      <c r="F1126" s="19">
        <f t="shared" si="83"/>
        <v>53.552846597419176</v>
      </c>
    </row>
    <row r="1127" spans="1:6" x14ac:dyDescent="0.2">
      <c r="A1127" s="3">
        <v>44769</v>
      </c>
      <c r="B1127" t="s">
        <v>137</v>
      </c>
      <c r="C1127">
        <v>227</v>
      </c>
      <c r="D1127">
        <v>106478</v>
      </c>
      <c r="E1127">
        <f t="shared" si="82"/>
        <v>0.21318957906797648</v>
      </c>
      <c r="F1127" s="19">
        <f t="shared" si="83"/>
        <v>53.766036176487155</v>
      </c>
    </row>
    <row r="1128" spans="1:6" x14ac:dyDescent="0.2">
      <c r="A1128" s="3">
        <v>44804</v>
      </c>
      <c r="B1128" t="s">
        <v>137</v>
      </c>
      <c r="C1128">
        <v>243</v>
      </c>
      <c r="D1128">
        <v>106478</v>
      </c>
      <c r="E1128">
        <f t="shared" si="82"/>
        <v>0.22821615732827438</v>
      </c>
      <c r="F1128" s="19">
        <f t="shared" si="83"/>
        <v>53.994252333815432</v>
      </c>
    </row>
    <row r="1129" spans="1:6" x14ac:dyDescent="0.2">
      <c r="A1129" s="3">
        <v>44832</v>
      </c>
      <c r="B1129" t="s">
        <v>137</v>
      </c>
      <c r="C1129">
        <v>272</v>
      </c>
      <c r="D1129">
        <v>106478</v>
      </c>
      <c r="E1129">
        <f t="shared" si="82"/>
        <v>0.25545183042506431</v>
      </c>
      <c r="F1129" s="19">
        <f t="shared" si="83"/>
        <v>54.249704164240498</v>
      </c>
    </row>
    <row r="1130" spans="1:6" x14ac:dyDescent="0.2">
      <c r="A1130" s="3">
        <v>44860</v>
      </c>
      <c r="B1130" t="s">
        <v>137</v>
      </c>
      <c r="C1130">
        <v>389</v>
      </c>
      <c r="D1130">
        <v>106478</v>
      </c>
      <c r="E1130">
        <f t="shared" si="82"/>
        <v>0.36533368395349275</v>
      </c>
      <c r="F1130" s="19">
        <f t="shared" si="83"/>
        <v>54.615037848193992</v>
      </c>
    </row>
    <row r="1131" spans="1:6" x14ac:dyDescent="0.2">
      <c r="A1131" s="3">
        <v>44895</v>
      </c>
      <c r="B1131" t="s">
        <v>137</v>
      </c>
      <c r="C1131">
        <v>353</v>
      </c>
      <c r="D1131">
        <v>106478</v>
      </c>
      <c r="E1131">
        <f t="shared" si="82"/>
        <v>0.33152388286782242</v>
      </c>
      <c r="F1131" s="19">
        <f t="shared" si="83"/>
        <v>54.946561731061813</v>
      </c>
    </row>
    <row r="1132" spans="1:6" x14ac:dyDescent="0.2">
      <c r="A1132" s="3">
        <v>44923</v>
      </c>
      <c r="B1132" t="s">
        <v>137</v>
      </c>
      <c r="C1132">
        <v>183</v>
      </c>
      <c r="D1132">
        <v>106478</v>
      </c>
      <c r="E1132">
        <f t="shared" si="82"/>
        <v>0.17186648885215725</v>
      </c>
      <c r="F1132" s="19">
        <f t="shared" si="83"/>
        <v>55.118428219913973</v>
      </c>
    </row>
    <row r="1133" spans="1:6" x14ac:dyDescent="0.2">
      <c r="A1133" s="3">
        <v>44951</v>
      </c>
      <c r="B1133" t="s">
        <v>137</v>
      </c>
      <c r="C1133">
        <v>143</v>
      </c>
      <c r="D1133">
        <v>106478</v>
      </c>
      <c r="E1133">
        <f t="shared" si="82"/>
        <v>0.13430004320141251</v>
      </c>
      <c r="F1133" s="19">
        <f t="shared" si="83"/>
        <v>55.252728263115387</v>
      </c>
    </row>
    <row r="1134" spans="1:6" x14ac:dyDescent="0.2">
      <c r="A1134" s="3">
        <v>44979</v>
      </c>
      <c r="B1134" t="s">
        <v>137</v>
      </c>
      <c r="C1134">
        <v>70</v>
      </c>
      <c r="D1134">
        <v>106478</v>
      </c>
      <c r="E1134">
        <f t="shared" si="82"/>
        <v>6.5741279888803322E-2</v>
      </c>
      <c r="F1134" s="19">
        <f t="shared" si="83"/>
        <v>55.318469543004191</v>
      </c>
    </row>
    <row r="1135" spans="1:6" x14ac:dyDescent="0.2">
      <c r="A1135" s="3">
        <v>44993</v>
      </c>
      <c r="B1135" t="s">
        <v>137</v>
      </c>
      <c r="C1135">
        <v>20</v>
      </c>
      <c r="D1135">
        <v>106478</v>
      </c>
      <c r="E1135">
        <f t="shared" si="82"/>
        <v>1.8783222825372377E-2</v>
      </c>
      <c r="F1135" s="19">
        <f t="shared" si="83"/>
        <v>55.337252765829561</v>
      </c>
    </row>
    <row r="1136" spans="1:6" x14ac:dyDescent="0.2">
      <c r="A1136" s="3">
        <v>44227</v>
      </c>
      <c r="B1136" t="s">
        <v>139</v>
      </c>
      <c r="C1136">
        <v>320</v>
      </c>
      <c r="D1136">
        <v>16623</v>
      </c>
      <c r="E1136">
        <f>100*(C1136/D1136)</f>
        <v>1.9250436142693859</v>
      </c>
      <c r="F1136" s="19">
        <f>E1136</f>
        <v>1.9250436142693859</v>
      </c>
    </row>
    <row r="1137" spans="1:6" x14ac:dyDescent="0.2">
      <c r="A1137" s="3">
        <v>44255</v>
      </c>
      <c r="B1137" t="s">
        <v>139</v>
      </c>
      <c r="C1137">
        <v>1414</v>
      </c>
      <c r="D1137">
        <v>16623</v>
      </c>
      <c r="E1137">
        <f t="shared" ref="E1137:E1162" si="84">100*(C1137/D1137)</f>
        <v>8.5062864705528476</v>
      </c>
      <c r="F1137" s="19">
        <f>E1137+F1136</f>
        <v>10.431330084822234</v>
      </c>
    </row>
    <row r="1138" spans="1:6" x14ac:dyDescent="0.2">
      <c r="A1138" s="3">
        <v>44286</v>
      </c>
      <c r="B1138" t="s">
        <v>139</v>
      </c>
      <c r="C1138">
        <v>1801</v>
      </c>
      <c r="D1138">
        <v>16623</v>
      </c>
      <c r="E1138">
        <f t="shared" si="84"/>
        <v>10.834386091559887</v>
      </c>
      <c r="F1138" s="19">
        <f t="shared" ref="F1138:F1162" si="85">E1138+F1137</f>
        <v>21.265716176382121</v>
      </c>
    </row>
    <row r="1139" spans="1:6" x14ac:dyDescent="0.2">
      <c r="A1139" s="3">
        <v>44316</v>
      </c>
      <c r="B1139" t="s">
        <v>139</v>
      </c>
      <c r="C1139">
        <v>2744</v>
      </c>
      <c r="D1139">
        <v>16623</v>
      </c>
      <c r="E1139">
        <f t="shared" si="84"/>
        <v>16.507248992359983</v>
      </c>
      <c r="F1139" s="19">
        <f t="shared" si="85"/>
        <v>37.772965168742104</v>
      </c>
    </row>
    <row r="1140" spans="1:6" x14ac:dyDescent="0.2">
      <c r="A1140" s="3">
        <v>44347</v>
      </c>
      <c r="B1140" t="s">
        <v>139</v>
      </c>
      <c r="C1140">
        <v>1324</v>
      </c>
      <c r="D1140">
        <v>16623</v>
      </c>
      <c r="E1140">
        <f t="shared" si="84"/>
        <v>7.9648679540395841</v>
      </c>
      <c r="F1140" s="19">
        <f t="shared" si="85"/>
        <v>45.737833122781687</v>
      </c>
    </row>
    <row r="1141" spans="1:6" x14ac:dyDescent="0.2">
      <c r="A1141" s="3">
        <v>44377</v>
      </c>
      <c r="B1141" t="s">
        <v>139</v>
      </c>
      <c r="C1141">
        <v>557</v>
      </c>
      <c r="D1141">
        <v>16623</v>
      </c>
      <c r="E1141">
        <f t="shared" si="84"/>
        <v>3.3507790410876495</v>
      </c>
      <c r="F1141" s="19">
        <f t="shared" si="85"/>
        <v>49.088612163869335</v>
      </c>
    </row>
    <row r="1142" spans="1:6" x14ac:dyDescent="0.2">
      <c r="A1142" s="3">
        <v>44408</v>
      </c>
      <c r="B1142" t="s">
        <v>139</v>
      </c>
      <c r="C1142">
        <v>218</v>
      </c>
      <c r="D1142">
        <v>16623</v>
      </c>
      <c r="E1142">
        <f t="shared" si="84"/>
        <v>1.311435962221019</v>
      </c>
      <c r="F1142" s="19">
        <f t="shared" si="85"/>
        <v>50.400048126090354</v>
      </c>
    </row>
    <row r="1143" spans="1:6" x14ac:dyDescent="0.2">
      <c r="A1143" s="3">
        <v>44439</v>
      </c>
      <c r="B1143" t="s">
        <v>139</v>
      </c>
      <c r="C1143">
        <v>210</v>
      </c>
      <c r="D1143">
        <v>16623</v>
      </c>
      <c r="E1143">
        <f t="shared" si="84"/>
        <v>1.2633098718642843</v>
      </c>
      <c r="F1143" s="19">
        <f t="shared" si="85"/>
        <v>51.663357997954641</v>
      </c>
    </row>
    <row r="1144" spans="1:6" x14ac:dyDescent="0.2">
      <c r="A1144" s="3">
        <v>44469</v>
      </c>
      <c r="B1144" t="s">
        <v>139</v>
      </c>
      <c r="C1144">
        <v>309</v>
      </c>
      <c r="D1144">
        <v>16623</v>
      </c>
      <c r="E1144">
        <f t="shared" si="84"/>
        <v>1.8588702400288755</v>
      </c>
      <c r="F1144" s="19">
        <f t="shared" si="85"/>
        <v>53.522228237983519</v>
      </c>
    </row>
    <row r="1145" spans="1:6" x14ac:dyDescent="0.2">
      <c r="A1145" s="3">
        <v>44500</v>
      </c>
      <c r="B1145" t="s">
        <v>139</v>
      </c>
      <c r="C1145">
        <v>289</v>
      </c>
      <c r="D1145">
        <v>16623</v>
      </c>
      <c r="E1145">
        <f t="shared" si="84"/>
        <v>1.7385550141370392</v>
      </c>
      <c r="F1145" s="19">
        <f t="shared" si="85"/>
        <v>55.260783252120561</v>
      </c>
    </row>
    <row r="1146" spans="1:6" x14ac:dyDescent="0.2">
      <c r="A1146" s="3">
        <v>44530</v>
      </c>
      <c r="B1146" t="s">
        <v>139</v>
      </c>
      <c r="C1146">
        <v>145</v>
      </c>
      <c r="D1146">
        <v>16623</v>
      </c>
      <c r="E1146">
        <f t="shared" si="84"/>
        <v>0.87228538771581543</v>
      </c>
      <c r="F1146" s="19">
        <f t="shared" si="85"/>
        <v>56.133068639836374</v>
      </c>
    </row>
    <row r="1147" spans="1:6" x14ac:dyDescent="0.2">
      <c r="A1147" s="3">
        <v>44561</v>
      </c>
      <c r="B1147" t="s">
        <v>139</v>
      </c>
      <c r="C1147">
        <v>259</v>
      </c>
      <c r="D1147">
        <v>16623</v>
      </c>
      <c r="E1147">
        <f t="shared" si="84"/>
        <v>1.5580821752992842</v>
      </c>
      <c r="F1147" s="19">
        <f t="shared" si="85"/>
        <v>57.691150815135657</v>
      </c>
    </row>
    <row r="1148" spans="1:6" x14ac:dyDescent="0.2">
      <c r="A1148" s="3">
        <v>44592</v>
      </c>
      <c r="B1148" t="s">
        <v>139</v>
      </c>
      <c r="C1148">
        <v>140</v>
      </c>
      <c r="D1148">
        <v>16623</v>
      </c>
      <c r="E1148">
        <f t="shared" si="84"/>
        <v>0.8422065812428563</v>
      </c>
      <c r="F1148" s="19">
        <f t="shared" si="85"/>
        <v>58.533357396378513</v>
      </c>
    </row>
    <row r="1149" spans="1:6" x14ac:dyDescent="0.2">
      <c r="A1149" s="3">
        <v>44620</v>
      </c>
      <c r="B1149" t="s">
        <v>139</v>
      </c>
      <c r="C1149">
        <v>94</v>
      </c>
      <c r="D1149">
        <v>16623</v>
      </c>
      <c r="E1149">
        <f t="shared" si="84"/>
        <v>0.56548156169163211</v>
      </c>
      <c r="F1149" s="19">
        <f t="shared" si="85"/>
        <v>59.098838958070147</v>
      </c>
    </row>
    <row r="1150" spans="1:6" x14ac:dyDescent="0.2">
      <c r="A1150" s="3">
        <v>44651</v>
      </c>
      <c r="B1150" t="s">
        <v>139</v>
      </c>
      <c r="C1150">
        <v>56</v>
      </c>
      <c r="D1150">
        <v>16623</v>
      </c>
      <c r="E1150">
        <f t="shared" si="84"/>
        <v>0.33688263249714251</v>
      </c>
      <c r="F1150" s="19">
        <f t="shared" si="85"/>
        <v>59.43572159056729</v>
      </c>
    </row>
    <row r="1151" spans="1:6" x14ac:dyDescent="0.2">
      <c r="A1151" s="3">
        <v>44681</v>
      </c>
      <c r="B1151" t="s">
        <v>139</v>
      </c>
      <c r="C1151">
        <v>64</v>
      </c>
      <c r="D1151">
        <v>16623</v>
      </c>
      <c r="E1151">
        <f t="shared" si="84"/>
        <v>0.38500872285387716</v>
      </c>
      <c r="F1151" s="19">
        <f t="shared" si="85"/>
        <v>59.820730313421166</v>
      </c>
    </row>
    <row r="1152" spans="1:6" x14ac:dyDescent="0.2">
      <c r="A1152" s="3">
        <v>44712</v>
      </c>
      <c r="B1152" t="s">
        <v>139</v>
      </c>
      <c r="C1152">
        <v>63</v>
      </c>
      <c r="D1152">
        <v>16623</v>
      </c>
      <c r="E1152">
        <f t="shared" si="84"/>
        <v>0.3789929615592853</v>
      </c>
      <c r="F1152" s="19">
        <f t="shared" si="85"/>
        <v>60.19972327498045</v>
      </c>
    </row>
    <row r="1153" spans="1:6" x14ac:dyDescent="0.2">
      <c r="A1153" s="3">
        <v>44741</v>
      </c>
      <c r="B1153" t="s">
        <v>139</v>
      </c>
      <c r="C1153">
        <v>36</v>
      </c>
      <c r="D1153">
        <v>16623</v>
      </c>
      <c r="E1153">
        <f t="shared" si="84"/>
        <v>0.21656740660530591</v>
      </c>
      <c r="F1153" s="19">
        <f t="shared" si="85"/>
        <v>60.416290681585757</v>
      </c>
    </row>
    <row r="1154" spans="1:6" x14ac:dyDescent="0.2">
      <c r="A1154" s="3">
        <v>44769</v>
      </c>
      <c r="B1154" t="s">
        <v>139</v>
      </c>
      <c r="C1154">
        <v>33</v>
      </c>
      <c r="D1154">
        <v>16623</v>
      </c>
      <c r="E1154">
        <f t="shared" si="84"/>
        <v>0.19852012272153041</v>
      </c>
      <c r="F1154" s="19">
        <f t="shared" si="85"/>
        <v>60.61481080430729</v>
      </c>
    </row>
    <row r="1155" spans="1:6" x14ac:dyDescent="0.2">
      <c r="A1155" s="3">
        <v>44804</v>
      </c>
      <c r="B1155" t="s">
        <v>139</v>
      </c>
      <c r="C1155">
        <v>36</v>
      </c>
      <c r="D1155">
        <v>16623</v>
      </c>
      <c r="E1155">
        <f t="shared" si="84"/>
        <v>0.21656740660530591</v>
      </c>
      <c r="F1155" s="19">
        <f t="shared" si="85"/>
        <v>60.831378210912597</v>
      </c>
    </row>
    <row r="1156" spans="1:6" x14ac:dyDescent="0.2">
      <c r="A1156" s="3">
        <v>44832</v>
      </c>
      <c r="B1156" t="s">
        <v>139</v>
      </c>
      <c r="C1156">
        <v>36</v>
      </c>
      <c r="D1156">
        <v>16623</v>
      </c>
      <c r="E1156">
        <f t="shared" si="84"/>
        <v>0.21656740660530591</v>
      </c>
      <c r="F1156" s="19">
        <f t="shared" si="85"/>
        <v>61.047945617517904</v>
      </c>
    </row>
    <row r="1157" spans="1:6" x14ac:dyDescent="0.2">
      <c r="A1157" s="3">
        <v>44860</v>
      </c>
      <c r="B1157" t="s">
        <v>139</v>
      </c>
      <c r="C1157">
        <v>51</v>
      </c>
      <c r="D1157">
        <v>16623</v>
      </c>
      <c r="E1157">
        <f t="shared" si="84"/>
        <v>0.30680382602418338</v>
      </c>
      <c r="F1157" s="19">
        <f t="shared" si="85"/>
        <v>61.35474944354209</v>
      </c>
    </row>
    <row r="1158" spans="1:6" x14ac:dyDescent="0.2">
      <c r="A1158" s="3">
        <v>44895</v>
      </c>
      <c r="B1158" t="s">
        <v>139</v>
      </c>
      <c r="C1158">
        <v>73</v>
      </c>
      <c r="D1158">
        <v>16623</v>
      </c>
      <c r="E1158">
        <f t="shared" si="84"/>
        <v>0.43915057450520362</v>
      </c>
      <c r="F1158" s="19">
        <f t="shared" si="85"/>
        <v>61.793900018047296</v>
      </c>
    </row>
    <row r="1159" spans="1:6" x14ac:dyDescent="0.2">
      <c r="A1159" s="3">
        <v>44923</v>
      </c>
      <c r="B1159" t="s">
        <v>139</v>
      </c>
      <c r="C1159">
        <v>23</v>
      </c>
      <c r="D1159">
        <v>16623</v>
      </c>
      <c r="E1159">
        <f t="shared" si="84"/>
        <v>0.1383625097756121</v>
      </c>
      <c r="F1159" s="19">
        <f t="shared" si="85"/>
        <v>61.932262527822907</v>
      </c>
    </row>
    <row r="1160" spans="1:6" x14ac:dyDescent="0.2">
      <c r="A1160" s="3">
        <v>44951</v>
      </c>
      <c r="B1160" t="s">
        <v>139</v>
      </c>
      <c r="C1160">
        <v>10</v>
      </c>
      <c r="D1160">
        <v>16623</v>
      </c>
      <c r="E1160">
        <f t="shared" si="84"/>
        <v>6.0157612945918308E-2</v>
      </c>
      <c r="F1160" s="19">
        <f t="shared" si="85"/>
        <v>61.992420140768829</v>
      </c>
    </row>
    <row r="1161" spans="1:6" x14ac:dyDescent="0.2">
      <c r="A1161" s="3">
        <v>44979</v>
      </c>
      <c r="B1161" t="s">
        <v>139</v>
      </c>
      <c r="C1161">
        <v>8</v>
      </c>
      <c r="D1161">
        <v>16623</v>
      </c>
      <c r="E1161">
        <f t="shared" si="84"/>
        <v>4.8126090356734645E-2</v>
      </c>
      <c r="F1161" s="19">
        <f t="shared" si="85"/>
        <v>62.04054623112556</v>
      </c>
    </row>
    <row r="1162" spans="1:6" x14ac:dyDescent="0.2">
      <c r="A1162" s="3">
        <v>44993</v>
      </c>
      <c r="B1162" t="s">
        <v>139</v>
      </c>
      <c r="C1162">
        <v>2</v>
      </c>
      <c r="D1162">
        <v>16623</v>
      </c>
      <c r="E1162">
        <f t="shared" si="84"/>
        <v>1.2031522589183661E-2</v>
      </c>
      <c r="F1162" s="19">
        <f t="shared" si="85"/>
        <v>62.052577753714743</v>
      </c>
    </row>
    <row r="1163" spans="1:6" x14ac:dyDescent="0.2">
      <c r="A1163" s="3">
        <v>44227</v>
      </c>
      <c r="B1163" t="s">
        <v>145</v>
      </c>
      <c r="C1163">
        <v>220</v>
      </c>
      <c r="D1163">
        <v>51812</v>
      </c>
      <c r="E1163">
        <f>100*(C1163/D1163)</f>
        <v>0.42461205898247506</v>
      </c>
      <c r="F1163" s="19">
        <f>E1163</f>
        <v>0.42461205898247506</v>
      </c>
    </row>
    <row r="1164" spans="1:6" x14ac:dyDescent="0.2">
      <c r="A1164" s="3">
        <v>44255</v>
      </c>
      <c r="B1164" t="s">
        <v>145</v>
      </c>
      <c r="C1164">
        <v>3611</v>
      </c>
      <c r="D1164">
        <v>51812</v>
      </c>
      <c r="E1164">
        <f t="shared" ref="E1164:E1189" si="86">100*(C1164/D1164)</f>
        <v>6.9694279317532626</v>
      </c>
      <c r="F1164" s="19">
        <f>E1164+F1163</f>
        <v>7.3940399907357373</v>
      </c>
    </row>
    <row r="1165" spans="1:6" x14ac:dyDescent="0.2">
      <c r="A1165" s="3">
        <v>44286</v>
      </c>
      <c r="B1165" t="s">
        <v>145</v>
      </c>
      <c r="C1165">
        <v>4964</v>
      </c>
      <c r="D1165">
        <v>51812</v>
      </c>
      <c r="E1165">
        <f t="shared" si="86"/>
        <v>9.5807920944954841</v>
      </c>
      <c r="F1165" s="19">
        <f t="shared" ref="F1165:F1189" si="87">E1165+F1164</f>
        <v>16.97483208523122</v>
      </c>
    </row>
    <row r="1166" spans="1:6" x14ac:dyDescent="0.2">
      <c r="A1166" s="3">
        <v>44316</v>
      </c>
      <c r="B1166" t="s">
        <v>145</v>
      </c>
      <c r="C1166">
        <v>6712</v>
      </c>
      <c r="D1166">
        <v>51812</v>
      </c>
      <c r="E1166">
        <f t="shared" si="86"/>
        <v>12.954527908592603</v>
      </c>
      <c r="F1166" s="19">
        <f t="shared" si="87"/>
        <v>29.929359993823823</v>
      </c>
    </row>
    <row r="1167" spans="1:6" x14ac:dyDescent="0.2">
      <c r="A1167" s="3">
        <v>44347</v>
      </c>
      <c r="B1167" t="s">
        <v>145</v>
      </c>
      <c r="C1167">
        <v>3459</v>
      </c>
      <c r="D1167">
        <v>51812</v>
      </c>
      <c r="E1167">
        <f t="shared" si="86"/>
        <v>6.6760596000926427</v>
      </c>
      <c r="F1167" s="19">
        <f t="shared" si="87"/>
        <v>36.605419593916466</v>
      </c>
    </row>
    <row r="1168" spans="1:6" x14ac:dyDescent="0.2">
      <c r="A1168" s="3">
        <v>44377</v>
      </c>
      <c r="B1168" t="s">
        <v>145</v>
      </c>
      <c r="C1168">
        <v>1827</v>
      </c>
      <c r="D1168">
        <v>51812</v>
      </c>
      <c r="E1168">
        <f t="shared" si="86"/>
        <v>3.5262101443681</v>
      </c>
      <c r="F1168" s="19">
        <f t="shared" si="87"/>
        <v>40.131629738284566</v>
      </c>
    </row>
    <row r="1169" spans="1:6" x14ac:dyDescent="0.2">
      <c r="A1169" s="3">
        <v>44408</v>
      </c>
      <c r="B1169" t="s">
        <v>145</v>
      </c>
      <c r="C1169">
        <v>894</v>
      </c>
      <c r="D1169">
        <v>51812</v>
      </c>
      <c r="E1169">
        <f t="shared" si="86"/>
        <v>1.7254690033196942</v>
      </c>
      <c r="F1169" s="19">
        <f t="shared" si="87"/>
        <v>41.857098741604261</v>
      </c>
    </row>
    <row r="1170" spans="1:6" x14ac:dyDescent="0.2">
      <c r="A1170" s="3">
        <v>44439</v>
      </c>
      <c r="B1170" t="s">
        <v>145</v>
      </c>
      <c r="C1170">
        <v>983</v>
      </c>
      <c r="D1170">
        <v>51812</v>
      </c>
      <c r="E1170">
        <f t="shared" si="86"/>
        <v>1.8972438817262411</v>
      </c>
      <c r="F1170" s="19">
        <f t="shared" si="87"/>
        <v>43.754342623330501</v>
      </c>
    </row>
    <row r="1171" spans="1:6" x14ac:dyDescent="0.2">
      <c r="A1171" s="3">
        <v>44469</v>
      </c>
      <c r="B1171" t="s">
        <v>145</v>
      </c>
      <c r="C1171">
        <v>1303</v>
      </c>
      <c r="D1171">
        <v>51812</v>
      </c>
      <c r="E1171">
        <f t="shared" si="86"/>
        <v>2.5148614220643868</v>
      </c>
      <c r="F1171" s="19">
        <f t="shared" si="87"/>
        <v>46.269204045394886</v>
      </c>
    </row>
    <row r="1172" spans="1:6" x14ac:dyDescent="0.2">
      <c r="A1172" s="3">
        <v>44500</v>
      </c>
      <c r="B1172" t="s">
        <v>145</v>
      </c>
      <c r="C1172">
        <v>1056</v>
      </c>
      <c r="D1172">
        <v>51812</v>
      </c>
      <c r="E1172">
        <f t="shared" si="86"/>
        <v>2.0381378831158803</v>
      </c>
      <c r="F1172" s="19">
        <f t="shared" si="87"/>
        <v>48.307341928510766</v>
      </c>
    </row>
    <row r="1173" spans="1:6" x14ac:dyDescent="0.2">
      <c r="A1173" s="3">
        <v>44530</v>
      </c>
      <c r="B1173" t="s">
        <v>145</v>
      </c>
      <c r="C1173">
        <v>551</v>
      </c>
      <c r="D1173">
        <v>51812</v>
      </c>
      <c r="E1173">
        <f t="shared" si="86"/>
        <v>1.0634602022697444</v>
      </c>
      <c r="F1173" s="19">
        <f t="shared" si="87"/>
        <v>49.370802130780511</v>
      </c>
    </row>
    <row r="1174" spans="1:6" x14ac:dyDescent="0.2">
      <c r="A1174" s="3">
        <v>44561</v>
      </c>
      <c r="B1174" t="s">
        <v>145</v>
      </c>
      <c r="C1174">
        <v>865</v>
      </c>
      <c r="D1174">
        <v>51812</v>
      </c>
      <c r="E1174">
        <f t="shared" si="86"/>
        <v>1.6694974137265499</v>
      </c>
      <c r="F1174" s="19">
        <f t="shared" si="87"/>
        <v>51.040299544507064</v>
      </c>
    </row>
    <row r="1175" spans="1:6" x14ac:dyDescent="0.2">
      <c r="A1175" s="3">
        <v>44592</v>
      </c>
      <c r="B1175" t="s">
        <v>145</v>
      </c>
      <c r="C1175">
        <v>621</v>
      </c>
      <c r="D1175">
        <v>51812</v>
      </c>
      <c r="E1175">
        <f t="shared" si="86"/>
        <v>1.1985640392187138</v>
      </c>
      <c r="F1175" s="19">
        <f t="shared" si="87"/>
        <v>52.238863583725781</v>
      </c>
    </row>
    <row r="1176" spans="1:6" x14ac:dyDescent="0.2">
      <c r="A1176" s="3">
        <v>44620</v>
      </c>
      <c r="B1176" t="s">
        <v>145</v>
      </c>
      <c r="C1176">
        <v>418</v>
      </c>
      <c r="D1176">
        <v>51812</v>
      </c>
      <c r="E1176">
        <f t="shared" si="86"/>
        <v>0.8067629120667027</v>
      </c>
      <c r="F1176" s="19">
        <f t="shared" si="87"/>
        <v>53.045626495792483</v>
      </c>
    </row>
    <row r="1177" spans="1:6" x14ac:dyDescent="0.2">
      <c r="A1177" s="3">
        <v>44651</v>
      </c>
      <c r="B1177" t="s">
        <v>145</v>
      </c>
      <c r="C1177">
        <v>154</v>
      </c>
      <c r="D1177">
        <v>51812</v>
      </c>
      <c r="E1177">
        <f t="shared" si="86"/>
        <v>0.29722844128773257</v>
      </c>
      <c r="F1177" s="19">
        <f t="shared" si="87"/>
        <v>53.342854937080219</v>
      </c>
    </row>
    <row r="1178" spans="1:6" x14ac:dyDescent="0.2">
      <c r="A1178" s="3">
        <v>44681</v>
      </c>
      <c r="B1178" t="s">
        <v>145</v>
      </c>
      <c r="C1178">
        <v>174</v>
      </c>
      <c r="D1178">
        <v>51812</v>
      </c>
      <c r="E1178">
        <f t="shared" si="86"/>
        <v>0.33582953755886669</v>
      </c>
      <c r="F1178" s="19">
        <f t="shared" si="87"/>
        <v>53.678684474639084</v>
      </c>
    </row>
    <row r="1179" spans="1:6" x14ac:dyDescent="0.2">
      <c r="A1179" s="3">
        <v>44712</v>
      </c>
      <c r="B1179" t="s">
        <v>145</v>
      </c>
      <c r="C1179">
        <v>115</v>
      </c>
      <c r="D1179">
        <v>51812</v>
      </c>
      <c r="E1179">
        <f t="shared" si="86"/>
        <v>0.22195630355902107</v>
      </c>
      <c r="F1179" s="19">
        <f t="shared" si="87"/>
        <v>53.900640778198103</v>
      </c>
    </row>
    <row r="1180" spans="1:6" x14ac:dyDescent="0.2">
      <c r="A1180" s="3">
        <v>44741</v>
      </c>
      <c r="B1180" t="s">
        <v>145</v>
      </c>
      <c r="C1180">
        <v>83</v>
      </c>
      <c r="D1180">
        <v>51812</v>
      </c>
      <c r="E1180">
        <f t="shared" si="86"/>
        <v>0.16019454952520651</v>
      </c>
      <c r="F1180" s="19">
        <f t="shared" si="87"/>
        <v>54.060835327723311</v>
      </c>
    </row>
    <row r="1181" spans="1:6" x14ac:dyDescent="0.2">
      <c r="A1181" s="3">
        <v>44769</v>
      </c>
      <c r="B1181" t="s">
        <v>145</v>
      </c>
      <c r="C1181">
        <v>77</v>
      </c>
      <c r="D1181">
        <v>51812</v>
      </c>
      <c r="E1181">
        <f t="shared" si="86"/>
        <v>0.14861422064386628</v>
      </c>
      <c r="F1181" s="19">
        <f t="shared" si="87"/>
        <v>54.209449548367175</v>
      </c>
    </row>
    <row r="1182" spans="1:6" x14ac:dyDescent="0.2">
      <c r="A1182" s="3">
        <v>44804</v>
      </c>
      <c r="B1182" t="s">
        <v>145</v>
      </c>
      <c r="C1182">
        <v>83</v>
      </c>
      <c r="D1182">
        <v>51812</v>
      </c>
      <c r="E1182">
        <f t="shared" si="86"/>
        <v>0.16019454952520651</v>
      </c>
      <c r="F1182" s="19">
        <f t="shared" si="87"/>
        <v>54.369644097892383</v>
      </c>
    </row>
    <row r="1183" spans="1:6" x14ac:dyDescent="0.2">
      <c r="A1183" s="3">
        <v>44832</v>
      </c>
      <c r="B1183" t="s">
        <v>145</v>
      </c>
      <c r="C1183">
        <v>75</v>
      </c>
      <c r="D1183">
        <v>51812</v>
      </c>
      <c r="E1183">
        <f t="shared" si="86"/>
        <v>0.1447541110167529</v>
      </c>
      <c r="F1183" s="19">
        <f t="shared" si="87"/>
        <v>54.514398208909135</v>
      </c>
    </row>
    <row r="1184" spans="1:6" x14ac:dyDescent="0.2">
      <c r="A1184" s="3">
        <v>44860</v>
      </c>
      <c r="B1184" t="s">
        <v>145</v>
      </c>
      <c r="C1184">
        <v>112</v>
      </c>
      <c r="D1184">
        <v>51812</v>
      </c>
      <c r="E1184">
        <f t="shared" si="86"/>
        <v>0.21616613911835098</v>
      </c>
      <c r="F1184" s="19">
        <f t="shared" si="87"/>
        <v>54.730564348027485</v>
      </c>
    </row>
    <row r="1185" spans="1:6" x14ac:dyDescent="0.2">
      <c r="A1185" s="3">
        <v>44895</v>
      </c>
      <c r="B1185" t="s">
        <v>145</v>
      </c>
      <c r="C1185">
        <v>93</v>
      </c>
      <c r="D1185">
        <v>51812</v>
      </c>
      <c r="E1185">
        <f t="shared" si="86"/>
        <v>0.17949509766077357</v>
      </c>
      <c r="F1185" s="19">
        <f t="shared" si="87"/>
        <v>54.910059445688262</v>
      </c>
    </row>
    <row r="1186" spans="1:6" x14ac:dyDescent="0.2">
      <c r="A1186" s="3">
        <v>44923</v>
      </c>
      <c r="B1186" t="s">
        <v>145</v>
      </c>
      <c r="C1186">
        <v>55</v>
      </c>
      <c r="D1186">
        <v>51812</v>
      </c>
      <c r="E1186">
        <f t="shared" si="86"/>
        <v>0.10615301474561877</v>
      </c>
      <c r="F1186" s="19">
        <f t="shared" si="87"/>
        <v>55.016212460433877</v>
      </c>
    </row>
    <row r="1187" spans="1:6" x14ac:dyDescent="0.2">
      <c r="A1187" s="3">
        <v>44951</v>
      </c>
      <c r="B1187" t="s">
        <v>145</v>
      </c>
      <c r="C1187">
        <v>46</v>
      </c>
      <c r="D1187">
        <v>51812</v>
      </c>
      <c r="E1187">
        <f t="shared" si="86"/>
        <v>8.8782521423608429E-2</v>
      </c>
      <c r="F1187" s="19">
        <f t="shared" si="87"/>
        <v>55.104994981857487</v>
      </c>
    </row>
    <row r="1188" spans="1:6" x14ac:dyDescent="0.2">
      <c r="A1188" s="3">
        <v>44979</v>
      </c>
      <c r="B1188" t="s">
        <v>145</v>
      </c>
      <c r="C1188">
        <v>39</v>
      </c>
      <c r="D1188">
        <v>51812</v>
      </c>
      <c r="E1188">
        <f t="shared" si="86"/>
        <v>7.5272137728711497E-2</v>
      </c>
      <c r="F1188" s="19">
        <f t="shared" si="87"/>
        <v>55.180267119586198</v>
      </c>
    </row>
    <row r="1189" spans="1:6" x14ac:dyDescent="0.2">
      <c r="A1189" s="3">
        <v>44993</v>
      </c>
      <c r="B1189" t="s">
        <v>145</v>
      </c>
      <c r="C1189">
        <v>10</v>
      </c>
      <c r="D1189">
        <v>51812</v>
      </c>
      <c r="E1189">
        <f t="shared" si="86"/>
        <v>1.9300548135567048E-2</v>
      </c>
      <c r="F1189" s="19">
        <f t="shared" si="87"/>
        <v>55.199567667721766</v>
      </c>
    </row>
    <row r="1190" spans="1:6" x14ac:dyDescent="0.2">
      <c r="A1190" s="3">
        <v>44227</v>
      </c>
      <c r="B1190" t="s">
        <v>147</v>
      </c>
      <c r="C1190">
        <v>0</v>
      </c>
      <c r="D1190">
        <v>24520</v>
      </c>
      <c r="E1190">
        <f>100*(C1190/D1190)</f>
        <v>0</v>
      </c>
      <c r="F1190" s="19">
        <f>E1190</f>
        <v>0</v>
      </c>
    </row>
    <row r="1191" spans="1:6" x14ac:dyDescent="0.2">
      <c r="A1191" s="3">
        <v>44255</v>
      </c>
      <c r="B1191" t="s">
        <v>147</v>
      </c>
      <c r="C1191">
        <v>1716</v>
      </c>
      <c r="D1191">
        <v>24520</v>
      </c>
      <c r="E1191">
        <f t="shared" ref="E1191:E1216" si="88">100*(C1191/D1191)</f>
        <v>6.9983686786296904</v>
      </c>
      <c r="F1191" s="19">
        <f>E1191+F1190</f>
        <v>6.9983686786296904</v>
      </c>
    </row>
    <row r="1192" spans="1:6" x14ac:dyDescent="0.2">
      <c r="A1192" s="3">
        <v>44286</v>
      </c>
      <c r="B1192" t="s">
        <v>147</v>
      </c>
      <c r="C1192">
        <v>2620</v>
      </c>
      <c r="D1192">
        <v>24520</v>
      </c>
      <c r="E1192">
        <f t="shared" si="88"/>
        <v>10.68515497553018</v>
      </c>
      <c r="F1192" s="19">
        <f t="shared" ref="F1192:F1216" si="89">E1192+F1191</f>
        <v>17.68352365415987</v>
      </c>
    </row>
    <row r="1193" spans="1:6" x14ac:dyDescent="0.2">
      <c r="A1193" s="3">
        <v>44316</v>
      </c>
      <c r="B1193" t="s">
        <v>147</v>
      </c>
      <c r="C1193">
        <v>2264</v>
      </c>
      <c r="D1193">
        <v>24520</v>
      </c>
      <c r="E1193">
        <f t="shared" si="88"/>
        <v>9.2332789559543222</v>
      </c>
      <c r="F1193" s="19">
        <f t="shared" si="89"/>
        <v>26.916802610114193</v>
      </c>
    </row>
    <row r="1194" spans="1:6" x14ac:dyDescent="0.2">
      <c r="A1194" s="3">
        <v>44347</v>
      </c>
      <c r="B1194" t="s">
        <v>147</v>
      </c>
      <c r="C1194">
        <v>1199</v>
      </c>
      <c r="D1194">
        <v>24520</v>
      </c>
      <c r="E1194">
        <f t="shared" si="88"/>
        <v>4.8898858075040783</v>
      </c>
      <c r="F1194" s="19">
        <f t="shared" si="89"/>
        <v>31.806688417618272</v>
      </c>
    </row>
    <row r="1195" spans="1:6" x14ac:dyDescent="0.2">
      <c r="A1195" s="3">
        <v>44377</v>
      </c>
      <c r="B1195" t="s">
        <v>147</v>
      </c>
      <c r="C1195">
        <v>550</v>
      </c>
      <c r="D1195">
        <v>24520</v>
      </c>
      <c r="E1195">
        <f t="shared" si="88"/>
        <v>2.2430668841761827</v>
      </c>
      <c r="F1195" s="19">
        <f t="shared" si="89"/>
        <v>34.049755301794455</v>
      </c>
    </row>
    <row r="1196" spans="1:6" x14ac:dyDescent="0.2">
      <c r="A1196" s="3">
        <v>44408</v>
      </c>
      <c r="B1196" t="s">
        <v>147</v>
      </c>
      <c r="C1196">
        <v>358</v>
      </c>
      <c r="D1196">
        <v>24520</v>
      </c>
      <c r="E1196">
        <f t="shared" si="88"/>
        <v>1.4600326264274062</v>
      </c>
      <c r="F1196" s="19">
        <f t="shared" si="89"/>
        <v>35.509787928221861</v>
      </c>
    </row>
    <row r="1197" spans="1:6" x14ac:dyDescent="0.2">
      <c r="A1197" s="3">
        <v>44439</v>
      </c>
      <c r="B1197" t="s">
        <v>147</v>
      </c>
      <c r="C1197">
        <v>328</v>
      </c>
      <c r="D1197">
        <v>24520</v>
      </c>
      <c r="E1197">
        <f t="shared" si="88"/>
        <v>1.33768352365416</v>
      </c>
      <c r="F1197" s="19">
        <f t="shared" si="89"/>
        <v>36.847471451876018</v>
      </c>
    </row>
    <row r="1198" spans="1:6" x14ac:dyDescent="0.2">
      <c r="A1198" s="3">
        <v>44469</v>
      </c>
      <c r="B1198" t="s">
        <v>147</v>
      </c>
      <c r="C1198">
        <v>486</v>
      </c>
      <c r="D1198">
        <v>24520</v>
      </c>
      <c r="E1198">
        <f t="shared" si="88"/>
        <v>1.9820554649265905</v>
      </c>
      <c r="F1198" s="19">
        <f t="shared" si="89"/>
        <v>38.829526916802607</v>
      </c>
    </row>
    <row r="1199" spans="1:6" x14ac:dyDescent="0.2">
      <c r="A1199" s="3">
        <v>44500</v>
      </c>
      <c r="B1199" t="s">
        <v>147</v>
      </c>
      <c r="C1199">
        <v>380</v>
      </c>
      <c r="D1199">
        <v>24520</v>
      </c>
      <c r="E1199">
        <f t="shared" si="88"/>
        <v>1.5497553017944536</v>
      </c>
      <c r="F1199" s="19">
        <f t="shared" si="89"/>
        <v>40.379282218597062</v>
      </c>
    </row>
    <row r="1200" spans="1:6" x14ac:dyDescent="0.2">
      <c r="A1200" s="3">
        <v>44530</v>
      </c>
      <c r="B1200" t="s">
        <v>147</v>
      </c>
      <c r="C1200">
        <v>259</v>
      </c>
      <c r="D1200">
        <v>24520</v>
      </c>
      <c r="E1200">
        <f t="shared" si="88"/>
        <v>1.0562805872756933</v>
      </c>
      <c r="F1200" s="19">
        <f t="shared" si="89"/>
        <v>41.435562805872756</v>
      </c>
    </row>
    <row r="1201" spans="1:6" x14ac:dyDescent="0.2">
      <c r="A1201" s="3">
        <v>44561</v>
      </c>
      <c r="B1201" t="s">
        <v>147</v>
      </c>
      <c r="C1201">
        <v>304</v>
      </c>
      <c r="D1201">
        <v>24520</v>
      </c>
      <c r="E1201">
        <f t="shared" si="88"/>
        <v>1.2398042414355628</v>
      </c>
      <c r="F1201" s="19">
        <f t="shared" si="89"/>
        <v>42.67536704730832</v>
      </c>
    </row>
    <row r="1202" spans="1:6" x14ac:dyDescent="0.2">
      <c r="A1202" s="3">
        <v>44592</v>
      </c>
      <c r="B1202" t="s">
        <v>147</v>
      </c>
      <c r="C1202">
        <v>262</v>
      </c>
      <c r="D1202">
        <v>24520</v>
      </c>
      <c r="E1202">
        <f t="shared" si="88"/>
        <v>1.068515497553018</v>
      </c>
      <c r="F1202" s="19">
        <f t="shared" si="89"/>
        <v>43.743882544861336</v>
      </c>
    </row>
    <row r="1203" spans="1:6" x14ac:dyDescent="0.2">
      <c r="A1203" s="3">
        <v>44620</v>
      </c>
      <c r="B1203" t="s">
        <v>147</v>
      </c>
      <c r="C1203">
        <v>136</v>
      </c>
      <c r="D1203">
        <v>24520</v>
      </c>
      <c r="E1203">
        <f t="shared" si="88"/>
        <v>0.55464926590538333</v>
      </c>
      <c r="F1203" s="19">
        <f t="shared" si="89"/>
        <v>44.298531810766718</v>
      </c>
    </row>
    <row r="1204" spans="1:6" x14ac:dyDescent="0.2">
      <c r="A1204" s="3">
        <v>44651</v>
      </c>
      <c r="B1204" t="s">
        <v>147</v>
      </c>
      <c r="C1204">
        <v>68</v>
      </c>
      <c r="D1204">
        <v>24520</v>
      </c>
      <c r="E1204">
        <f t="shared" si="88"/>
        <v>0.27732463295269166</v>
      </c>
      <c r="F1204" s="19">
        <f t="shared" si="89"/>
        <v>44.57585644371941</v>
      </c>
    </row>
    <row r="1205" spans="1:6" x14ac:dyDescent="0.2">
      <c r="A1205" s="3">
        <v>44681</v>
      </c>
      <c r="B1205" t="s">
        <v>147</v>
      </c>
      <c r="C1205">
        <v>80</v>
      </c>
      <c r="D1205">
        <v>24520</v>
      </c>
      <c r="E1205">
        <f t="shared" si="88"/>
        <v>0.32626427406199021</v>
      </c>
      <c r="F1205" s="19">
        <f t="shared" si="89"/>
        <v>44.902120717781401</v>
      </c>
    </row>
    <row r="1206" spans="1:6" x14ac:dyDescent="0.2">
      <c r="A1206" s="3">
        <v>44712</v>
      </c>
      <c r="B1206" t="s">
        <v>147</v>
      </c>
      <c r="C1206">
        <v>53</v>
      </c>
      <c r="D1206">
        <v>24520</v>
      </c>
      <c r="E1206">
        <f t="shared" si="88"/>
        <v>0.21615008156606852</v>
      </c>
      <c r="F1206" s="19">
        <f t="shared" si="89"/>
        <v>45.118270799347471</v>
      </c>
    </row>
    <row r="1207" spans="1:6" x14ac:dyDescent="0.2">
      <c r="A1207" s="3">
        <v>44741</v>
      </c>
      <c r="B1207" t="s">
        <v>147</v>
      </c>
      <c r="C1207">
        <v>35</v>
      </c>
      <c r="D1207">
        <v>24520</v>
      </c>
      <c r="E1207">
        <f t="shared" si="88"/>
        <v>0.14274061990212072</v>
      </c>
      <c r="F1207" s="19">
        <f t="shared" si="89"/>
        <v>45.261011419249591</v>
      </c>
    </row>
    <row r="1208" spans="1:6" x14ac:dyDescent="0.2">
      <c r="A1208" s="3">
        <v>44769</v>
      </c>
      <c r="B1208" t="s">
        <v>147</v>
      </c>
      <c r="C1208">
        <v>27</v>
      </c>
      <c r="D1208">
        <v>24520</v>
      </c>
      <c r="E1208">
        <f t="shared" si="88"/>
        <v>0.11011419249592171</v>
      </c>
      <c r="F1208" s="19">
        <f t="shared" si="89"/>
        <v>45.371125611745512</v>
      </c>
    </row>
    <row r="1209" spans="1:6" x14ac:dyDescent="0.2">
      <c r="A1209" s="3">
        <v>44804</v>
      </c>
      <c r="B1209" t="s">
        <v>147</v>
      </c>
      <c r="C1209">
        <v>47</v>
      </c>
      <c r="D1209">
        <v>24520</v>
      </c>
      <c r="E1209">
        <f t="shared" si="88"/>
        <v>0.19168026101141925</v>
      </c>
      <c r="F1209" s="19">
        <f t="shared" si="89"/>
        <v>45.562805872756933</v>
      </c>
    </row>
    <row r="1210" spans="1:6" x14ac:dyDescent="0.2">
      <c r="A1210" s="3">
        <v>44832</v>
      </c>
      <c r="B1210" t="s">
        <v>147</v>
      </c>
      <c r="C1210">
        <v>29</v>
      </c>
      <c r="D1210">
        <v>24520</v>
      </c>
      <c r="E1210">
        <f t="shared" si="88"/>
        <v>0.11827079934747145</v>
      </c>
      <c r="F1210" s="19">
        <f t="shared" si="89"/>
        <v>45.681076672104403</v>
      </c>
    </row>
    <row r="1211" spans="1:6" x14ac:dyDescent="0.2">
      <c r="A1211" s="3">
        <v>44860</v>
      </c>
      <c r="B1211" t="s">
        <v>147</v>
      </c>
      <c r="C1211">
        <v>40</v>
      </c>
      <c r="D1211">
        <v>24520</v>
      </c>
      <c r="E1211">
        <f t="shared" si="88"/>
        <v>0.16313213703099511</v>
      </c>
      <c r="F1211" s="19">
        <f t="shared" si="89"/>
        <v>45.844208809135395</v>
      </c>
    </row>
    <row r="1212" spans="1:6" x14ac:dyDescent="0.2">
      <c r="A1212" s="3">
        <v>44895</v>
      </c>
      <c r="B1212" t="s">
        <v>147</v>
      </c>
      <c r="C1212">
        <v>54</v>
      </c>
      <c r="D1212">
        <v>24520</v>
      </c>
      <c r="E1212">
        <f t="shared" si="88"/>
        <v>0.22022838499184341</v>
      </c>
      <c r="F1212" s="19">
        <f t="shared" si="89"/>
        <v>46.064437194127237</v>
      </c>
    </row>
    <row r="1213" spans="1:6" x14ac:dyDescent="0.2">
      <c r="A1213" s="3">
        <v>44923</v>
      </c>
      <c r="B1213" t="s">
        <v>147</v>
      </c>
      <c r="C1213">
        <v>18</v>
      </c>
      <c r="D1213">
        <v>24520</v>
      </c>
      <c r="E1213">
        <f t="shared" si="88"/>
        <v>7.3409461663947795E-2</v>
      </c>
      <c r="F1213" s="19">
        <f t="shared" si="89"/>
        <v>46.137846655791186</v>
      </c>
    </row>
    <row r="1214" spans="1:6" x14ac:dyDescent="0.2">
      <c r="A1214" s="3">
        <v>44951</v>
      </c>
      <c r="B1214" t="s">
        <v>147</v>
      </c>
      <c r="C1214">
        <v>11</v>
      </c>
      <c r="D1214">
        <v>24520</v>
      </c>
      <c r="E1214">
        <f t="shared" si="88"/>
        <v>4.4861337683523655E-2</v>
      </c>
      <c r="F1214" s="19">
        <f t="shared" si="89"/>
        <v>46.182707993474708</v>
      </c>
    </row>
    <row r="1215" spans="1:6" x14ac:dyDescent="0.2">
      <c r="A1215" s="3">
        <v>44979</v>
      </c>
      <c r="B1215" t="s">
        <v>147</v>
      </c>
      <c r="C1215">
        <v>6</v>
      </c>
      <c r="D1215">
        <v>24520</v>
      </c>
      <c r="E1215">
        <f t="shared" si="88"/>
        <v>2.4469820554649264E-2</v>
      </c>
      <c r="F1215" s="19">
        <f t="shared" si="89"/>
        <v>46.207177814029357</v>
      </c>
    </row>
    <row r="1216" spans="1:6" x14ac:dyDescent="0.2">
      <c r="A1216" s="3">
        <v>44993</v>
      </c>
      <c r="B1216" t="s">
        <v>147</v>
      </c>
      <c r="C1216">
        <v>3</v>
      </c>
      <c r="D1216">
        <v>24520</v>
      </c>
      <c r="E1216">
        <f t="shared" si="88"/>
        <v>1.2234910277324632E-2</v>
      </c>
      <c r="F1216" s="19">
        <f t="shared" si="89"/>
        <v>46.219412724306679</v>
      </c>
    </row>
    <row r="1217" spans="1:6" x14ac:dyDescent="0.2">
      <c r="A1217" s="3">
        <v>44227</v>
      </c>
      <c r="B1217" t="s">
        <v>151</v>
      </c>
      <c r="C1217">
        <v>1583</v>
      </c>
      <c r="D1217">
        <v>74207</v>
      </c>
      <c r="E1217">
        <f>100*(C1217/D1217)</f>
        <v>2.1332219332407991</v>
      </c>
      <c r="F1217" s="19">
        <f>E1217</f>
        <v>2.1332219332407991</v>
      </c>
    </row>
    <row r="1218" spans="1:6" x14ac:dyDescent="0.2">
      <c r="A1218" s="3">
        <v>44255</v>
      </c>
      <c r="B1218" t="s">
        <v>151</v>
      </c>
      <c r="C1218">
        <v>4735</v>
      </c>
      <c r="D1218">
        <v>74207</v>
      </c>
      <c r="E1218">
        <f t="shared" ref="E1218:E1243" si="90">100*(C1218/D1218)</f>
        <v>6.380799655019068</v>
      </c>
      <c r="F1218" s="19">
        <f>E1218+F1217</f>
        <v>8.5140215882598671</v>
      </c>
    </row>
    <row r="1219" spans="1:6" x14ac:dyDescent="0.2">
      <c r="A1219" s="3">
        <v>44286</v>
      </c>
      <c r="B1219" t="s">
        <v>151</v>
      </c>
      <c r="C1219">
        <v>7169</v>
      </c>
      <c r="D1219">
        <v>74207</v>
      </c>
      <c r="E1219">
        <f t="shared" si="90"/>
        <v>9.6608136698694196</v>
      </c>
      <c r="F1219" s="19">
        <f t="shared" ref="F1219:F1243" si="91">E1219+F1218</f>
        <v>18.174835258129285</v>
      </c>
    </row>
    <row r="1220" spans="1:6" x14ac:dyDescent="0.2">
      <c r="A1220" s="3">
        <v>44316</v>
      </c>
      <c r="B1220" t="s">
        <v>151</v>
      </c>
      <c r="C1220">
        <v>11985</v>
      </c>
      <c r="D1220">
        <v>74207</v>
      </c>
      <c r="E1220">
        <f t="shared" si="90"/>
        <v>16.150767447814896</v>
      </c>
      <c r="F1220" s="19">
        <f t="shared" si="91"/>
        <v>34.325602705944178</v>
      </c>
    </row>
    <row r="1221" spans="1:6" x14ac:dyDescent="0.2">
      <c r="A1221" s="3">
        <v>44347</v>
      </c>
      <c r="B1221" t="s">
        <v>151</v>
      </c>
      <c r="C1221">
        <v>5492</v>
      </c>
      <c r="D1221">
        <v>74207</v>
      </c>
      <c r="E1221">
        <f t="shared" si="90"/>
        <v>7.4009190507634051</v>
      </c>
      <c r="F1221" s="19">
        <f t="shared" si="91"/>
        <v>41.726521756707584</v>
      </c>
    </row>
    <row r="1222" spans="1:6" x14ac:dyDescent="0.2">
      <c r="A1222" s="3">
        <v>44377</v>
      </c>
      <c r="B1222" t="s">
        <v>151</v>
      </c>
      <c r="C1222">
        <v>2767</v>
      </c>
      <c r="D1222">
        <v>74207</v>
      </c>
      <c r="E1222">
        <f t="shared" si="90"/>
        <v>3.7287587424366975</v>
      </c>
      <c r="F1222" s="19">
        <f t="shared" si="91"/>
        <v>45.45528049914428</v>
      </c>
    </row>
    <row r="1223" spans="1:6" x14ac:dyDescent="0.2">
      <c r="A1223" s="3">
        <v>44408</v>
      </c>
      <c r="B1223" t="s">
        <v>151</v>
      </c>
      <c r="C1223">
        <v>1560</v>
      </c>
      <c r="D1223">
        <v>74207</v>
      </c>
      <c r="E1223">
        <f t="shared" si="90"/>
        <v>2.1022275526567573</v>
      </c>
      <c r="F1223" s="19">
        <f t="shared" si="91"/>
        <v>47.557508051801037</v>
      </c>
    </row>
    <row r="1224" spans="1:6" x14ac:dyDescent="0.2">
      <c r="A1224" s="3">
        <v>44439</v>
      </c>
      <c r="B1224" t="s">
        <v>151</v>
      </c>
      <c r="C1224">
        <v>1598</v>
      </c>
      <c r="D1224">
        <v>74207</v>
      </c>
      <c r="E1224">
        <f t="shared" si="90"/>
        <v>2.1534356597086526</v>
      </c>
      <c r="F1224" s="19">
        <f t="shared" si="91"/>
        <v>49.710943711509692</v>
      </c>
    </row>
    <row r="1225" spans="1:6" x14ac:dyDescent="0.2">
      <c r="A1225" s="3">
        <v>44469</v>
      </c>
      <c r="B1225" t="s">
        <v>151</v>
      </c>
      <c r="C1225">
        <v>2141</v>
      </c>
      <c r="D1225">
        <v>74207</v>
      </c>
      <c r="E1225">
        <f t="shared" si="90"/>
        <v>2.8851725578449474</v>
      </c>
      <c r="F1225" s="19">
        <f t="shared" si="91"/>
        <v>52.596116269354638</v>
      </c>
    </row>
    <row r="1226" spans="1:6" x14ac:dyDescent="0.2">
      <c r="A1226" s="3">
        <v>44500</v>
      </c>
      <c r="B1226" t="s">
        <v>151</v>
      </c>
      <c r="C1226">
        <v>1491</v>
      </c>
      <c r="D1226">
        <v>74207</v>
      </c>
      <c r="E1226">
        <f t="shared" si="90"/>
        <v>2.0092444109046319</v>
      </c>
      <c r="F1226" s="19">
        <f t="shared" si="91"/>
        <v>54.605360680259267</v>
      </c>
    </row>
    <row r="1227" spans="1:6" x14ac:dyDescent="0.2">
      <c r="A1227" s="3">
        <v>44530</v>
      </c>
      <c r="B1227" t="s">
        <v>151</v>
      </c>
      <c r="C1227">
        <v>925</v>
      </c>
      <c r="D1227">
        <v>74207</v>
      </c>
      <c r="E1227">
        <f t="shared" si="90"/>
        <v>1.2465131321842953</v>
      </c>
      <c r="F1227" s="19">
        <f t="shared" si="91"/>
        <v>55.851873812443564</v>
      </c>
    </row>
    <row r="1228" spans="1:6" x14ac:dyDescent="0.2">
      <c r="A1228" s="3">
        <v>44561</v>
      </c>
      <c r="B1228" t="s">
        <v>151</v>
      </c>
      <c r="C1228">
        <v>1392</v>
      </c>
      <c r="D1228">
        <v>74207</v>
      </c>
      <c r="E1228">
        <f t="shared" si="90"/>
        <v>1.8758338162167991</v>
      </c>
      <c r="F1228" s="19">
        <f t="shared" si="91"/>
        <v>57.727707628660362</v>
      </c>
    </row>
    <row r="1229" spans="1:6" x14ac:dyDescent="0.2">
      <c r="A1229" s="3">
        <v>44592</v>
      </c>
      <c r="B1229" t="s">
        <v>151</v>
      </c>
      <c r="C1229">
        <v>1026</v>
      </c>
      <c r="D1229">
        <v>74207</v>
      </c>
      <c r="E1229">
        <f t="shared" si="90"/>
        <v>1.3826188904011751</v>
      </c>
      <c r="F1229" s="19">
        <f t="shared" si="91"/>
        <v>59.110326519061537</v>
      </c>
    </row>
    <row r="1230" spans="1:6" x14ac:dyDescent="0.2">
      <c r="A1230" s="3">
        <v>44620</v>
      </c>
      <c r="B1230" t="s">
        <v>151</v>
      </c>
      <c r="C1230">
        <v>665</v>
      </c>
      <c r="D1230">
        <v>74207</v>
      </c>
      <c r="E1230">
        <f t="shared" si="90"/>
        <v>0.89614187340816898</v>
      </c>
      <c r="F1230" s="19">
        <f t="shared" si="91"/>
        <v>60.006468392469706</v>
      </c>
    </row>
    <row r="1231" spans="1:6" x14ac:dyDescent="0.2">
      <c r="A1231" s="3">
        <v>44651</v>
      </c>
      <c r="B1231" t="s">
        <v>151</v>
      </c>
      <c r="C1231">
        <v>309</v>
      </c>
      <c r="D1231">
        <v>74207</v>
      </c>
      <c r="E1231">
        <f t="shared" si="90"/>
        <v>0.4164027652377808</v>
      </c>
      <c r="F1231" s="19">
        <f t="shared" si="91"/>
        <v>60.42287115770749</v>
      </c>
    </row>
    <row r="1232" spans="1:6" x14ac:dyDescent="0.2">
      <c r="A1232" s="3">
        <v>44681</v>
      </c>
      <c r="B1232" t="s">
        <v>151</v>
      </c>
      <c r="C1232">
        <v>332</v>
      </c>
      <c r="D1232">
        <v>74207</v>
      </c>
      <c r="E1232">
        <f t="shared" si="90"/>
        <v>0.44739714582182277</v>
      </c>
      <c r="F1232" s="19">
        <f t="shared" si="91"/>
        <v>60.870268303529315</v>
      </c>
    </row>
    <row r="1233" spans="1:6" x14ac:dyDescent="0.2">
      <c r="A1233" s="3">
        <v>44712</v>
      </c>
      <c r="B1233" t="s">
        <v>151</v>
      </c>
      <c r="C1233">
        <v>228</v>
      </c>
      <c r="D1233">
        <v>74207</v>
      </c>
      <c r="E1233">
        <f t="shared" si="90"/>
        <v>0.30724864231137228</v>
      </c>
      <c r="F1233" s="19">
        <f t="shared" si="91"/>
        <v>61.177516945840686</v>
      </c>
    </row>
    <row r="1234" spans="1:6" x14ac:dyDescent="0.2">
      <c r="A1234" s="3">
        <v>44741</v>
      </c>
      <c r="B1234" t="s">
        <v>151</v>
      </c>
      <c r="C1234">
        <v>127</v>
      </c>
      <c r="D1234">
        <v>74207</v>
      </c>
      <c r="E1234">
        <f t="shared" si="90"/>
        <v>0.17114288409449244</v>
      </c>
      <c r="F1234" s="19">
        <f t="shared" si="91"/>
        <v>61.34865982993518</v>
      </c>
    </row>
    <row r="1235" spans="1:6" x14ac:dyDescent="0.2">
      <c r="A1235" s="3">
        <v>44769</v>
      </c>
      <c r="B1235" t="s">
        <v>151</v>
      </c>
      <c r="C1235">
        <v>147</v>
      </c>
      <c r="D1235">
        <v>74207</v>
      </c>
      <c r="E1235">
        <f t="shared" si="90"/>
        <v>0.1980945193849637</v>
      </c>
      <c r="F1235" s="19">
        <f t="shared" si="91"/>
        <v>61.546754349320146</v>
      </c>
    </row>
    <row r="1236" spans="1:6" x14ac:dyDescent="0.2">
      <c r="A1236" s="3">
        <v>44804</v>
      </c>
      <c r="B1236" t="s">
        <v>151</v>
      </c>
      <c r="C1236">
        <v>200</v>
      </c>
      <c r="D1236">
        <v>74207</v>
      </c>
      <c r="E1236">
        <f t="shared" si="90"/>
        <v>0.26951635290471249</v>
      </c>
      <c r="F1236" s="19">
        <f t="shared" si="91"/>
        <v>61.816270702224855</v>
      </c>
    </row>
    <row r="1237" spans="1:6" x14ac:dyDescent="0.2">
      <c r="A1237" s="3">
        <v>44832</v>
      </c>
      <c r="B1237" t="s">
        <v>151</v>
      </c>
      <c r="C1237">
        <v>130</v>
      </c>
      <c r="D1237">
        <v>74207</v>
      </c>
      <c r="E1237">
        <f t="shared" si="90"/>
        <v>0.17518562938806312</v>
      </c>
      <c r="F1237" s="19">
        <f t="shared" si="91"/>
        <v>61.991456331612916</v>
      </c>
    </row>
    <row r="1238" spans="1:6" x14ac:dyDescent="0.2">
      <c r="A1238" s="3">
        <v>44860</v>
      </c>
      <c r="B1238" t="s">
        <v>151</v>
      </c>
      <c r="C1238">
        <v>260</v>
      </c>
      <c r="D1238">
        <v>74207</v>
      </c>
      <c r="E1238">
        <f t="shared" si="90"/>
        <v>0.35037125877612624</v>
      </c>
      <c r="F1238" s="19">
        <f t="shared" si="91"/>
        <v>62.341827590389045</v>
      </c>
    </row>
    <row r="1239" spans="1:6" x14ac:dyDescent="0.2">
      <c r="A1239" s="3">
        <v>44895</v>
      </c>
      <c r="B1239" t="s">
        <v>151</v>
      </c>
      <c r="C1239">
        <v>253</v>
      </c>
      <c r="D1239">
        <v>74207</v>
      </c>
      <c r="E1239">
        <f t="shared" si="90"/>
        <v>0.34093818642446128</v>
      </c>
      <c r="F1239" s="19">
        <f t="shared" si="91"/>
        <v>62.682765776813504</v>
      </c>
    </row>
    <row r="1240" spans="1:6" x14ac:dyDescent="0.2">
      <c r="A1240" s="3">
        <v>44923</v>
      </c>
      <c r="B1240" t="s">
        <v>151</v>
      </c>
      <c r="C1240">
        <v>113</v>
      </c>
      <c r="D1240">
        <v>74207</v>
      </c>
      <c r="E1240">
        <f t="shared" si="90"/>
        <v>0.15227673939116254</v>
      </c>
      <c r="F1240" s="19">
        <f t="shared" si="91"/>
        <v>62.835042516204666</v>
      </c>
    </row>
    <row r="1241" spans="1:6" x14ac:dyDescent="0.2">
      <c r="A1241" s="3">
        <v>44951</v>
      </c>
      <c r="B1241" t="s">
        <v>151</v>
      </c>
      <c r="C1241">
        <v>74</v>
      </c>
      <c r="D1241">
        <v>74207</v>
      </c>
      <c r="E1241">
        <f t="shared" si="90"/>
        <v>9.9721050574743619E-2</v>
      </c>
      <c r="F1241" s="19">
        <f t="shared" si="91"/>
        <v>62.934763566779409</v>
      </c>
    </row>
    <row r="1242" spans="1:6" x14ac:dyDescent="0.2">
      <c r="A1242" s="3">
        <v>44979</v>
      </c>
      <c r="B1242" t="s">
        <v>151</v>
      </c>
      <c r="C1242">
        <v>54</v>
      </c>
      <c r="D1242">
        <v>74207</v>
      </c>
      <c r="E1242">
        <f t="shared" si="90"/>
        <v>7.2769415284272373E-2</v>
      </c>
      <c r="F1242" s="19">
        <f t="shared" si="91"/>
        <v>63.00753298206368</v>
      </c>
    </row>
    <row r="1243" spans="1:6" x14ac:dyDescent="0.2">
      <c r="A1243" s="3">
        <v>44993</v>
      </c>
      <c r="B1243" t="s">
        <v>151</v>
      </c>
      <c r="C1243">
        <v>23</v>
      </c>
      <c r="D1243">
        <v>74207</v>
      </c>
      <c r="E1243">
        <f t="shared" si="90"/>
        <v>3.0994380584041938E-2</v>
      </c>
      <c r="F1243" s="19">
        <f t="shared" si="91"/>
        <v>63.03852736264772</v>
      </c>
    </row>
  </sheetData>
  <sortState xmlns:xlrd2="http://schemas.microsoft.com/office/spreadsheetml/2017/richdata2" ref="A2:D1243">
    <sortCondition ref="B2:B1243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C59-32C9-7843-AE55-D5C4AE4788DD}">
  <dimension ref="A1:AU45"/>
  <sheetViews>
    <sheetView workbookViewId="0"/>
  </sheetViews>
  <sheetFormatPr baseColWidth="10" defaultRowHeight="15" x14ac:dyDescent="0.2"/>
  <cols>
    <col min="1" max="1" width="10.83203125" style="18"/>
  </cols>
  <sheetData>
    <row r="1" spans="1:47" x14ac:dyDescent="0.2">
      <c r="A1" s="18" t="s">
        <v>0</v>
      </c>
      <c r="B1" t="s">
        <v>3904</v>
      </c>
      <c r="C1" t="s">
        <v>3905</v>
      </c>
      <c r="D1" t="s">
        <v>3906</v>
      </c>
      <c r="E1" t="s">
        <v>3907</v>
      </c>
      <c r="F1" t="s">
        <v>3908</v>
      </c>
      <c r="G1" t="s">
        <v>3909</v>
      </c>
      <c r="H1" t="s">
        <v>3910</v>
      </c>
      <c r="I1" t="s">
        <v>31</v>
      </c>
      <c r="J1" t="s">
        <v>35</v>
      </c>
      <c r="K1" t="s">
        <v>3911</v>
      </c>
      <c r="L1" t="s">
        <v>3912</v>
      </c>
      <c r="M1" t="s">
        <v>3913</v>
      </c>
      <c r="N1" t="s">
        <v>3914</v>
      </c>
      <c r="O1" t="s">
        <v>3915</v>
      </c>
      <c r="P1" t="s">
        <v>3916</v>
      </c>
      <c r="Q1" t="s">
        <v>3917</v>
      </c>
      <c r="R1" t="s">
        <v>3918</v>
      </c>
      <c r="S1" t="s">
        <v>63</v>
      </c>
      <c r="T1" t="s">
        <v>65</v>
      </c>
      <c r="U1" t="s">
        <v>73</v>
      </c>
      <c r="V1" t="s">
        <v>75</v>
      </c>
      <c r="W1" t="s">
        <v>3919</v>
      </c>
      <c r="X1" t="s">
        <v>3920</v>
      </c>
      <c r="Y1" t="s">
        <v>83</v>
      </c>
      <c r="Z1" t="s">
        <v>85</v>
      </c>
      <c r="AA1" t="s">
        <v>87</v>
      </c>
      <c r="AB1" t="s">
        <v>3921</v>
      </c>
      <c r="AC1" t="s">
        <v>3922</v>
      </c>
      <c r="AD1" t="s">
        <v>3923</v>
      </c>
      <c r="AE1" t="s">
        <v>3924</v>
      </c>
      <c r="AF1" t="s">
        <v>3925</v>
      </c>
      <c r="AG1" t="s">
        <v>3926</v>
      </c>
      <c r="AH1" t="s">
        <v>3927</v>
      </c>
      <c r="AI1" t="s">
        <v>3928</v>
      </c>
      <c r="AJ1" t="s">
        <v>3929</v>
      </c>
      <c r="AK1" t="s">
        <v>3930</v>
      </c>
      <c r="AL1" t="s">
        <v>3931</v>
      </c>
      <c r="AM1" t="s">
        <v>3932</v>
      </c>
      <c r="AN1" t="s">
        <v>131</v>
      </c>
      <c r="AO1" t="s">
        <v>133</v>
      </c>
      <c r="AP1" t="s">
        <v>135</v>
      </c>
      <c r="AQ1" t="s">
        <v>3933</v>
      </c>
      <c r="AR1" t="s">
        <v>3934</v>
      </c>
      <c r="AS1" t="s">
        <v>3935</v>
      </c>
      <c r="AT1" t="s">
        <v>147</v>
      </c>
      <c r="AU1" t="s">
        <v>3936</v>
      </c>
    </row>
    <row r="2" spans="1:47" x14ac:dyDescent="0.2">
      <c r="A2" s="18">
        <v>44227</v>
      </c>
      <c r="B2">
        <v>0.59552629030696236</v>
      </c>
      <c r="C2">
        <v>0</v>
      </c>
      <c r="D2">
        <v>1.661278927875661</v>
      </c>
      <c r="E2">
        <v>2.780517879161529</v>
      </c>
      <c r="F2">
        <v>1.7421341142900053</v>
      </c>
      <c r="G2">
        <v>0.8895074428173787</v>
      </c>
      <c r="H2">
        <v>0.98098617963588097</v>
      </c>
      <c r="I2">
        <v>0</v>
      </c>
      <c r="J2">
        <v>1.1913284710725311</v>
      </c>
      <c r="K2">
        <v>1.9623494977715692</v>
      </c>
      <c r="L2">
        <v>1.1971830985915493</v>
      </c>
      <c r="M2">
        <v>0</v>
      </c>
      <c r="N2">
        <v>2.9414968950866109</v>
      </c>
      <c r="O2">
        <v>1.159074280873349</v>
      </c>
      <c r="P2">
        <v>0.73088652855189817</v>
      </c>
      <c r="Q2">
        <v>0</v>
      </c>
      <c r="R2">
        <v>0.93639158193426342</v>
      </c>
      <c r="S2">
        <v>1.1107184923439339</v>
      </c>
      <c r="T2">
        <v>0.79347256531177479</v>
      </c>
      <c r="U2">
        <v>1.7337908614773343</v>
      </c>
      <c r="V2">
        <v>1.1287260787029911</v>
      </c>
      <c r="W2">
        <v>0</v>
      </c>
      <c r="X2">
        <v>1.2733686500571539</v>
      </c>
      <c r="Y2">
        <v>0.9051394726786397</v>
      </c>
      <c r="Z2" s="27">
        <v>0</v>
      </c>
      <c r="AA2">
        <v>1.4336075205640424</v>
      </c>
      <c r="AB2">
        <v>1.3398452694817824</v>
      </c>
      <c r="AC2">
        <v>1.466508125247721</v>
      </c>
      <c r="AD2">
        <v>1.3938234490297896</v>
      </c>
      <c r="AE2">
        <v>0.71592147097405345</v>
      </c>
      <c r="AF2">
        <v>0.96622476093041754</v>
      </c>
      <c r="AG2">
        <v>1.2380816849295575</v>
      </c>
      <c r="AH2">
        <v>1.8608414239482203</v>
      </c>
      <c r="AI2" s="27">
        <v>0.70482098000000004</v>
      </c>
      <c r="AJ2">
        <v>1.728935723735231</v>
      </c>
      <c r="AK2">
        <v>1.5381210578731879</v>
      </c>
      <c r="AL2">
        <v>1.9202074313250654</v>
      </c>
      <c r="AM2">
        <v>1.0646311454828503</v>
      </c>
      <c r="AN2">
        <v>1.5799739921976592</v>
      </c>
      <c r="AO2">
        <v>1.2925701634433808</v>
      </c>
      <c r="AP2">
        <v>1.1411463531045254</v>
      </c>
      <c r="AQ2">
        <v>1.1138451135445819</v>
      </c>
      <c r="AR2">
        <v>1.9250436142693859</v>
      </c>
      <c r="AS2">
        <v>0.42461205898247506</v>
      </c>
      <c r="AT2">
        <v>0</v>
      </c>
      <c r="AU2">
        <v>2.1332219332407991</v>
      </c>
    </row>
    <row r="3" spans="1:47" x14ac:dyDescent="0.2">
      <c r="A3" s="18">
        <v>44255</v>
      </c>
      <c r="B3">
        <v>5.9116878086569189</v>
      </c>
      <c r="C3">
        <v>12.466462843950833</v>
      </c>
      <c r="D3">
        <v>6.3239922074029673</v>
      </c>
      <c r="E3">
        <v>13.982737361282368</v>
      </c>
      <c r="F3">
        <v>8.5154314034692504</v>
      </c>
      <c r="G3">
        <v>7.473072733873896</v>
      </c>
      <c r="H3">
        <v>6.3158198447733636</v>
      </c>
      <c r="I3">
        <v>7.298454663935952</v>
      </c>
      <c r="J3">
        <v>6.6278133249809823</v>
      </c>
      <c r="K3">
        <v>11.458125457327213</v>
      </c>
      <c r="L3">
        <v>5.8164612676056331</v>
      </c>
      <c r="M3">
        <v>11.408512505484863</v>
      </c>
      <c r="N3">
        <v>11.504521189672079</v>
      </c>
      <c r="O3">
        <v>13.107936385690632</v>
      </c>
      <c r="P3">
        <v>9.1071616363445145</v>
      </c>
      <c r="Q3">
        <v>12.970506762261691</v>
      </c>
      <c r="R3">
        <v>6.8716008512650735</v>
      </c>
      <c r="S3">
        <v>8.391048292108362</v>
      </c>
      <c r="T3">
        <v>8.8030541208174267</v>
      </c>
      <c r="U3">
        <v>12.949250496658841</v>
      </c>
      <c r="V3">
        <v>7.762557077625571</v>
      </c>
      <c r="W3">
        <v>7.7142354390286823</v>
      </c>
      <c r="X3">
        <v>7.7999975417593621</v>
      </c>
      <c r="Y3">
        <v>6.8972105464272069</v>
      </c>
      <c r="Z3" s="27">
        <v>8.2927142099999998</v>
      </c>
      <c r="AA3">
        <v>10.458284371327849</v>
      </c>
      <c r="AB3">
        <v>8.1147080433936996</v>
      </c>
      <c r="AC3">
        <v>9.5441934205311139</v>
      </c>
      <c r="AD3">
        <v>13.528286417053838</v>
      </c>
      <c r="AE3">
        <v>6.6211619272072388</v>
      </c>
      <c r="AF3">
        <v>5.881182772780881</v>
      </c>
      <c r="AG3">
        <v>6.5888714956595988</v>
      </c>
      <c r="AH3">
        <v>13.181923254738788</v>
      </c>
      <c r="AI3" s="27">
        <v>3.3197067900000001</v>
      </c>
      <c r="AJ3">
        <v>9.5235922935389201</v>
      </c>
      <c r="AK3">
        <v>7.3752351444063287</v>
      </c>
      <c r="AL3">
        <v>7.7542134487903915</v>
      </c>
      <c r="AM3">
        <v>3.8015366845779139</v>
      </c>
      <c r="AN3">
        <v>8.8849154746423924</v>
      </c>
      <c r="AO3">
        <v>9.3963664778276996</v>
      </c>
      <c r="AP3">
        <v>8.3004295569922331</v>
      </c>
      <c r="AQ3">
        <v>5.7119780611957403</v>
      </c>
      <c r="AR3">
        <v>10.431330084822234</v>
      </c>
      <c r="AS3">
        <v>7.3940399907357373</v>
      </c>
      <c r="AT3">
        <v>6.9983686786296904</v>
      </c>
      <c r="AU3">
        <v>8.5140215882598671</v>
      </c>
    </row>
    <row r="4" spans="1:47" x14ac:dyDescent="0.2">
      <c r="A4" s="18">
        <v>44286</v>
      </c>
      <c r="B4">
        <v>19.405442045124431</v>
      </c>
      <c r="C4">
        <v>24.895488862544454</v>
      </c>
      <c r="D4">
        <v>17.93581811564728</v>
      </c>
      <c r="E4">
        <v>32.718865598027122</v>
      </c>
      <c r="F4">
        <v>19.238567244874972</v>
      </c>
      <c r="G4">
        <v>17.880914921941184</v>
      </c>
      <c r="H4">
        <v>13.006722640583975</v>
      </c>
      <c r="I4">
        <v>21.901570160739777</v>
      </c>
      <c r="J4">
        <v>15.577878204841378</v>
      </c>
      <c r="K4">
        <v>24.210071176744496</v>
      </c>
      <c r="L4">
        <v>15.666813380281688</v>
      </c>
      <c r="M4">
        <v>21.171566476524795</v>
      </c>
      <c r="N4">
        <v>26.669571848785274</v>
      </c>
      <c r="O4">
        <v>20.830605722207249</v>
      </c>
      <c r="P4">
        <v>20.054685035229781</v>
      </c>
      <c r="Q4">
        <v>25.109988593775462</v>
      </c>
      <c r="R4">
        <v>17.275951761645779</v>
      </c>
      <c r="S4">
        <v>17.840989399293285</v>
      </c>
      <c r="T4">
        <v>20.390747810464855</v>
      </c>
      <c r="U4">
        <v>21.190777195834087</v>
      </c>
      <c r="V4">
        <v>16.987327484480019</v>
      </c>
      <c r="W4">
        <v>17.666725321133207</v>
      </c>
      <c r="X4">
        <v>18.89895401860888</v>
      </c>
      <c r="Y4">
        <v>16.997038593809705</v>
      </c>
      <c r="Z4" s="27">
        <v>21.1582863</v>
      </c>
      <c r="AA4">
        <v>30.52878965922444</v>
      </c>
      <c r="AB4">
        <v>19.488265548688247</v>
      </c>
      <c r="AC4">
        <v>22.943585678425155</v>
      </c>
      <c r="AD4">
        <v>20.538398469527191</v>
      </c>
      <c r="AE4">
        <v>14.256175378526802</v>
      </c>
      <c r="AF4">
        <v>14.371172400073888</v>
      </c>
      <c r="AG4">
        <v>17.866799487690336</v>
      </c>
      <c r="AH4">
        <v>24.104253351826166</v>
      </c>
      <c r="AI4" s="27">
        <v>12.3837045</v>
      </c>
      <c r="AJ4">
        <v>20.87343947204355</v>
      </c>
      <c r="AK4">
        <v>20.836560805577072</v>
      </c>
      <c r="AL4">
        <v>18.573420415351876</v>
      </c>
      <c r="AM4">
        <v>11.374478983578566</v>
      </c>
      <c r="AN4">
        <v>22.574772431729521</v>
      </c>
      <c r="AO4">
        <v>20.495539493390638</v>
      </c>
      <c r="AP4">
        <v>22.805571224020479</v>
      </c>
      <c r="AQ4">
        <v>14.398279456789195</v>
      </c>
      <c r="AR4">
        <v>21.265716176382121</v>
      </c>
      <c r="AS4">
        <v>16.97483208523122</v>
      </c>
      <c r="AT4">
        <v>17.68352365415987</v>
      </c>
      <c r="AU4">
        <v>18.174835258129285</v>
      </c>
    </row>
    <row r="5" spans="1:47" x14ac:dyDescent="0.2">
      <c r="A5" s="18">
        <v>44316</v>
      </c>
      <c r="B5">
        <v>32.584487266389075</v>
      </c>
      <c r="C5">
        <v>40.119797841143068</v>
      </c>
      <c r="D5">
        <v>31.001263085782796</v>
      </c>
      <c r="E5">
        <v>52.823674475955606</v>
      </c>
      <c r="F5">
        <v>30.900352932342116</v>
      </c>
      <c r="G5">
        <v>32.342974706523052</v>
      </c>
      <c r="H5">
        <v>20.349692720505494</v>
      </c>
      <c r="I5">
        <v>37.261838267237636</v>
      </c>
      <c r="J5">
        <v>27.537026265157277</v>
      </c>
      <c r="K5">
        <v>46.46444488791326</v>
      </c>
      <c r="L5">
        <v>27.266725352112672</v>
      </c>
      <c r="M5">
        <v>30.078982009653359</v>
      </c>
      <c r="N5">
        <v>37.967098812506812</v>
      </c>
      <c r="O5">
        <v>33.272363202279642</v>
      </c>
      <c r="P5">
        <v>31.927647491849825</v>
      </c>
      <c r="Q5">
        <v>37.005051328010431</v>
      </c>
      <c r="R5">
        <v>29.548356585481201</v>
      </c>
      <c r="S5">
        <v>30.056537102473499</v>
      </c>
      <c r="T5">
        <v>31.184968934800509</v>
      </c>
      <c r="U5">
        <v>37.288543736078502</v>
      </c>
      <c r="V5">
        <v>30.460212405725724</v>
      </c>
      <c r="W5">
        <v>29.428118951258142</v>
      </c>
      <c r="X5">
        <v>33.396428176354178</v>
      </c>
      <c r="Y5">
        <v>27.923194497516242</v>
      </c>
      <c r="Z5" s="27">
        <v>32.452539799999997</v>
      </c>
      <c r="AA5">
        <v>42.27967097532315</v>
      </c>
      <c r="AB5">
        <v>30.356139516791288</v>
      </c>
      <c r="AC5">
        <v>38.332672744087724</v>
      </c>
      <c r="AD5">
        <v>31.852965291063128</v>
      </c>
      <c r="AE5">
        <v>27.485159081308225</v>
      </c>
      <c r="AF5">
        <v>32.051664606334455</v>
      </c>
      <c r="AG5">
        <v>32.538778995303829</v>
      </c>
      <c r="AH5">
        <v>34.714516874711052</v>
      </c>
      <c r="AI5" s="27">
        <v>23.308429700000001</v>
      </c>
      <c r="AJ5">
        <v>34.082994997186873</v>
      </c>
      <c r="AK5">
        <v>33.003209029545204</v>
      </c>
      <c r="AL5">
        <v>31.48406350138206</v>
      </c>
      <c r="AM5">
        <v>19.936724752674131</v>
      </c>
      <c r="AN5">
        <v>36.092327698309496</v>
      </c>
      <c r="AO5">
        <v>34.287295695773921</v>
      </c>
      <c r="AP5">
        <v>39.458497852215039</v>
      </c>
      <c r="AQ5">
        <v>26.751065947895341</v>
      </c>
      <c r="AR5">
        <v>37.772965168742104</v>
      </c>
      <c r="AS5">
        <v>29.929359993823823</v>
      </c>
      <c r="AT5">
        <v>26.916802610114193</v>
      </c>
      <c r="AU5">
        <v>34.325602705944178</v>
      </c>
    </row>
    <row r="6" spans="1:47" x14ac:dyDescent="0.2">
      <c r="A6" s="18">
        <v>44347</v>
      </c>
      <c r="B6">
        <v>39.338626900358285</v>
      </c>
      <c r="C6">
        <v>47.763149684906715</v>
      </c>
      <c r="D6">
        <v>37.327396116546424</v>
      </c>
      <c r="E6">
        <v>58.526510480887787</v>
      </c>
      <c r="F6">
        <v>36.592325598858601</v>
      </c>
      <c r="G6">
        <v>39.392472467626767</v>
      </c>
      <c r="H6">
        <v>25.843215326466428</v>
      </c>
      <c r="I6">
        <v>43.120461738968537</v>
      </c>
      <c r="J6">
        <v>35.040717705490181</v>
      </c>
      <c r="K6">
        <v>55.424732255704122</v>
      </c>
      <c r="L6">
        <v>34.795334507042249</v>
      </c>
      <c r="M6">
        <v>34.576568670469506</v>
      </c>
      <c r="N6">
        <v>42.771543741148278</v>
      </c>
      <c r="O6">
        <v>40.683122184142633</v>
      </c>
      <c r="P6">
        <v>38.631822483962559</v>
      </c>
      <c r="Q6">
        <v>42.822225843245889</v>
      </c>
      <c r="R6">
        <v>34.712698037361079</v>
      </c>
      <c r="S6">
        <v>39.560659599528861</v>
      </c>
      <c r="T6">
        <v>37.484093120742571</v>
      </c>
      <c r="U6">
        <v>44.139425681777134</v>
      </c>
      <c r="V6">
        <v>37.612231286234675</v>
      </c>
      <c r="W6">
        <v>39.26095372162591</v>
      </c>
      <c r="X6">
        <v>41.20871692129942</v>
      </c>
      <c r="Y6">
        <v>35.097439816583879</v>
      </c>
      <c r="Z6" s="27">
        <v>38.930220599999998</v>
      </c>
      <c r="AA6">
        <v>47.567567567567565</v>
      </c>
      <c r="AB6">
        <v>36.733370791373126</v>
      </c>
      <c r="AC6">
        <v>46.732725591227371</v>
      </c>
      <c r="AD6">
        <v>37.551243509155505</v>
      </c>
      <c r="AE6">
        <v>36.469751206172042</v>
      </c>
      <c r="AF6">
        <v>42.586356338008159</v>
      </c>
      <c r="AG6">
        <v>42.087661875622601</v>
      </c>
      <c r="AH6">
        <v>43.336800739713361</v>
      </c>
      <c r="AI6" s="27">
        <v>28.425429900000001</v>
      </c>
      <c r="AJ6">
        <v>43.279655733467152</v>
      </c>
      <c r="AK6">
        <v>39.85836007524621</v>
      </c>
      <c r="AL6">
        <v>37.457498593478633</v>
      </c>
      <c r="AM6">
        <v>25.787174207803947</v>
      </c>
      <c r="AN6">
        <v>43.923927178153448</v>
      </c>
      <c r="AO6">
        <v>40.903171192290166</v>
      </c>
      <c r="AP6">
        <v>46.55703562285764</v>
      </c>
      <c r="AQ6">
        <v>35.944514359773848</v>
      </c>
      <c r="AR6">
        <v>45.737833122781687</v>
      </c>
      <c r="AS6">
        <v>36.605419593916466</v>
      </c>
      <c r="AT6">
        <v>31.806688417618272</v>
      </c>
      <c r="AU6">
        <v>41.726521756707584</v>
      </c>
    </row>
    <row r="7" spans="1:47" x14ac:dyDescent="0.2">
      <c r="A7" s="18">
        <v>44377</v>
      </c>
      <c r="B7">
        <v>42.296891643265226</v>
      </c>
      <c r="C7">
        <v>52.268047669557617</v>
      </c>
      <c r="D7">
        <v>40.442294106313291</v>
      </c>
      <c r="E7">
        <v>63.113440197287296</v>
      </c>
      <c r="F7">
        <v>39.100397987534727</v>
      </c>
      <c r="G7">
        <v>42.732663681471621</v>
      </c>
      <c r="H7">
        <v>27.960991373092124</v>
      </c>
      <c r="I7">
        <v>46.136659839880842</v>
      </c>
      <c r="J7">
        <v>38.607991409011589</v>
      </c>
      <c r="K7">
        <v>59.07337191512007</v>
      </c>
      <c r="L7">
        <v>37.977552816901401</v>
      </c>
      <c r="M7">
        <v>35.892935498025452</v>
      </c>
      <c r="N7">
        <v>44.961324763046086</v>
      </c>
      <c r="O7">
        <v>43.538449690015021</v>
      </c>
      <c r="P7">
        <v>41.660532127458197</v>
      </c>
      <c r="Q7">
        <v>45.152354570637122</v>
      </c>
      <c r="R7">
        <v>37.484038779853392</v>
      </c>
      <c r="S7">
        <v>43.773851590106013</v>
      </c>
      <c r="T7">
        <v>40.399730518751404</v>
      </c>
      <c r="U7">
        <v>47.883932333995546</v>
      </c>
      <c r="V7">
        <v>41.56790313478016</v>
      </c>
      <c r="W7">
        <v>42.410698574696468</v>
      </c>
      <c r="X7">
        <v>44.881328433240327</v>
      </c>
      <c r="Y7">
        <v>37.872564004585406</v>
      </c>
      <c r="Z7" s="27">
        <v>41.777834800000001</v>
      </c>
      <c r="AA7">
        <v>52.385428907168034</v>
      </c>
      <c r="AB7">
        <v>39.920905908285434</v>
      </c>
      <c r="AC7">
        <v>49.961685823754785</v>
      </c>
      <c r="AD7">
        <v>39.874282590871822</v>
      </c>
      <c r="AE7">
        <v>39.008826733663874</v>
      </c>
      <c r="AF7">
        <v>47.211446921579494</v>
      </c>
      <c r="AG7">
        <v>45.054788672264124</v>
      </c>
      <c r="AH7">
        <v>46.509477577438744</v>
      </c>
      <c r="AI7" s="27">
        <v>31.054412200000002</v>
      </c>
      <c r="AJ7">
        <v>48.176026032875633</v>
      </c>
      <c r="AK7">
        <v>42.989930286599538</v>
      </c>
      <c r="AL7">
        <v>40.390401408967492</v>
      </c>
      <c r="AM7">
        <v>27.479535981519611</v>
      </c>
      <c r="AN7">
        <v>47.711313394018205</v>
      </c>
      <c r="AO7">
        <v>44.038549195806482</v>
      </c>
      <c r="AP7">
        <v>49.824272139540938</v>
      </c>
      <c r="AQ7">
        <v>39.997933845489207</v>
      </c>
      <c r="AR7">
        <v>49.088612163869335</v>
      </c>
      <c r="AS7">
        <v>40.131629738284566</v>
      </c>
      <c r="AT7">
        <v>34.049755301794455</v>
      </c>
      <c r="AU7">
        <v>45.45528049914428</v>
      </c>
    </row>
    <row r="8" spans="1:47" x14ac:dyDescent="0.2">
      <c r="A8" s="18">
        <v>44408</v>
      </c>
      <c r="B8">
        <v>44.340079403505371</v>
      </c>
      <c r="C8">
        <v>54.289636238846938</v>
      </c>
      <c r="D8">
        <v>41.799576116974592</v>
      </c>
      <c r="E8">
        <v>65</v>
      </c>
      <c r="F8">
        <v>40.301869790493349</v>
      </c>
      <c r="G8">
        <v>43.98523538666344</v>
      </c>
      <c r="H8">
        <v>28.933321792319454</v>
      </c>
      <c r="I8">
        <v>47.415130639856017</v>
      </c>
      <c r="J8">
        <v>40.184124569331964</v>
      </c>
      <c r="K8">
        <v>60.60001330406439</v>
      </c>
      <c r="L8">
        <v>39.436619718309849</v>
      </c>
      <c r="M8">
        <v>36.485300570425629</v>
      </c>
      <c r="N8">
        <v>46.246867850528382</v>
      </c>
      <c r="O8">
        <v>44.853479148215186</v>
      </c>
      <c r="P8">
        <v>43.285308654958456</v>
      </c>
      <c r="Q8">
        <v>45.934495681929285</v>
      </c>
      <c r="R8">
        <v>38.727831638685267</v>
      </c>
      <c r="S8">
        <v>45.702002355712608</v>
      </c>
      <c r="T8">
        <v>41.979190059136165</v>
      </c>
      <c r="U8">
        <v>49.467220516525195</v>
      </c>
      <c r="V8">
        <v>43.107075060284238</v>
      </c>
      <c r="W8">
        <v>43.962695759282077</v>
      </c>
      <c r="X8">
        <v>46.652490812325617</v>
      </c>
      <c r="Y8">
        <v>39.322220099350403</v>
      </c>
      <c r="Z8" s="27">
        <v>43.438943000000002</v>
      </c>
      <c r="AA8">
        <v>55.299647473560512</v>
      </c>
      <c r="AB8">
        <v>41.543847516964171</v>
      </c>
      <c r="AC8">
        <v>51.610516580790062</v>
      </c>
      <c r="AD8">
        <v>41.199781361027604</v>
      </c>
      <c r="AE8">
        <v>40.345065255575072</v>
      </c>
      <c r="AF8">
        <v>49.578697585859018</v>
      </c>
      <c r="AG8">
        <v>46.762487548029029</v>
      </c>
      <c r="AH8">
        <v>47.9368932038835</v>
      </c>
      <c r="AI8" s="27">
        <v>32.1891739</v>
      </c>
      <c r="AJ8">
        <v>50.256223104177124</v>
      </c>
      <c r="AK8">
        <v>44.32887020028771</v>
      </c>
      <c r="AL8">
        <v>42.070888676891464</v>
      </c>
      <c r="AM8">
        <v>28.293074875709337</v>
      </c>
      <c r="AN8">
        <v>49.554616384915477</v>
      </c>
      <c r="AO8">
        <v>45.471120661587562</v>
      </c>
      <c r="AP8">
        <v>51.63795721785916</v>
      </c>
      <c r="AQ8">
        <v>41.808636525855107</v>
      </c>
      <c r="AR8">
        <v>50.400048126090354</v>
      </c>
      <c r="AS8">
        <v>41.857098741604261</v>
      </c>
      <c r="AT8">
        <v>35.509787928221861</v>
      </c>
      <c r="AU8">
        <v>47.557508051801037</v>
      </c>
    </row>
    <row r="9" spans="1:47" x14ac:dyDescent="0.2">
      <c r="A9" s="18">
        <v>44439</v>
      </c>
      <c r="B9">
        <v>46.208966786094699</v>
      </c>
      <c r="C9">
        <v>56.46721158045797</v>
      </c>
      <c r="D9">
        <v>43.353813876817028</v>
      </c>
      <c r="E9">
        <v>66.454993834771884</v>
      </c>
      <c r="F9">
        <v>42.02147630847788</v>
      </c>
      <c r="G9">
        <v>45.606922425269275</v>
      </c>
      <c r="H9">
        <v>30.557719495657693</v>
      </c>
      <c r="I9">
        <v>49.016322224290946</v>
      </c>
      <c r="J9">
        <v>42.024251644368874</v>
      </c>
      <c r="K9">
        <v>62.146610789596217</v>
      </c>
      <c r="L9">
        <v>41.062940140845058</v>
      </c>
      <c r="M9">
        <v>37.384817902588857</v>
      </c>
      <c r="N9">
        <v>48.07713258524894</v>
      </c>
      <c r="O9">
        <v>46.540105510416275</v>
      </c>
      <c r="P9">
        <v>44.957408770638338</v>
      </c>
      <c r="Q9">
        <v>46.63516376079518</v>
      </c>
      <c r="R9">
        <v>40.264838023173326</v>
      </c>
      <c r="S9">
        <v>47.687868080094233</v>
      </c>
      <c r="T9">
        <v>43.794445692042821</v>
      </c>
      <c r="U9">
        <v>51.526097164529531</v>
      </c>
      <c r="V9">
        <v>44.846339336103846</v>
      </c>
      <c r="W9">
        <v>45.493577335914139</v>
      </c>
      <c r="X9">
        <v>48.883344190562809</v>
      </c>
      <c r="Y9">
        <v>40.788593809705773</v>
      </c>
      <c r="Z9" s="27">
        <v>45.138532599999998</v>
      </c>
      <c r="AA9">
        <v>59.341950646298464</v>
      </c>
      <c r="AB9">
        <v>43.192721614729656</v>
      </c>
      <c r="AC9">
        <v>53.217069626106486</v>
      </c>
      <c r="AD9">
        <v>42.361300901885762</v>
      </c>
      <c r="AE9">
        <v>41.839162238477442</v>
      </c>
      <c r="AF9">
        <v>51.798172698466828</v>
      </c>
      <c r="AG9">
        <v>49.324035861676386</v>
      </c>
      <c r="AH9">
        <v>49.94220989366621</v>
      </c>
      <c r="AI9" s="27">
        <v>33.810262199999997</v>
      </c>
      <c r="AJ9">
        <v>52.450466067545584</v>
      </c>
      <c r="AK9">
        <v>45.761867876507694</v>
      </c>
      <c r="AL9">
        <v>43.780729434211487</v>
      </c>
      <c r="AM9">
        <v>29.4631647667353</v>
      </c>
      <c r="AN9">
        <v>51.758777633289988</v>
      </c>
      <c r="AO9">
        <v>47.050205118187158</v>
      </c>
      <c r="AP9">
        <v>53.373541024862241</v>
      </c>
      <c r="AQ9">
        <v>43.637183267905108</v>
      </c>
      <c r="AR9">
        <v>51.663357997954641</v>
      </c>
      <c r="AS9">
        <v>43.754342623330501</v>
      </c>
      <c r="AT9">
        <v>36.847471451876018</v>
      </c>
      <c r="AU9">
        <v>49.710943711509692</v>
      </c>
    </row>
    <row r="10" spans="1:47" x14ac:dyDescent="0.2">
      <c r="A10" s="18">
        <v>44469</v>
      </c>
      <c r="B10">
        <v>48.697588844775822</v>
      </c>
      <c r="C10">
        <v>58.850689461533655</v>
      </c>
      <c r="D10">
        <v>45.50962300100619</v>
      </c>
      <c r="E10">
        <v>67.940813810110967</v>
      </c>
      <c r="F10">
        <v>43.50829766463918</v>
      </c>
      <c r="G10">
        <v>46.956311267094279</v>
      </c>
      <c r="H10">
        <v>32.545659136155109</v>
      </c>
      <c r="I10">
        <v>51.089182647551667</v>
      </c>
      <c r="J10">
        <v>44.373350038033017</v>
      </c>
      <c r="K10">
        <v>64.242000931284508</v>
      </c>
      <c r="L10">
        <v>42.790492957746466</v>
      </c>
      <c r="M10">
        <v>38.437911364633614</v>
      </c>
      <c r="N10">
        <v>50.648218760213531</v>
      </c>
      <c r="O10">
        <v>48.438522854172291</v>
      </c>
      <c r="P10">
        <v>47.665369649805442</v>
      </c>
      <c r="Q10">
        <v>47.808375427733424</v>
      </c>
      <c r="R10">
        <v>42.591629226767559</v>
      </c>
      <c r="S10">
        <v>50.043580683156662</v>
      </c>
      <c r="T10">
        <v>45.942810090575648</v>
      </c>
      <c r="U10">
        <v>53.368249954849198</v>
      </c>
      <c r="V10">
        <v>46.872915704684218</v>
      </c>
      <c r="W10">
        <v>47.460848143586141</v>
      </c>
      <c r="X10">
        <v>51.420248528128411</v>
      </c>
      <c r="Y10">
        <v>42.87351929690486</v>
      </c>
      <c r="Z10" s="27">
        <v>47.1972807</v>
      </c>
      <c r="AA10">
        <v>70.364277320799047</v>
      </c>
      <c r="AB10">
        <v>45.511518347236034</v>
      </c>
      <c r="AC10">
        <v>55.241115074646586</v>
      </c>
      <c r="AD10">
        <v>44.069417873735993</v>
      </c>
      <c r="AE10">
        <v>43.611179047068497</v>
      </c>
      <c r="AF10">
        <v>54.644272986913336</v>
      </c>
      <c r="AG10">
        <v>51.842891703429622</v>
      </c>
      <c r="AH10">
        <v>51.959084604715677</v>
      </c>
      <c r="AI10" s="27">
        <v>35.713278799999998</v>
      </c>
      <c r="AJ10">
        <v>54.583884555144991</v>
      </c>
      <c r="AK10">
        <v>47.488104459444507</v>
      </c>
      <c r="AL10">
        <v>46.204838433502111</v>
      </c>
      <c r="AM10">
        <v>31.562295987545827</v>
      </c>
      <c r="AN10">
        <v>54.684655396618986</v>
      </c>
      <c r="AO10">
        <v>49.039525949078609</v>
      </c>
      <c r="AP10">
        <v>55.313055929188181</v>
      </c>
      <c r="AQ10">
        <v>45.852664400157778</v>
      </c>
      <c r="AR10">
        <v>53.522228237983519</v>
      </c>
      <c r="AS10">
        <v>46.269204045394886</v>
      </c>
      <c r="AT10">
        <v>38.829526916802607</v>
      </c>
      <c r="AU10">
        <v>52.596116269354638</v>
      </c>
    </row>
    <row r="11" spans="1:47" x14ac:dyDescent="0.2">
      <c r="A11" s="18">
        <v>44500</v>
      </c>
      <c r="B11">
        <v>50.387334172557367</v>
      </c>
      <c r="C11">
        <v>61.084420041180501</v>
      </c>
      <c r="D11">
        <v>47.230844982980457</v>
      </c>
      <c r="E11">
        <v>69.438964241676942</v>
      </c>
      <c r="F11">
        <v>44.814898250356684</v>
      </c>
      <c r="G11">
        <v>48.22703618540482</v>
      </c>
      <c r="H11">
        <v>33.887301999480655</v>
      </c>
      <c r="I11">
        <v>52.684168063054678</v>
      </c>
      <c r="J11">
        <v>46.011007203901734</v>
      </c>
      <c r="K11">
        <v>65.951573205614309</v>
      </c>
      <c r="L11">
        <v>44.053697183098578</v>
      </c>
      <c r="M11">
        <v>49.21017990346644</v>
      </c>
      <c r="N11">
        <v>53.57882122235538</v>
      </c>
      <c r="O11">
        <v>49.793985136123851</v>
      </c>
      <c r="P11">
        <v>50.010516352928796</v>
      </c>
      <c r="Q11">
        <v>57.405898647547666</v>
      </c>
      <c r="R11">
        <v>44.128635611255618</v>
      </c>
      <c r="S11">
        <v>51.532391048292112</v>
      </c>
      <c r="T11">
        <v>47.454899318811293</v>
      </c>
      <c r="U11">
        <v>54.776955029799531</v>
      </c>
      <c r="V11">
        <v>48.637832845928898</v>
      </c>
      <c r="W11">
        <v>49.06563434805561</v>
      </c>
      <c r="X11">
        <v>53.107830725549718</v>
      </c>
      <c r="Y11">
        <v>46.747229652273603</v>
      </c>
      <c r="Z11" s="27">
        <v>48.762185700000003</v>
      </c>
      <c r="AA11">
        <v>75.417156286721493</v>
      </c>
      <c r="AB11">
        <v>47.445649824955701</v>
      </c>
      <c r="AC11">
        <v>56.971858898137143</v>
      </c>
      <c r="AD11">
        <v>45.504236130090192</v>
      </c>
      <c r="AE11">
        <v>44.909620472686036</v>
      </c>
      <c r="AF11">
        <v>56.286855080495044</v>
      </c>
      <c r="AG11">
        <v>53.906361178312217</v>
      </c>
      <c r="AH11">
        <v>53.36338418862691</v>
      </c>
      <c r="AI11" s="27">
        <v>37.418945600000001</v>
      </c>
      <c r="AJ11">
        <v>55.978285662150448</v>
      </c>
      <c r="AK11">
        <v>49.302865995352441</v>
      </c>
      <c r="AL11">
        <v>48.14216873364154</v>
      </c>
      <c r="AM11">
        <v>32.802691708933864</v>
      </c>
      <c r="AN11">
        <v>56.963589076723018</v>
      </c>
      <c r="AO11">
        <v>50.41674806277269</v>
      </c>
      <c r="AP11">
        <v>58.905714409684556</v>
      </c>
      <c r="AQ11">
        <v>47.405097766674807</v>
      </c>
      <c r="AR11">
        <v>55.260783252120561</v>
      </c>
      <c r="AS11">
        <v>48.307341928510766</v>
      </c>
      <c r="AT11">
        <v>40.379282218597062</v>
      </c>
      <c r="AU11">
        <v>54.605360680259267</v>
      </c>
    </row>
    <row r="12" spans="1:47" x14ac:dyDescent="0.2">
      <c r="A12" s="18">
        <v>44530</v>
      </c>
      <c r="B12">
        <v>51.360511281107769</v>
      </c>
      <c r="C12">
        <v>62.138890622075238</v>
      </c>
      <c r="D12">
        <v>48.202778788722142</v>
      </c>
      <c r="E12">
        <v>70.456226880394581</v>
      </c>
      <c r="F12">
        <v>45.708492903807162</v>
      </c>
      <c r="G12">
        <v>49.037879704707734</v>
      </c>
      <c r="H12">
        <v>34.594189099512391</v>
      </c>
      <c r="I12">
        <v>53.832309315459568</v>
      </c>
      <c r="J12">
        <v>46.85108953420734</v>
      </c>
      <c r="K12">
        <v>66.942726002793847</v>
      </c>
      <c r="L12">
        <v>44.856954225352098</v>
      </c>
      <c r="M12">
        <v>49.824484422992548</v>
      </c>
      <c r="N12">
        <v>54.602897919163311</v>
      </c>
      <c r="O12">
        <v>50.504447610612665</v>
      </c>
      <c r="P12">
        <v>51.083184351666837</v>
      </c>
      <c r="Q12">
        <v>58.041388300472548</v>
      </c>
      <c r="R12">
        <v>45.046110191534645</v>
      </c>
      <c r="S12">
        <v>52.484098939929332</v>
      </c>
      <c r="T12">
        <v>48.413054869376452</v>
      </c>
      <c r="U12">
        <v>55.698031424959368</v>
      </c>
      <c r="V12">
        <v>49.756297778461864</v>
      </c>
      <c r="W12">
        <v>49.917297202181949</v>
      </c>
      <c r="X12">
        <v>54.168561560491149</v>
      </c>
      <c r="Y12">
        <v>47.685804356132984</v>
      </c>
      <c r="Z12" s="27">
        <v>49.583119500000002</v>
      </c>
      <c r="AA12">
        <v>76.169212690951809</v>
      </c>
      <c r="AB12">
        <v>48.753079483079055</v>
      </c>
      <c r="AC12">
        <v>57.751354207953497</v>
      </c>
      <c r="AD12">
        <v>46.06449849685707</v>
      </c>
      <c r="AE12">
        <v>45.816750783733909</v>
      </c>
      <c r="AF12">
        <v>57.319863023430948</v>
      </c>
      <c r="AG12">
        <v>54.87405720791233</v>
      </c>
      <c r="AH12">
        <v>54.259130836800743</v>
      </c>
      <c r="AI12" s="27">
        <v>38.046236299999997</v>
      </c>
      <c r="AJ12">
        <v>56.937791767407205</v>
      </c>
      <c r="AK12">
        <v>50.337501383202394</v>
      </c>
      <c r="AL12">
        <v>49.11572613194393</v>
      </c>
      <c r="AM12">
        <v>33.455531562295988</v>
      </c>
      <c r="AN12">
        <v>58.169700910273086</v>
      </c>
      <c r="AO12">
        <v>51.188383147750223</v>
      </c>
      <c r="AP12">
        <v>59.847268624983727</v>
      </c>
      <c r="AQ12">
        <v>48.285091756043499</v>
      </c>
      <c r="AR12">
        <v>56.133068639836374</v>
      </c>
      <c r="AS12">
        <v>49.370802130780511</v>
      </c>
      <c r="AT12">
        <v>41.435562805872756</v>
      </c>
      <c r="AU12">
        <v>55.851873812443564</v>
      </c>
    </row>
    <row r="13" spans="1:47" x14ac:dyDescent="0.2">
      <c r="A13" s="18">
        <v>44561</v>
      </c>
      <c r="B13">
        <v>52.93889803427907</v>
      </c>
      <c r="C13">
        <v>65.12135770886627</v>
      </c>
      <c r="D13">
        <v>49.654257027252683</v>
      </c>
      <c r="E13">
        <v>72.601726263871768</v>
      </c>
      <c r="F13">
        <v>47.428099421791693</v>
      </c>
      <c r="G13">
        <v>50.459881399007628</v>
      </c>
      <c r="H13">
        <v>35.673273897111862</v>
      </c>
      <c r="I13">
        <v>56.054117793086327</v>
      </c>
      <c r="J13">
        <v>48.424985457962315</v>
      </c>
      <c r="K13">
        <v>69.024812080090456</v>
      </c>
      <c r="L13">
        <v>46.716549295774634</v>
      </c>
      <c r="M13">
        <v>50.504607283896455</v>
      </c>
      <c r="N13">
        <v>56.095435232596145</v>
      </c>
      <c r="O13">
        <v>52.192999345373345</v>
      </c>
      <c r="P13">
        <v>52.802608055526335</v>
      </c>
      <c r="Q13">
        <v>59.410135245233832</v>
      </c>
      <c r="R13">
        <v>46.758098841333648</v>
      </c>
      <c r="S13">
        <v>54.718492343934045</v>
      </c>
      <c r="T13">
        <v>50.224567707163715</v>
      </c>
      <c r="U13">
        <v>57.877310216121849</v>
      </c>
      <c r="V13">
        <v>50.982504745780112</v>
      </c>
      <c r="W13">
        <v>51.444659510821751</v>
      </c>
      <c r="X13">
        <v>56.036824444744887</v>
      </c>
      <c r="Y13">
        <v>48.915743217424541</v>
      </c>
      <c r="Z13" s="27">
        <v>51.314776799999997</v>
      </c>
      <c r="AA13">
        <v>81.809635722679189</v>
      </c>
      <c r="AB13">
        <v>50.90763711803605</v>
      </c>
      <c r="AC13">
        <v>59.196723477341791</v>
      </c>
      <c r="AD13">
        <v>47.212353101940423</v>
      </c>
      <c r="AE13">
        <v>47.377548524801568</v>
      </c>
      <c r="AF13">
        <v>59.589070292851353</v>
      </c>
      <c r="AG13">
        <v>56.652910203500774</v>
      </c>
      <c r="AH13">
        <v>56.091077207582067</v>
      </c>
      <c r="AI13" s="27">
        <v>39.145757000000003</v>
      </c>
      <c r="AJ13">
        <v>59.385976917111449</v>
      </c>
      <c r="AK13">
        <v>52.777470399468854</v>
      </c>
      <c r="AL13">
        <v>51.062840928548709</v>
      </c>
      <c r="AM13">
        <v>34.625621453321948</v>
      </c>
      <c r="AN13">
        <v>60.617685305591678</v>
      </c>
      <c r="AO13">
        <v>53.301426059777313</v>
      </c>
      <c r="AP13">
        <v>61.101227925543455</v>
      </c>
      <c r="AQ13">
        <v>49.881665696200152</v>
      </c>
      <c r="AR13">
        <v>57.691150815135657</v>
      </c>
      <c r="AS13">
        <v>51.040299544507064</v>
      </c>
      <c r="AT13">
        <v>42.67536704730832</v>
      </c>
      <c r="AU13">
        <v>57.727707628660362</v>
      </c>
    </row>
    <row r="14" spans="1:47" x14ac:dyDescent="0.2">
      <c r="A14" s="18">
        <v>44592</v>
      </c>
      <c r="B14">
        <v>54.178367386462668</v>
      </c>
      <c r="C14">
        <v>67.00567791851249</v>
      </c>
      <c r="D14">
        <v>50.656162360043673</v>
      </c>
      <c r="E14">
        <v>74.346485819975342</v>
      </c>
      <c r="F14">
        <v>48.321694075242171</v>
      </c>
      <c r="G14">
        <v>51.966598087861556</v>
      </c>
      <c r="H14">
        <v>36.671571597564849</v>
      </c>
      <c r="I14">
        <v>57.425681127040278</v>
      </c>
      <c r="J14">
        <v>49.880307843751389</v>
      </c>
      <c r="K14">
        <v>70.664538016363991</v>
      </c>
      <c r="L14">
        <v>47.841109154929562</v>
      </c>
      <c r="M14">
        <v>50.921456779289173</v>
      </c>
      <c r="N14">
        <v>57.4245560518575</v>
      </c>
      <c r="O14">
        <v>53.309715429935707</v>
      </c>
      <c r="P14">
        <v>54.364286465453773</v>
      </c>
      <c r="Q14">
        <v>60.338927814893275</v>
      </c>
      <c r="R14">
        <v>47.812721683613148</v>
      </c>
      <c r="S14">
        <v>56.037691401649006</v>
      </c>
      <c r="T14">
        <v>52.148364398532827</v>
      </c>
      <c r="U14">
        <v>59.261934862440555</v>
      </c>
      <c r="V14">
        <v>51.988097070442777</v>
      </c>
      <c r="W14">
        <v>52.5778638043287</v>
      </c>
      <c r="X14">
        <v>57.329859019899452</v>
      </c>
      <c r="Y14">
        <v>49.75640045854032</v>
      </c>
      <c r="Z14" s="27">
        <v>52.199846100000002</v>
      </c>
      <c r="AA14">
        <v>83.40775558166861</v>
      </c>
      <c r="AB14">
        <v>52.591087867917196</v>
      </c>
      <c r="AC14">
        <v>60.147971991015986</v>
      </c>
      <c r="AD14">
        <v>48.209893413500957</v>
      </c>
      <c r="AE14">
        <v>48.393623407519399</v>
      </c>
      <c r="AF14">
        <v>61.076772240930978</v>
      </c>
      <c r="AG14">
        <v>57.791376120677377</v>
      </c>
      <c r="AH14">
        <v>57.39135460009247</v>
      </c>
      <c r="AI14" s="27">
        <v>40.245277700000003</v>
      </c>
      <c r="AJ14">
        <v>60.780378024116906</v>
      </c>
      <c r="AK14">
        <v>53.88956512116853</v>
      </c>
      <c r="AL14">
        <v>52.315256476113596</v>
      </c>
      <c r="AM14">
        <v>35.529553557977195</v>
      </c>
      <c r="AN14">
        <v>62.051365409622889</v>
      </c>
      <c r="AO14">
        <v>54.362831282151475</v>
      </c>
      <c r="AP14">
        <v>62.081832776500192</v>
      </c>
      <c r="AQ14">
        <v>51.084731118165251</v>
      </c>
      <c r="AR14">
        <v>58.533357396378513</v>
      </c>
      <c r="AS14">
        <v>52.238863583725781</v>
      </c>
      <c r="AT14">
        <v>43.743882544861336</v>
      </c>
      <c r="AU14">
        <v>59.110326519061537</v>
      </c>
    </row>
    <row r="15" spans="1:47" x14ac:dyDescent="0.2">
      <c r="A15" s="18">
        <v>44620</v>
      </c>
      <c r="B15">
        <v>54.962719085891351</v>
      </c>
      <c r="C15">
        <v>68.40955886940786</v>
      </c>
      <c r="D15">
        <v>51.339085012095651</v>
      </c>
      <c r="E15">
        <v>75.197287299630091</v>
      </c>
      <c r="F15">
        <v>48.89239318164752</v>
      </c>
      <c r="G15">
        <v>52.71693089676873</v>
      </c>
      <c r="H15">
        <v>37.395770218413688</v>
      </c>
      <c r="I15">
        <v>57.97803016198101</v>
      </c>
      <c r="J15">
        <v>50.749474249407122</v>
      </c>
      <c r="K15">
        <v>71.399587574003846</v>
      </c>
      <c r="L15">
        <v>48.569542253521114</v>
      </c>
      <c r="M15">
        <v>51.184730144800362</v>
      </c>
      <c r="N15">
        <v>58.405055016886372</v>
      </c>
      <c r="O15">
        <v>53.881551080134024</v>
      </c>
      <c r="P15">
        <v>55.074140288148065</v>
      </c>
      <c r="Q15">
        <v>60.958122861332903</v>
      </c>
      <c r="R15">
        <v>48.403877985339328</v>
      </c>
      <c r="S15">
        <v>56.897526501766791</v>
      </c>
      <c r="T15">
        <v>52.904409012650653</v>
      </c>
      <c r="U15">
        <v>59.990367828547349</v>
      </c>
      <c r="V15">
        <v>52.603765840644407</v>
      </c>
      <c r="W15">
        <v>53.316910082702798</v>
      </c>
      <c r="X15">
        <v>58.24801189788468</v>
      </c>
      <c r="Y15">
        <v>50.437046236148269</v>
      </c>
      <c r="Z15" s="27">
        <v>52.821959999999997</v>
      </c>
      <c r="AA15">
        <v>84.629847238542879</v>
      </c>
      <c r="AB15">
        <v>53.494402904438786</v>
      </c>
      <c r="AC15">
        <v>60.753071739992073</v>
      </c>
      <c r="AD15">
        <v>48.975129816889861</v>
      </c>
      <c r="AE15">
        <v>49.016163817062058</v>
      </c>
      <c r="AF15">
        <v>62.008894951475618</v>
      </c>
      <c r="AG15">
        <v>58.510032730895105</v>
      </c>
      <c r="AH15">
        <v>58.154184003698575</v>
      </c>
      <c r="AI15" s="27">
        <v>40.837327299999998</v>
      </c>
      <c r="AJ15">
        <v>61.603029058893298</v>
      </c>
      <c r="AK15">
        <v>54.448378886798714</v>
      </c>
      <c r="AL15">
        <v>53.05153983513123</v>
      </c>
      <c r="AM15">
        <v>35.901170089891018</v>
      </c>
      <c r="AN15">
        <v>63.049414824447339</v>
      </c>
      <c r="AO15">
        <v>54.890278049098143</v>
      </c>
      <c r="AP15">
        <v>62.758710461231395</v>
      </c>
      <c r="AQ15">
        <v>52.028588065140212</v>
      </c>
      <c r="AR15">
        <v>59.098838958070147</v>
      </c>
      <c r="AS15">
        <v>53.045626495792483</v>
      </c>
      <c r="AT15">
        <v>44.298531810766718</v>
      </c>
      <c r="AU15">
        <v>60.006468392469706</v>
      </c>
    </row>
    <row r="16" spans="1:47" x14ac:dyDescent="0.2">
      <c r="A16" s="18">
        <v>44651</v>
      </c>
      <c r="B16">
        <v>55.350053258448725</v>
      </c>
      <c r="C16">
        <v>69.289324265302284</v>
      </c>
      <c r="D16">
        <v>51.602406285457384</v>
      </c>
      <c r="E16">
        <v>75.542540073982735</v>
      </c>
      <c r="F16">
        <v>49.072613952091316</v>
      </c>
      <c r="G16">
        <v>52.928718383153821</v>
      </c>
      <c r="H16">
        <v>37.635246256383624</v>
      </c>
      <c r="I16">
        <v>58.226276919257742</v>
      </c>
      <c r="J16">
        <v>51.133160320372262</v>
      </c>
      <c r="K16">
        <v>71.812013570145666</v>
      </c>
      <c r="L16">
        <v>48.963468309859145</v>
      </c>
      <c r="M16">
        <v>51.338306274681891</v>
      </c>
      <c r="N16">
        <v>58.949776664124634</v>
      </c>
      <c r="O16">
        <v>54.216565905502733</v>
      </c>
      <c r="P16">
        <v>55.379114523083388</v>
      </c>
      <c r="Q16">
        <v>61.398077236434744</v>
      </c>
      <c r="R16">
        <v>48.649799006857414</v>
      </c>
      <c r="S16">
        <v>57.235571260306251</v>
      </c>
      <c r="T16">
        <v>53.271202934351379</v>
      </c>
      <c r="U16">
        <v>60.321473722232255</v>
      </c>
      <c r="V16">
        <v>52.850033348725056</v>
      </c>
      <c r="W16">
        <v>53.637163469998242</v>
      </c>
      <c r="X16">
        <v>58.660996324930245</v>
      </c>
      <c r="Y16">
        <v>50.740351547573567</v>
      </c>
      <c r="Z16" s="27">
        <v>53.1233966</v>
      </c>
      <c r="AA16">
        <v>85.358401880141002</v>
      </c>
      <c r="AB16">
        <v>53.954704585728493</v>
      </c>
      <c r="AC16">
        <v>61.0543004359889</v>
      </c>
      <c r="AD16">
        <v>49.234763596611096</v>
      </c>
      <c r="AE16">
        <v>49.305200435778289</v>
      </c>
      <c r="AF16">
        <v>62.385438424485265</v>
      </c>
      <c r="AG16">
        <v>58.958303685783392</v>
      </c>
      <c r="AH16">
        <v>58.460471567267689</v>
      </c>
      <c r="AI16" s="27">
        <v>41.098111099999997</v>
      </c>
      <c r="AJ16">
        <v>62.09266608883415</v>
      </c>
      <c r="AK16">
        <v>54.736084983954854</v>
      </c>
      <c r="AL16">
        <v>53.484503803722994</v>
      </c>
      <c r="AM16">
        <v>36.147240496158282</v>
      </c>
      <c r="AN16">
        <v>63.517555266579976</v>
      </c>
      <c r="AO16">
        <v>55.225630005860531</v>
      </c>
      <c r="AP16">
        <v>63.04942074890441</v>
      </c>
      <c r="AQ16">
        <v>52.522586825447505</v>
      </c>
      <c r="AR16">
        <v>59.43572159056729</v>
      </c>
      <c r="AS16">
        <v>53.342854937080219</v>
      </c>
      <c r="AT16">
        <v>44.57585644371941</v>
      </c>
      <c r="AU16">
        <v>60.42287115770749</v>
      </c>
    </row>
    <row r="17" spans="1:47" x14ac:dyDescent="0.2">
      <c r="A17" s="18">
        <v>44681</v>
      </c>
      <c r="B17">
        <v>55.703495690907332</v>
      </c>
      <c r="C17">
        <v>69.800960878517486</v>
      </c>
      <c r="D17">
        <v>51.87215002890111</v>
      </c>
      <c r="E17">
        <v>76.220715166461162</v>
      </c>
      <c r="F17">
        <v>49.237816324998128</v>
      </c>
      <c r="G17">
        <v>53.449110492557189</v>
      </c>
      <c r="H17">
        <v>37.802590957615628</v>
      </c>
      <c r="I17">
        <v>58.493142183330228</v>
      </c>
      <c r="J17">
        <v>51.465389950333332</v>
      </c>
      <c r="K17">
        <v>72.224439566287487</v>
      </c>
      <c r="L17">
        <v>49.264964788732385</v>
      </c>
      <c r="M17">
        <v>51.51382185168935</v>
      </c>
      <c r="N17">
        <v>59.592548207865782</v>
      </c>
      <c r="O17">
        <v>54.613192652778331</v>
      </c>
      <c r="P17">
        <v>55.720895993269529</v>
      </c>
      <c r="Q17">
        <v>61.789147792080826</v>
      </c>
      <c r="R17">
        <v>48.957200283755029</v>
      </c>
      <c r="S17">
        <v>57.574793875147243</v>
      </c>
      <c r="T17">
        <v>53.559398158544809</v>
      </c>
      <c r="U17">
        <v>60.664619830232979</v>
      </c>
      <c r="V17">
        <v>53.132214868400801</v>
      </c>
      <c r="W17">
        <v>53.950378321309167</v>
      </c>
      <c r="X17">
        <v>58.996546171904768</v>
      </c>
      <c r="Y17">
        <v>51.089033244172725</v>
      </c>
      <c r="Z17" s="27">
        <v>53.540277099999997</v>
      </c>
      <c r="AA17">
        <v>86.345475910693295</v>
      </c>
      <c r="AB17">
        <v>54.350175044301345</v>
      </c>
      <c r="AC17">
        <v>61.519355264896284</v>
      </c>
      <c r="AD17">
        <v>49.576386990981142</v>
      </c>
      <c r="AE17">
        <v>49.629810792182674</v>
      </c>
      <c r="AF17">
        <v>62.923966636827366</v>
      </c>
      <c r="AG17">
        <v>59.228689341112833</v>
      </c>
      <c r="AH17">
        <v>58.714748035136388</v>
      </c>
      <c r="AI17" s="27">
        <v>41.224978900000004</v>
      </c>
      <c r="AJ17">
        <v>62.484983957544522</v>
      </c>
      <c r="AK17">
        <v>55.128914462764193</v>
      </c>
      <c r="AL17">
        <v>53.790269318265203</v>
      </c>
      <c r="AM17">
        <v>36.338070607141056</v>
      </c>
      <c r="AN17">
        <v>63.881664499349803</v>
      </c>
      <c r="AO17">
        <v>55.456794946929747</v>
      </c>
      <c r="AP17">
        <v>63.578773810040353</v>
      </c>
      <c r="AQ17">
        <v>53.03349048629763</v>
      </c>
      <c r="AR17">
        <v>59.820730313421166</v>
      </c>
      <c r="AS17">
        <v>53.678684474639084</v>
      </c>
      <c r="AT17">
        <v>44.902120717781401</v>
      </c>
      <c r="AU17">
        <v>60.870268303529315</v>
      </c>
    </row>
    <row r="18" spans="1:47" x14ac:dyDescent="0.2">
      <c r="A18" s="18">
        <v>44712</v>
      </c>
      <c r="B18">
        <v>56.056938123365939</v>
      </c>
      <c r="C18">
        <v>70.119173894053773</v>
      </c>
      <c r="D18">
        <v>52.101218128492214</v>
      </c>
      <c r="E18">
        <v>76.646115906288529</v>
      </c>
      <c r="F18">
        <v>49.448073890515886</v>
      </c>
      <c r="G18">
        <v>54.011860099237573</v>
      </c>
      <c r="H18">
        <v>37.935312617213427</v>
      </c>
      <c r="I18">
        <v>58.74138894060696</v>
      </c>
      <c r="J18">
        <v>51.636538547586007</v>
      </c>
      <c r="K18">
        <v>72.643517594625138</v>
      </c>
      <c r="L18">
        <v>49.467429577464777</v>
      </c>
      <c r="M18">
        <v>51.645458534444941</v>
      </c>
      <c r="N18">
        <v>59.995642226822099</v>
      </c>
      <c r="O18">
        <v>54.855789595286709</v>
      </c>
      <c r="P18">
        <v>55.904932169523605</v>
      </c>
      <c r="Q18">
        <v>62.310575199608934</v>
      </c>
      <c r="R18">
        <v>49.174745802790262</v>
      </c>
      <c r="S18">
        <v>57.811542991755019</v>
      </c>
      <c r="T18">
        <v>53.768994685230936</v>
      </c>
      <c r="U18">
        <v>60.887363795075551</v>
      </c>
      <c r="V18">
        <v>53.368221230311427</v>
      </c>
      <c r="W18">
        <v>54.108745380960762</v>
      </c>
      <c r="X18">
        <v>59.291535048365887</v>
      </c>
      <c r="Y18">
        <v>51.356515093618654</v>
      </c>
      <c r="Z18" s="27">
        <v>53.7711647</v>
      </c>
      <c r="AA18">
        <v>86.768507638072847</v>
      </c>
      <c r="AB18">
        <v>54.624627220469385</v>
      </c>
      <c r="AC18">
        <v>61.847007530717399</v>
      </c>
      <c r="AD18">
        <v>49.822355834927578</v>
      </c>
      <c r="AE18">
        <v>50.016675189541324</v>
      </c>
      <c r="AF18">
        <v>63.270670815749455</v>
      </c>
      <c r="AG18">
        <v>59.392343816706969</v>
      </c>
      <c r="AH18">
        <v>58.841886269070741</v>
      </c>
      <c r="AI18" s="27">
        <v>41.415280500000001</v>
      </c>
      <c r="AJ18">
        <v>62.72676124872649</v>
      </c>
      <c r="AK18">
        <v>55.433218988602412</v>
      </c>
      <c r="AL18">
        <v>53.99085149580489</v>
      </c>
      <c r="AM18">
        <v>36.468638577813479</v>
      </c>
      <c r="AN18">
        <v>64.164499349804942</v>
      </c>
      <c r="AO18">
        <v>55.655401445594855</v>
      </c>
      <c r="AP18">
        <v>63.917212652405951</v>
      </c>
      <c r="AQ18">
        <v>53.318995473243291</v>
      </c>
      <c r="AR18">
        <v>60.19972327498045</v>
      </c>
      <c r="AS18">
        <v>53.900640778198103</v>
      </c>
      <c r="AT18">
        <v>45.118270799347471</v>
      </c>
      <c r="AU18">
        <v>61.177516945840686</v>
      </c>
    </row>
    <row r="19" spans="1:47" x14ac:dyDescent="0.2">
      <c r="A19" s="18">
        <v>44741</v>
      </c>
      <c r="B19">
        <v>56.313547012685198</v>
      </c>
      <c r="C19">
        <v>70.44986585137579</v>
      </c>
      <c r="D19">
        <v>52.253216587099395</v>
      </c>
      <c r="E19">
        <v>76.997533908754619</v>
      </c>
      <c r="F19">
        <v>49.643313058496659</v>
      </c>
      <c r="G19">
        <v>54.320464722255849</v>
      </c>
      <c r="H19">
        <v>38.102657318445431</v>
      </c>
      <c r="I19">
        <v>58.983429528951774</v>
      </c>
      <c r="J19">
        <v>51.828940892209928</v>
      </c>
      <c r="K19">
        <v>72.976119204416932</v>
      </c>
      <c r="L19">
        <v>49.577464788732385</v>
      </c>
      <c r="M19">
        <v>51.97455024133393</v>
      </c>
      <c r="N19">
        <v>60.333369648109823</v>
      </c>
      <c r="O19">
        <v>55.098386537795086</v>
      </c>
      <c r="P19">
        <v>56.141550110421704</v>
      </c>
      <c r="Q19">
        <v>62.506110477431974</v>
      </c>
      <c r="R19">
        <v>49.354457318515017</v>
      </c>
      <c r="S19">
        <v>57.988221436984702</v>
      </c>
      <c r="T19">
        <v>54.008533572872224</v>
      </c>
      <c r="U19">
        <v>61.098067545602312</v>
      </c>
      <c r="V19">
        <v>53.517007849776824</v>
      </c>
      <c r="W19">
        <v>54.291747316558158</v>
      </c>
      <c r="X19">
        <v>59.459924532012444</v>
      </c>
      <c r="Y19">
        <v>51.533244172716856</v>
      </c>
      <c r="Z19" s="27">
        <v>53.9892252</v>
      </c>
      <c r="AA19">
        <v>87.074030552291418</v>
      </c>
      <c r="AB19">
        <v>54.866663785278995</v>
      </c>
      <c r="AC19">
        <v>62.135024441802088</v>
      </c>
      <c r="AD19">
        <v>50.04099480732441</v>
      </c>
      <c r="AE19">
        <v>50.25012784311982</v>
      </c>
      <c r="AF19">
        <v>63.515068843514207</v>
      </c>
      <c r="AG19">
        <v>59.527536644371693</v>
      </c>
      <c r="AH19">
        <v>58.963245492371712</v>
      </c>
      <c r="AI19" s="27">
        <v>41.521003700000001</v>
      </c>
      <c r="AJ19">
        <v>62.922920183081672</v>
      </c>
      <c r="AK19">
        <v>55.626867323226733</v>
      </c>
      <c r="AL19">
        <v>54.118049949854445</v>
      </c>
      <c r="AM19">
        <v>36.569075478330731</v>
      </c>
      <c r="AN19">
        <v>64.434330299089723</v>
      </c>
      <c r="AO19">
        <v>55.795402747932549</v>
      </c>
      <c r="AP19">
        <v>64.233956697184013</v>
      </c>
      <c r="AQ19">
        <v>53.552846597419176</v>
      </c>
      <c r="AR19">
        <v>60.416290681585757</v>
      </c>
      <c r="AS19">
        <v>54.060835327723311</v>
      </c>
      <c r="AT19">
        <v>45.261011419249591</v>
      </c>
      <c r="AU19">
        <v>61.34865982993518</v>
      </c>
    </row>
    <row r="20" spans="1:47" x14ac:dyDescent="0.2">
      <c r="A20" s="18">
        <v>44769</v>
      </c>
      <c r="B20">
        <v>56.44911397308028</v>
      </c>
      <c r="C20">
        <v>70.705684157983384</v>
      </c>
      <c r="D20">
        <v>52.368821048575278</v>
      </c>
      <c r="E20">
        <v>77.299630086313186</v>
      </c>
      <c r="F20">
        <v>49.81602463017196</v>
      </c>
      <c r="G20">
        <v>54.604865061115831</v>
      </c>
      <c r="H20">
        <v>38.192100176000466</v>
      </c>
      <c r="I20">
        <v>59.169614596909327</v>
      </c>
      <c r="J20">
        <v>51.978835742091356</v>
      </c>
      <c r="K20">
        <v>73.215592363467024</v>
      </c>
      <c r="L20">
        <v>49.718309859154921</v>
      </c>
      <c r="M20">
        <v>52.018429135585791</v>
      </c>
      <c r="N20">
        <v>60.507680575226068</v>
      </c>
      <c r="O20">
        <v>55.258192460241077</v>
      </c>
      <c r="P20">
        <v>56.283520874960566</v>
      </c>
      <c r="Q20">
        <v>62.620172722828748</v>
      </c>
      <c r="R20">
        <v>49.434854575549778</v>
      </c>
      <c r="S20">
        <v>58.131919905771511</v>
      </c>
      <c r="T20">
        <v>54.184444943483797</v>
      </c>
      <c r="U20">
        <v>61.242550117392092</v>
      </c>
      <c r="V20">
        <v>53.624749884562107</v>
      </c>
      <c r="W20">
        <v>54.386767552349113</v>
      </c>
      <c r="X20">
        <v>59.628314015659001</v>
      </c>
      <c r="Y20">
        <v>51.705196790217812</v>
      </c>
      <c r="Z20" s="27">
        <v>54.117496199999998</v>
      </c>
      <c r="AA20">
        <v>87.379553466509989</v>
      </c>
      <c r="AB20">
        <v>55.104378268574152</v>
      </c>
      <c r="AC20">
        <v>62.325274144536927</v>
      </c>
      <c r="AD20">
        <v>50.13664935774802</v>
      </c>
      <c r="AE20">
        <v>50.43466660737711</v>
      </c>
      <c r="AF20">
        <v>63.699788283103842</v>
      </c>
      <c r="AG20">
        <v>59.712537355912893</v>
      </c>
      <c r="AH20">
        <v>59.073046694405924</v>
      </c>
      <c r="AI20" s="27">
        <v>41.6760643</v>
      </c>
      <c r="AJ20">
        <v>63.093228715235007</v>
      </c>
      <c r="AK20">
        <v>55.770720371804799</v>
      </c>
      <c r="AL20">
        <v>54.250140652136679</v>
      </c>
      <c r="AM20">
        <v>36.65946868879626</v>
      </c>
      <c r="AN20">
        <v>64.593628088426527</v>
      </c>
      <c r="AO20">
        <v>55.925636517549009</v>
      </c>
      <c r="AP20">
        <v>64.489955308716972</v>
      </c>
      <c r="AQ20">
        <v>53.766036176487155</v>
      </c>
      <c r="AR20">
        <v>60.61481080430729</v>
      </c>
      <c r="AS20">
        <v>54.209449548367175</v>
      </c>
      <c r="AT20">
        <v>45.371125611745512</v>
      </c>
      <c r="AU20">
        <v>61.546754349320146</v>
      </c>
    </row>
    <row r="21" spans="1:47" x14ac:dyDescent="0.2">
      <c r="A21" s="18">
        <v>44804</v>
      </c>
      <c r="B21">
        <v>56.604047642103232</v>
      </c>
      <c r="C21">
        <v>70.936544581019504</v>
      </c>
      <c r="D21">
        <v>52.591466678084387</v>
      </c>
      <c r="E21">
        <v>77.6078914919852</v>
      </c>
      <c r="F21">
        <v>49.973717804310276</v>
      </c>
      <c r="G21">
        <v>54.901367542054956</v>
      </c>
      <c r="H21">
        <v>38.405608932744748</v>
      </c>
      <c r="I21">
        <v>59.436479860981812</v>
      </c>
      <c r="J21">
        <v>52.230524855698228</v>
      </c>
      <c r="K21">
        <v>73.541541941062974</v>
      </c>
      <c r="L21">
        <v>49.975792253521121</v>
      </c>
      <c r="M21">
        <v>52.17200526546732</v>
      </c>
      <c r="N21">
        <v>60.681991502342314</v>
      </c>
      <c r="O21">
        <v>55.437252108282969</v>
      </c>
      <c r="P21">
        <v>56.493847933536649</v>
      </c>
      <c r="Q21">
        <v>62.799413394166535</v>
      </c>
      <c r="R21">
        <v>49.728068101205963</v>
      </c>
      <c r="S21">
        <v>58.358068315665506</v>
      </c>
      <c r="T21">
        <v>54.708436260199122</v>
      </c>
      <c r="U21">
        <v>61.501414725182109</v>
      </c>
      <c r="V21">
        <v>53.814581088707612</v>
      </c>
      <c r="W21">
        <v>54.580327291923282</v>
      </c>
      <c r="X21">
        <v>59.828660627588846</v>
      </c>
      <c r="Y21">
        <v>51.891478792510512</v>
      </c>
      <c r="Z21" s="27">
        <v>54.226526399999997</v>
      </c>
      <c r="AA21">
        <v>87.873090481786136</v>
      </c>
      <c r="AB21">
        <v>55.454466871245195</v>
      </c>
      <c r="AC21">
        <v>62.53930506011362</v>
      </c>
      <c r="AD21">
        <v>50.191309100847228</v>
      </c>
      <c r="AE21">
        <v>50.628098806056435</v>
      </c>
      <c r="AF21">
        <v>63.964079173593632</v>
      </c>
      <c r="AG21">
        <v>59.883307243489384</v>
      </c>
      <c r="AH21">
        <v>59.223300970873794</v>
      </c>
      <c r="AI21" s="27">
        <v>41.824076699999999</v>
      </c>
      <c r="AJ21">
        <v>63.278743366330609</v>
      </c>
      <c r="AK21">
        <v>56.086090516764408</v>
      </c>
      <c r="AL21">
        <v>54.433599960862004</v>
      </c>
      <c r="AM21">
        <v>36.734796364184199</v>
      </c>
      <c r="AN21">
        <v>64.866710013003896</v>
      </c>
      <c r="AO21">
        <v>56.10470795077164</v>
      </c>
      <c r="AP21">
        <v>64.7285980821799</v>
      </c>
      <c r="AQ21">
        <v>53.994252333815432</v>
      </c>
      <c r="AR21">
        <v>60.831378210912597</v>
      </c>
      <c r="AS21">
        <v>54.369644097892383</v>
      </c>
      <c r="AT21">
        <v>45.562805872756933</v>
      </c>
      <c r="AU21">
        <v>61.816270702224855</v>
      </c>
    </row>
    <row r="22" spans="1:47" x14ac:dyDescent="0.2">
      <c r="A22" s="18">
        <v>44832</v>
      </c>
      <c r="B22">
        <v>56.768664665440113</v>
      </c>
      <c r="C22">
        <v>71.223560242091452</v>
      </c>
      <c r="D22">
        <v>52.762732546937549</v>
      </c>
      <c r="E22">
        <v>78.008631319358813</v>
      </c>
      <c r="F22">
        <v>50.078846587069158</v>
      </c>
      <c r="G22">
        <v>54.973980394529846</v>
      </c>
      <c r="H22">
        <v>38.469084509074129</v>
      </c>
      <c r="I22">
        <v>59.591634084279768</v>
      </c>
      <c r="J22">
        <v>52.358047339925712</v>
      </c>
      <c r="K22">
        <v>73.850861438169346</v>
      </c>
      <c r="L22">
        <v>50.147447183098585</v>
      </c>
      <c r="M22">
        <v>52.17200526546732</v>
      </c>
      <c r="N22">
        <v>60.758252532955673</v>
      </c>
      <c r="O22">
        <v>55.541222226500842</v>
      </c>
      <c r="P22">
        <v>56.609527815753495</v>
      </c>
      <c r="Q22">
        <v>62.913475639563309</v>
      </c>
      <c r="R22">
        <v>49.869945613620246</v>
      </c>
      <c r="S22">
        <v>58.504122497055377</v>
      </c>
      <c r="T22">
        <v>54.86189086009432</v>
      </c>
      <c r="U22">
        <v>61.663957618445608</v>
      </c>
      <c r="V22">
        <v>53.942845415832956</v>
      </c>
      <c r="W22">
        <v>54.685905331691011</v>
      </c>
      <c r="X22">
        <v>59.97861330645658</v>
      </c>
      <c r="Y22">
        <v>52.001337409247235</v>
      </c>
      <c r="Z22" s="27">
        <v>54.374037999999999</v>
      </c>
      <c r="AA22">
        <v>88.131609870740306</v>
      </c>
      <c r="AB22">
        <v>55.597095561222289</v>
      </c>
      <c r="AC22">
        <v>62.753335975690312</v>
      </c>
      <c r="AD22">
        <v>50.27329871549604</v>
      </c>
      <c r="AE22">
        <v>50.794850701469649</v>
      </c>
      <c r="AF22">
        <v>64.177216988504753</v>
      </c>
      <c r="AG22">
        <v>59.97580759925998</v>
      </c>
      <c r="AH22">
        <v>59.29264909847435</v>
      </c>
      <c r="AI22" s="27">
        <v>41.894558799999999</v>
      </c>
      <c r="AJ22">
        <v>63.444490062801272</v>
      </c>
      <c r="AK22">
        <v>56.301870089631507</v>
      </c>
      <c r="AL22">
        <v>54.533891049631848</v>
      </c>
      <c r="AM22">
        <v>36.805102194546272</v>
      </c>
      <c r="AN22">
        <v>64.983745123537062</v>
      </c>
      <c r="AO22">
        <v>56.2349417203881</v>
      </c>
      <c r="AP22">
        <v>65.001952531782891</v>
      </c>
      <c r="AQ22">
        <v>54.249704164240498</v>
      </c>
      <c r="AR22">
        <v>61.047945617517904</v>
      </c>
      <c r="AS22">
        <v>54.514398208909135</v>
      </c>
      <c r="AT22">
        <v>45.681076672104403</v>
      </c>
      <c r="AU22">
        <v>61.991456331612916</v>
      </c>
    </row>
    <row r="23" spans="1:47" x14ac:dyDescent="0.2">
      <c r="A23" s="18">
        <v>44860</v>
      </c>
      <c r="B23">
        <v>57.030115231916341</v>
      </c>
      <c r="C23">
        <v>71.785112622449603</v>
      </c>
      <c r="D23">
        <v>52.976814883004003</v>
      </c>
      <c r="E23">
        <v>78.810110974106038</v>
      </c>
      <c r="F23">
        <v>50.401742134114286</v>
      </c>
      <c r="G23">
        <v>55.415708580418752</v>
      </c>
      <c r="H23">
        <v>38.598920915202406</v>
      </c>
      <c r="I23">
        <v>59.827468503692664</v>
      </c>
      <c r="J23">
        <v>52.580652378182457</v>
      </c>
      <c r="K23">
        <v>74.476152464577908</v>
      </c>
      <c r="L23">
        <v>50.349911971830977</v>
      </c>
      <c r="M23">
        <v>52.501096972356308</v>
      </c>
      <c r="N23">
        <v>61.12866325307769</v>
      </c>
      <c r="O23">
        <v>55.826177365320206</v>
      </c>
      <c r="P23">
        <v>56.825113050793981</v>
      </c>
      <c r="Q23">
        <v>63.239367769268377</v>
      </c>
      <c r="R23">
        <v>50.148971388035001</v>
      </c>
      <c r="S23">
        <v>58.836277974087182</v>
      </c>
      <c r="T23">
        <v>55.16131446964593</v>
      </c>
      <c r="U23">
        <v>61.922822226235624</v>
      </c>
      <c r="V23">
        <v>54.183982350828593</v>
      </c>
      <c r="W23">
        <v>54.928734823156788</v>
      </c>
      <c r="X23">
        <v>60.24041593431582</v>
      </c>
      <c r="Y23">
        <v>52.216278181123428</v>
      </c>
      <c r="Z23" s="27">
        <v>54.598512100000001</v>
      </c>
      <c r="AA23">
        <v>88.531139835487664</v>
      </c>
      <c r="AB23">
        <v>55.895319185719849</v>
      </c>
      <c r="AC23">
        <v>63.078345884529</v>
      </c>
      <c r="AD23">
        <v>50.491937687892872</v>
      </c>
      <c r="AE23">
        <v>51.115014340663016</v>
      </c>
      <c r="AF23">
        <v>64.687326825525375</v>
      </c>
      <c r="AG23">
        <v>60.16080831080118</v>
      </c>
      <c r="AH23">
        <v>59.546925566343049</v>
      </c>
      <c r="AI23" s="27">
        <v>42.063715799999997</v>
      </c>
      <c r="AJ23">
        <v>63.719720815656224</v>
      </c>
      <c r="AK23">
        <v>56.750027664047792</v>
      </c>
      <c r="AL23">
        <v>54.678212372495771</v>
      </c>
      <c r="AM23">
        <v>36.8954954050118</v>
      </c>
      <c r="AN23">
        <v>65.237321196358906</v>
      </c>
      <c r="AO23">
        <v>56.414013153610732</v>
      </c>
      <c r="AP23">
        <v>65.574695188093912</v>
      </c>
      <c r="AQ23">
        <v>54.615037848193992</v>
      </c>
      <c r="AR23">
        <v>61.35474944354209</v>
      </c>
      <c r="AS23">
        <v>54.730564348027485</v>
      </c>
      <c r="AT23">
        <v>45.844208809135395</v>
      </c>
      <c r="AU23">
        <v>62.341827590389045</v>
      </c>
    </row>
    <row r="24" spans="1:47" x14ac:dyDescent="0.2">
      <c r="A24" s="18">
        <v>44895</v>
      </c>
      <c r="B24">
        <v>57.272199089764698</v>
      </c>
      <c r="C24">
        <v>72.73975166905845</v>
      </c>
      <c r="D24">
        <v>53.259403566611716</v>
      </c>
      <c r="E24">
        <v>79.630086313193587</v>
      </c>
      <c r="F24">
        <v>50.589472103326571</v>
      </c>
      <c r="G24">
        <v>55.966356045019985</v>
      </c>
      <c r="H24">
        <v>38.720101560922132</v>
      </c>
      <c r="I24">
        <v>60.007447402718299</v>
      </c>
      <c r="J24">
        <v>52.768580249675587</v>
      </c>
      <c r="K24">
        <v>74.955098782678093</v>
      </c>
      <c r="L24">
        <v>50.567781690140833</v>
      </c>
      <c r="M24">
        <v>52.698551996489698</v>
      </c>
      <c r="N24">
        <v>61.509968406144473</v>
      </c>
      <c r="O24">
        <v>56.126535484616291</v>
      </c>
      <c r="P24">
        <v>57.077505521085286</v>
      </c>
      <c r="Q24">
        <v>63.728205963825978</v>
      </c>
      <c r="R24">
        <v>50.394892409553087</v>
      </c>
      <c r="S24">
        <v>59.110718492343956</v>
      </c>
      <c r="T24">
        <v>55.370910996332057</v>
      </c>
      <c r="U24">
        <v>62.163626512551922</v>
      </c>
      <c r="V24">
        <v>54.389205274229134</v>
      </c>
      <c r="W24">
        <v>55.090621150800636</v>
      </c>
      <c r="X24">
        <v>60.525571848228232</v>
      </c>
      <c r="Y24">
        <v>52.371513183034011</v>
      </c>
      <c r="Z24" s="27">
        <v>54.8101591</v>
      </c>
      <c r="AA24">
        <v>88.97767332549941</v>
      </c>
      <c r="AB24">
        <v>56.212992177032469</v>
      </c>
      <c r="AC24">
        <v>63.41128286431497</v>
      </c>
      <c r="AD24">
        <v>50.683246788740099</v>
      </c>
      <c r="AE24">
        <v>51.472975076150043</v>
      </c>
      <c r="AF24">
        <v>65.082342242493993</v>
      </c>
      <c r="AG24">
        <v>60.360039846307089</v>
      </c>
      <c r="AH24">
        <v>59.806981044845131</v>
      </c>
      <c r="AI24" s="27">
        <v>42.218776400000003</v>
      </c>
      <c r="AJ24">
        <v>63.97214239009778</v>
      </c>
      <c r="AK24">
        <v>57.109660285492964</v>
      </c>
      <c r="AL24">
        <v>54.851887184755746</v>
      </c>
      <c r="AM24">
        <v>37.026063375684224</v>
      </c>
      <c r="AN24">
        <v>65.58842652795839</v>
      </c>
      <c r="AO24">
        <v>56.736341733411471</v>
      </c>
      <c r="AP24">
        <v>66.173471601509974</v>
      </c>
      <c r="AQ24">
        <v>54.946561731061813</v>
      </c>
      <c r="AR24">
        <v>61.793900018047296</v>
      </c>
      <c r="AS24">
        <v>54.910059445688262</v>
      </c>
      <c r="AT24">
        <v>46.064437194127237</v>
      </c>
      <c r="AU24">
        <v>62.682765776813504</v>
      </c>
    </row>
    <row r="25" spans="1:47" x14ac:dyDescent="0.2">
      <c r="A25" s="18">
        <v>44923</v>
      </c>
      <c r="B25">
        <v>57.412607727316747</v>
      </c>
      <c r="C25">
        <v>72.93941473763023</v>
      </c>
      <c r="D25">
        <v>53.345036501038294</v>
      </c>
      <c r="E25">
        <v>79.833538840937109</v>
      </c>
      <c r="F25">
        <v>50.702110084853942</v>
      </c>
      <c r="G25">
        <v>56.111581749969758</v>
      </c>
      <c r="H25">
        <v>38.777806630312476</v>
      </c>
      <c r="I25">
        <v>60.119158443492829</v>
      </c>
      <c r="J25">
        <v>52.878204841379912</v>
      </c>
      <c r="K25">
        <v>75.124725603671905</v>
      </c>
      <c r="L25">
        <v>50.691021126760553</v>
      </c>
      <c r="M25">
        <v>52.786309784993428</v>
      </c>
      <c r="N25">
        <v>61.618912735592126</v>
      </c>
      <c r="O25">
        <v>56.317147368015732</v>
      </c>
      <c r="P25">
        <v>57.161636344515721</v>
      </c>
      <c r="Q25">
        <v>63.858562815708005</v>
      </c>
      <c r="R25">
        <v>50.470560416174038</v>
      </c>
      <c r="S25">
        <v>59.246171967020047</v>
      </c>
      <c r="T25">
        <v>55.427052923122986</v>
      </c>
      <c r="U25">
        <v>62.320149298657512</v>
      </c>
      <c r="V25">
        <v>54.430249858909242</v>
      </c>
      <c r="W25">
        <v>55.196199190568365</v>
      </c>
      <c r="X25">
        <v>60.653400361361385</v>
      </c>
      <c r="Y25">
        <v>52.483760030569357</v>
      </c>
      <c r="Z25" s="27">
        <v>54.899948700000003</v>
      </c>
      <c r="AA25">
        <v>89.024676850763811</v>
      </c>
      <c r="AB25">
        <v>56.362103989281245</v>
      </c>
      <c r="AC25">
        <v>63.535473642489102</v>
      </c>
      <c r="AD25">
        <v>50.765236403388911</v>
      </c>
      <c r="AE25">
        <v>51.628610178535709</v>
      </c>
      <c r="AF25">
        <v>65.308268326299782</v>
      </c>
      <c r="AG25">
        <v>60.431193966130628</v>
      </c>
      <c r="AH25">
        <v>59.928340268146101</v>
      </c>
      <c r="AI25" s="27">
        <v>42.317451400000003</v>
      </c>
      <c r="AJ25">
        <v>64.075543998905161</v>
      </c>
      <c r="AK25">
        <v>57.220316476706863</v>
      </c>
      <c r="AL25">
        <v>54.937501528827568</v>
      </c>
      <c r="AM25">
        <v>37.081303670968708</v>
      </c>
      <c r="AN25">
        <v>65.770481144343307</v>
      </c>
      <c r="AO25">
        <v>56.801458618219705</v>
      </c>
      <c r="AP25">
        <v>66.368724779797816</v>
      </c>
      <c r="AQ25">
        <v>55.118428219913973</v>
      </c>
      <c r="AR25">
        <v>61.932262527822907</v>
      </c>
      <c r="AS25">
        <v>55.016212460433877</v>
      </c>
      <c r="AT25">
        <v>46.137846655791186</v>
      </c>
      <c r="AU25">
        <v>62.835042516204666</v>
      </c>
    </row>
    <row r="26" spans="1:47" x14ac:dyDescent="0.2">
      <c r="A26" s="18">
        <v>44951</v>
      </c>
      <c r="B26">
        <v>57.490074561828223</v>
      </c>
      <c r="C26">
        <v>73.064204155487602</v>
      </c>
      <c r="D26">
        <v>53.426387788743547</v>
      </c>
      <c r="E26">
        <v>80.049321824907523</v>
      </c>
      <c r="F26">
        <v>50.807238867612824</v>
      </c>
      <c r="G26">
        <v>56.172092460365498</v>
      </c>
      <c r="H26">
        <v>38.847052713580894</v>
      </c>
      <c r="I26">
        <v>60.224663315335441</v>
      </c>
      <c r="J26">
        <v>52.95091502975523</v>
      </c>
      <c r="K26">
        <v>75.201223973924016</v>
      </c>
      <c r="L26">
        <v>50.785651408450697</v>
      </c>
      <c r="M26">
        <v>52.830188679245289</v>
      </c>
      <c r="N26">
        <v>61.651596034426419</v>
      </c>
      <c r="O26">
        <v>56.388386152720571</v>
      </c>
      <c r="P26">
        <v>57.235250815017352</v>
      </c>
      <c r="Q26">
        <v>64.070392700016299</v>
      </c>
      <c r="R26">
        <v>50.579333175691652</v>
      </c>
      <c r="S26">
        <v>59.334511189634888</v>
      </c>
      <c r="T26">
        <v>55.498166030391495</v>
      </c>
      <c r="U26">
        <v>62.434531334657756</v>
      </c>
      <c r="V26">
        <v>54.512339028269459</v>
      </c>
      <c r="W26">
        <v>55.252507478444485</v>
      </c>
      <c r="X26">
        <v>60.739438783662543</v>
      </c>
      <c r="Y26">
        <v>52.562571646923963</v>
      </c>
      <c r="Z26" s="27">
        <v>54.964084100000001</v>
      </c>
      <c r="AA26">
        <v>89.212690951821386</v>
      </c>
      <c r="AB26">
        <v>56.47880019017159</v>
      </c>
      <c r="AC26">
        <v>63.596247853084954</v>
      </c>
      <c r="AD26">
        <v>50.847226018037723</v>
      </c>
      <c r="AE26">
        <v>51.704204371123033</v>
      </c>
      <c r="AF26">
        <v>65.433309177714307</v>
      </c>
      <c r="AG26">
        <v>60.495232673971813</v>
      </c>
      <c r="AH26">
        <v>60.026583448913556</v>
      </c>
      <c r="AI26" s="27">
        <v>42.387933500000003</v>
      </c>
      <c r="AJ26">
        <v>64.157657041193374</v>
      </c>
      <c r="AK26">
        <v>57.270111762753118</v>
      </c>
      <c r="AL26">
        <v>55.015777500550371</v>
      </c>
      <c r="AM26">
        <v>37.116456586149745</v>
      </c>
      <c r="AN26">
        <v>65.923276983094937</v>
      </c>
      <c r="AO26">
        <v>56.850296281825877</v>
      </c>
      <c r="AP26">
        <v>66.438148132077941</v>
      </c>
      <c r="AQ26">
        <v>55.252728263115387</v>
      </c>
      <c r="AR26">
        <v>61.992420140768829</v>
      </c>
      <c r="AS26">
        <v>55.104994981857487</v>
      </c>
      <c r="AT26">
        <v>46.182707993474708</v>
      </c>
      <c r="AU26">
        <v>62.934763566779409</v>
      </c>
    </row>
    <row r="27" spans="1:47" x14ac:dyDescent="0.2">
      <c r="A27" s="18">
        <v>44979</v>
      </c>
      <c r="B27">
        <v>57.562699719182731</v>
      </c>
      <c r="C27">
        <v>73.220190927809313</v>
      </c>
      <c r="D27">
        <v>53.48847166620282</v>
      </c>
      <c r="E27">
        <v>80.104808877928491</v>
      </c>
      <c r="F27">
        <v>50.882330855297738</v>
      </c>
      <c r="G27">
        <v>56.232603170761237</v>
      </c>
      <c r="H27">
        <v>38.898987276032202</v>
      </c>
      <c r="I27">
        <v>60.237075653199277</v>
      </c>
      <c r="J27">
        <v>53.019150744999763</v>
      </c>
      <c r="K27">
        <v>75.291026408567802</v>
      </c>
      <c r="L27">
        <v>50.838468309859145</v>
      </c>
      <c r="M27">
        <v>52.87406757349715</v>
      </c>
      <c r="N27">
        <v>61.695173766205478</v>
      </c>
      <c r="O27">
        <v>56.440371211829508</v>
      </c>
      <c r="P27">
        <v>57.287832579661377</v>
      </c>
      <c r="Q27">
        <v>64.168160338927819</v>
      </c>
      <c r="R27">
        <v>50.631354930243553</v>
      </c>
      <c r="S27">
        <v>59.392226148409918</v>
      </c>
      <c r="T27">
        <v>55.539336776704843</v>
      </c>
      <c r="U27">
        <v>62.500752513394737</v>
      </c>
      <c r="V27">
        <v>54.537991893694524</v>
      </c>
      <c r="W27">
        <v>55.270103818405772</v>
      </c>
      <c r="X27">
        <v>60.789832716724653</v>
      </c>
      <c r="Y27">
        <v>52.622277416889574</v>
      </c>
      <c r="Z27" s="27">
        <v>54.996151900000001</v>
      </c>
      <c r="AA27">
        <v>89.212690951821386</v>
      </c>
      <c r="AB27">
        <v>56.599818472576395</v>
      </c>
      <c r="AC27">
        <v>63.651737349715951</v>
      </c>
      <c r="AD27">
        <v>50.888220825362126</v>
      </c>
      <c r="AE27">
        <v>51.744224826022204</v>
      </c>
      <c r="AF27">
        <v>65.507196953550164</v>
      </c>
      <c r="AG27">
        <v>60.509463497936522</v>
      </c>
      <c r="AH27">
        <v>60.084373555247353</v>
      </c>
      <c r="AI27" s="27">
        <v>42.444319100000001</v>
      </c>
      <c r="AJ27">
        <v>64.201754786125932</v>
      </c>
      <c r="AK27">
        <v>57.325439858360063</v>
      </c>
      <c r="AL27">
        <v>55.054915486411772</v>
      </c>
      <c r="AM27">
        <v>37.146587656304924</v>
      </c>
      <c r="AN27">
        <v>66.037061118335515</v>
      </c>
      <c r="AO27">
        <v>56.918669010874517</v>
      </c>
      <c r="AP27">
        <v>66.468520848700493</v>
      </c>
      <c r="AQ27">
        <v>55.318469543004191</v>
      </c>
      <c r="AR27">
        <v>62.04054623112556</v>
      </c>
      <c r="AS27">
        <v>55.180267119586198</v>
      </c>
      <c r="AT27">
        <v>46.207177814029357</v>
      </c>
      <c r="AU27">
        <v>63.00753298206368</v>
      </c>
    </row>
    <row r="28" spans="1:47" x14ac:dyDescent="0.2">
      <c r="A28" s="18">
        <v>44993</v>
      </c>
      <c r="B28">
        <v>57.577224750653635</v>
      </c>
      <c r="C28">
        <v>73.263867224059396</v>
      </c>
      <c r="D28">
        <v>53.503457429727469</v>
      </c>
      <c r="E28">
        <v>80.172626387176336</v>
      </c>
      <c r="F28">
        <v>50.897349252834722</v>
      </c>
      <c r="G28">
        <v>56.244705312840388</v>
      </c>
      <c r="H28">
        <v>38.922069303788341</v>
      </c>
      <c r="I28">
        <v>60.274312666790784</v>
      </c>
      <c r="J28">
        <v>53.044878965501802</v>
      </c>
      <c r="K28">
        <v>75.31763453735114</v>
      </c>
      <c r="L28">
        <v>50.864876760563369</v>
      </c>
      <c r="M28">
        <v>52.939885914874949</v>
      </c>
      <c r="N28">
        <v>61.716962632095012</v>
      </c>
      <c r="O28">
        <v>56.475027917902132</v>
      </c>
      <c r="P28">
        <v>57.335156167840999</v>
      </c>
      <c r="Q28">
        <v>64.168160338927819</v>
      </c>
      <c r="R28">
        <v>50.655001182312603</v>
      </c>
      <c r="S28">
        <v>59.415783274440543</v>
      </c>
      <c r="T28">
        <v>55.554307957182424</v>
      </c>
      <c r="U28">
        <v>62.512792727710554</v>
      </c>
      <c r="V28">
        <v>54.558514186034579</v>
      </c>
      <c r="W28">
        <v>55.280661622382546</v>
      </c>
      <c r="X28">
        <v>60.807040401184885</v>
      </c>
      <c r="Y28">
        <v>52.643771494077193</v>
      </c>
      <c r="Z28" s="27">
        <v>55.015392499999997</v>
      </c>
      <c r="AA28">
        <v>89.23619271445358</v>
      </c>
      <c r="AB28">
        <v>56.636556165449285</v>
      </c>
      <c r="AC28">
        <v>63.667591491610523</v>
      </c>
      <c r="AD28">
        <v>50.91555069691173</v>
      </c>
      <c r="AE28">
        <v>51.757564977655264</v>
      </c>
      <c r="AF28">
        <v>65.545561760234165</v>
      </c>
      <c r="AG28">
        <v>60.516578909918877</v>
      </c>
      <c r="AH28">
        <v>60.107489597780869</v>
      </c>
      <c r="AI28" s="27">
        <v>42.458415600000002</v>
      </c>
      <c r="AJ28">
        <v>64.227605188327772</v>
      </c>
      <c r="AK28">
        <v>57.347571096602842</v>
      </c>
      <c r="AL28">
        <v>55.072038355226134</v>
      </c>
      <c r="AM28">
        <v>37.156631346356647</v>
      </c>
      <c r="AN28">
        <v>66.076072821846566</v>
      </c>
      <c r="AO28">
        <v>56.94797160903822</v>
      </c>
      <c r="AP28">
        <v>66.477198767735501</v>
      </c>
      <c r="AQ28">
        <v>55.337252765829561</v>
      </c>
      <c r="AR28">
        <v>62.052577753714743</v>
      </c>
      <c r="AS28">
        <v>55.199567667721766</v>
      </c>
      <c r="AT28">
        <v>46.219412724306679</v>
      </c>
      <c r="AU28">
        <v>63.03852736264772</v>
      </c>
    </row>
    <row r="29" spans="1:47" x14ac:dyDescent="0.2">
      <c r="Z29" s="27"/>
      <c r="AI29" s="27"/>
    </row>
    <row r="30" spans="1:47" x14ac:dyDescent="0.2">
      <c r="A30"/>
    </row>
    <row r="31" spans="1:47" x14ac:dyDescent="0.2">
      <c r="A31"/>
    </row>
    <row r="32" spans="1:47" x14ac:dyDescent="0.2">
      <c r="A3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1475-68B2-EE43-93AD-3C624B71B21D}">
  <dimension ref="A1:F703"/>
  <sheetViews>
    <sheetView workbookViewId="0">
      <selection activeCell="G3" sqref="G3"/>
    </sheetView>
  </sheetViews>
  <sheetFormatPr baseColWidth="10" defaultRowHeight="15" x14ac:dyDescent="0.2"/>
  <cols>
    <col min="1" max="1" width="10.83203125" style="3"/>
  </cols>
  <sheetData>
    <row r="1" spans="1:6" x14ac:dyDescent="0.2">
      <c r="A1" s="3" t="s">
        <v>0</v>
      </c>
      <c r="B1" t="s">
        <v>1</v>
      </c>
      <c r="C1" t="s">
        <v>3965</v>
      </c>
      <c r="D1" t="s">
        <v>3872</v>
      </c>
      <c r="E1" t="s">
        <v>3937</v>
      </c>
      <c r="F1" t="s">
        <v>3938</v>
      </c>
    </row>
    <row r="2" spans="1:6" x14ac:dyDescent="0.2">
      <c r="A2" s="3">
        <v>44227</v>
      </c>
      <c r="B2" t="s">
        <v>17</v>
      </c>
      <c r="C2" s="28">
        <v>268740</v>
      </c>
      <c r="D2">
        <v>6371</v>
      </c>
      <c r="E2">
        <f>100*(D2/C2)</f>
        <v>2.3706928629902508</v>
      </c>
      <c r="F2">
        <f>E2</f>
        <v>2.3706928629902508</v>
      </c>
    </row>
    <row r="3" spans="1:6" x14ac:dyDescent="0.2">
      <c r="A3" s="3">
        <v>44255</v>
      </c>
      <c r="B3" t="s">
        <v>17</v>
      </c>
      <c r="C3" s="28">
        <v>268740</v>
      </c>
      <c r="D3">
        <v>21357</v>
      </c>
      <c r="E3">
        <f>100*(D3/C3)</f>
        <v>7.9470864032150033</v>
      </c>
      <c r="F3">
        <f>E3+F2</f>
        <v>10.317779266205253</v>
      </c>
    </row>
    <row r="4" spans="1:6" x14ac:dyDescent="0.2">
      <c r="A4" s="3">
        <v>44286</v>
      </c>
      <c r="B4" t="s">
        <v>17</v>
      </c>
      <c r="C4" s="28">
        <v>268740</v>
      </c>
      <c r="D4">
        <v>21738</v>
      </c>
      <c r="E4">
        <f t="shared" ref="E4:E28" si="0">100*(D4/C4)</f>
        <v>8.0888591203393609</v>
      </c>
      <c r="F4">
        <f t="shared" ref="F4:F28" si="1">E4+F3</f>
        <v>18.406638386544614</v>
      </c>
    </row>
    <row r="5" spans="1:6" x14ac:dyDescent="0.2">
      <c r="A5" s="3">
        <v>44316</v>
      </c>
      <c r="B5" t="s">
        <v>17</v>
      </c>
      <c r="C5" s="28">
        <v>268740</v>
      </c>
      <c r="D5">
        <v>47141</v>
      </c>
      <c r="E5">
        <f t="shared" si="0"/>
        <v>17.541489915903846</v>
      </c>
      <c r="F5">
        <f t="shared" si="1"/>
        <v>35.94812830244846</v>
      </c>
    </row>
    <row r="6" spans="1:6" x14ac:dyDescent="0.2">
      <c r="A6" s="3">
        <v>44347</v>
      </c>
      <c r="B6" t="s">
        <v>17</v>
      </c>
      <c r="C6" s="28">
        <v>268740</v>
      </c>
      <c r="D6">
        <v>19846</v>
      </c>
      <c r="E6">
        <f t="shared" si="0"/>
        <v>7.3848329240157771</v>
      </c>
      <c r="F6">
        <f t="shared" si="1"/>
        <v>43.332961226464235</v>
      </c>
    </row>
    <row r="7" spans="1:6" x14ac:dyDescent="0.2">
      <c r="A7" s="3">
        <v>44377</v>
      </c>
      <c r="B7" t="s">
        <v>17</v>
      </c>
      <c r="C7" s="28">
        <v>268740</v>
      </c>
      <c r="D7">
        <v>11827</v>
      </c>
      <c r="E7">
        <f t="shared" si="0"/>
        <v>4.4009079407605869</v>
      </c>
      <c r="F7">
        <f t="shared" si="1"/>
        <v>47.733869167224825</v>
      </c>
    </row>
    <row r="8" spans="1:6" x14ac:dyDescent="0.2">
      <c r="A8" s="3">
        <v>44408</v>
      </c>
      <c r="B8" t="s">
        <v>17</v>
      </c>
      <c r="C8" s="28">
        <v>268740</v>
      </c>
      <c r="D8">
        <v>5615</v>
      </c>
      <c r="E8">
        <f t="shared" si="0"/>
        <v>2.0893800699560914</v>
      </c>
      <c r="F8">
        <f t="shared" si="1"/>
        <v>49.823249237180917</v>
      </c>
    </row>
    <row r="9" spans="1:6" x14ac:dyDescent="0.2">
      <c r="A9" s="3">
        <v>44439</v>
      </c>
      <c r="B9" t="s">
        <v>17</v>
      </c>
      <c r="C9" s="28">
        <v>268740</v>
      </c>
      <c r="D9">
        <v>5974</v>
      </c>
      <c r="E9">
        <f t="shared" si="0"/>
        <v>2.2229664359604078</v>
      </c>
      <c r="F9">
        <f t="shared" si="1"/>
        <v>52.046215673141326</v>
      </c>
    </row>
    <row r="10" spans="1:6" x14ac:dyDescent="0.2">
      <c r="A10" s="3">
        <v>44469</v>
      </c>
      <c r="B10" t="s">
        <v>17</v>
      </c>
      <c r="C10" s="28">
        <v>268740</v>
      </c>
      <c r="D10">
        <v>7575</v>
      </c>
      <c r="E10">
        <f t="shared" si="0"/>
        <v>2.8187095333779859</v>
      </c>
      <c r="F10">
        <f t="shared" si="1"/>
        <v>54.86492520651931</v>
      </c>
    </row>
    <row r="11" spans="1:6" x14ac:dyDescent="0.2">
      <c r="A11" s="3">
        <v>44500</v>
      </c>
      <c r="B11" t="s">
        <v>17</v>
      </c>
      <c r="C11" s="28">
        <v>268740</v>
      </c>
      <c r="D11">
        <v>5203</v>
      </c>
      <c r="E11">
        <f t="shared" si="0"/>
        <v>1.9360720398898565</v>
      </c>
      <c r="F11">
        <f t="shared" si="1"/>
        <v>56.800997246409167</v>
      </c>
    </row>
    <row r="12" spans="1:6" x14ac:dyDescent="0.2">
      <c r="A12" s="3">
        <v>44530</v>
      </c>
      <c r="B12" t="s">
        <v>17</v>
      </c>
      <c r="C12" s="28">
        <v>268740</v>
      </c>
      <c r="D12">
        <v>3173</v>
      </c>
      <c r="E12">
        <f t="shared" si="0"/>
        <v>1.1806950956314655</v>
      </c>
      <c r="F12">
        <f t="shared" si="1"/>
        <v>57.981692342040631</v>
      </c>
    </row>
    <row r="13" spans="1:6" x14ac:dyDescent="0.2">
      <c r="A13" s="3">
        <v>44561</v>
      </c>
      <c r="B13" t="s">
        <v>17</v>
      </c>
      <c r="C13" s="28">
        <v>268740</v>
      </c>
      <c r="D13">
        <v>6781</v>
      </c>
      <c r="E13">
        <f t="shared" si="0"/>
        <v>2.5232566793183002</v>
      </c>
      <c r="F13">
        <f t="shared" si="1"/>
        <v>60.504949021358932</v>
      </c>
    </row>
    <row r="14" spans="1:6" x14ac:dyDescent="0.2">
      <c r="A14" s="3">
        <v>44592</v>
      </c>
      <c r="B14" t="s">
        <v>17</v>
      </c>
      <c r="C14" s="28">
        <v>268740</v>
      </c>
      <c r="D14">
        <v>4555</v>
      </c>
      <c r="E14">
        <f t="shared" si="0"/>
        <v>1.6949467887177196</v>
      </c>
      <c r="F14">
        <f t="shared" si="1"/>
        <v>62.199895810076654</v>
      </c>
    </row>
    <row r="15" spans="1:6" x14ac:dyDescent="0.2">
      <c r="A15" s="3">
        <v>44620</v>
      </c>
      <c r="B15" t="s">
        <v>17</v>
      </c>
      <c r="C15" s="28">
        <v>268740</v>
      </c>
      <c r="D15">
        <v>2773</v>
      </c>
      <c r="E15">
        <f t="shared" si="0"/>
        <v>1.031852347994344</v>
      </c>
      <c r="F15">
        <f t="shared" si="1"/>
        <v>63.231748158070999</v>
      </c>
    </row>
    <row r="16" spans="1:6" x14ac:dyDescent="0.2">
      <c r="A16" s="3">
        <v>44651</v>
      </c>
      <c r="B16" t="s">
        <v>17</v>
      </c>
      <c r="C16" s="28">
        <v>268740</v>
      </c>
      <c r="D16">
        <v>1511</v>
      </c>
      <c r="E16">
        <f t="shared" si="0"/>
        <v>0.56225347919922597</v>
      </c>
      <c r="F16">
        <f t="shared" si="1"/>
        <v>63.794001637270227</v>
      </c>
    </row>
    <row r="17" spans="1:6" x14ac:dyDescent="0.2">
      <c r="A17" s="3">
        <v>44681</v>
      </c>
      <c r="B17" t="s">
        <v>17</v>
      </c>
      <c r="C17" s="28">
        <v>268740</v>
      </c>
      <c r="D17">
        <v>1158</v>
      </c>
      <c r="E17">
        <f t="shared" si="0"/>
        <v>0.43089975440946637</v>
      </c>
      <c r="F17">
        <f t="shared" si="1"/>
        <v>64.224901391679694</v>
      </c>
    </row>
    <row r="18" spans="1:6" x14ac:dyDescent="0.2">
      <c r="A18" s="3">
        <v>44712</v>
      </c>
      <c r="B18" t="s">
        <v>17</v>
      </c>
      <c r="C18" s="28">
        <v>268740</v>
      </c>
      <c r="D18">
        <v>670</v>
      </c>
      <c r="E18">
        <f t="shared" si="0"/>
        <v>0.2493116022921783</v>
      </c>
      <c r="F18">
        <f t="shared" si="1"/>
        <v>64.474212993971875</v>
      </c>
    </row>
    <row r="19" spans="1:6" x14ac:dyDescent="0.2">
      <c r="A19" s="3">
        <v>44741</v>
      </c>
      <c r="B19" t="s">
        <v>17</v>
      </c>
      <c r="C19" s="28">
        <v>268740</v>
      </c>
      <c r="D19">
        <v>670</v>
      </c>
      <c r="E19">
        <f t="shared" si="0"/>
        <v>0.2493116022921783</v>
      </c>
      <c r="F19">
        <f t="shared" si="1"/>
        <v>64.723524596264056</v>
      </c>
    </row>
    <row r="20" spans="1:6" x14ac:dyDescent="0.2">
      <c r="A20" s="3">
        <v>44769</v>
      </c>
      <c r="B20" t="s">
        <v>17</v>
      </c>
      <c r="C20" s="28">
        <v>268740</v>
      </c>
      <c r="D20">
        <v>490</v>
      </c>
      <c r="E20">
        <f t="shared" si="0"/>
        <v>0.18233236585547369</v>
      </c>
      <c r="F20">
        <f t="shared" si="1"/>
        <v>64.905856962119529</v>
      </c>
    </row>
    <row r="21" spans="1:6" x14ac:dyDescent="0.2">
      <c r="A21" s="3">
        <v>44804</v>
      </c>
      <c r="B21" t="s">
        <v>17</v>
      </c>
      <c r="C21" s="28">
        <v>268740</v>
      </c>
      <c r="D21">
        <v>694</v>
      </c>
      <c r="E21">
        <f t="shared" si="0"/>
        <v>0.2582421671504056</v>
      </c>
      <c r="F21">
        <f t="shared" si="1"/>
        <v>65.164099129269928</v>
      </c>
    </row>
    <row r="22" spans="1:6" x14ac:dyDescent="0.2">
      <c r="A22" s="3">
        <v>44832</v>
      </c>
      <c r="B22" t="s">
        <v>17</v>
      </c>
      <c r="C22" s="28">
        <v>268740</v>
      </c>
      <c r="D22">
        <v>609</v>
      </c>
      <c r="E22">
        <f t="shared" si="0"/>
        <v>0.22661308327751728</v>
      </c>
      <c r="F22">
        <f t="shared" si="1"/>
        <v>65.390712212547442</v>
      </c>
    </row>
    <row r="23" spans="1:6" x14ac:dyDescent="0.2">
      <c r="A23" s="3">
        <v>44860</v>
      </c>
      <c r="B23" t="s">
        <v>17</v>
      </c>
      <c r="C23" s="28">
        <v>268740</v>
      </c>
      <c r="D23">
        <v>984</v>
      </c>
      <c r="E23">
        <f t="shared" si="0"/>
        <v>0.36615315918731861</v>
      </c>
      <c r="F23">
        <f t="shared" si="1"/>
        <v>65.756865371734762</v>
      </c>
    </row>
    <row r="24" spans="1:6" x14ac:dyDescent="0.2">
      <c r="A24" s="3">
        <v>44895</v>
      </c>
      <c r="B24" t="s">
        <v>17</v>
      </c>
      <c r="C24" s="28">
        <v>268740</v>
      </c>
      <c r="D24">
        <v>881</v>
      </c>
      <c r="E24">
        <f t="shared" si="0"/>
        <v>0.32782615167075985</v>
      </c>
      <c r="F24">
        <f t="shared" si="1"/>
        <v>66.084691523405525</v>
      </c>
    </row>
    <row r="25" spans="1:6" x14ac:dyDescent="0.2">
      <c r="A25" s="3">
        <v>44923</v>
      </c>
      <c r="B25" t="s">
        <v>17</v>
      </c>
      <c r="C25" s="28">
        <v>268740</v>
      </c>
      <c r="D25">
        <v>462</v>
      </c>
      <c r="E25">
        <f t="shared" si="0"/>
        <v>0.17191337352087521</v>
      </c>
      <c r="F25">
        <f t="shared" si="1"/>
        <v>66.256604896926405</v>
      </c>
    </row>
    <row r="26" spans="1:6" x14ac:dyDescent="0.2">
      <c r="A26" s="3">
        <v>44951</v>
      </c>
      <c r="B26" t="s">
        <v>17</v>
      </c>
      <c r="C26" s="28">
        <v>268740</v>
      </c>
      <c r="D26">
        <v>345</v>
      </c>
      <c r="E26">
        <f t="shared" si="0"/>
        <v>0.12837686983701718</v>
      </c>
      <c r="F26">
        <f t="shared" si="1"/>
        <v>66.384981766763417</v>
      </c>
    </row>
    <row r="27" spans="1:6" x14ac:dyDescent="0.2">
      <c r="A27" s="3">
        <v>44979</v>
      </c>
      <c r="B27" t="s">
        <v>17</v>
      </c>
      <c r="C27" s="28">
        <v>268740</v>
      </c>
      <c r="D27">
        <v>263</v>
      </c>
      <c r="E27">
        <f t="shared" si="0"/>
        <v>9.7864106571407303E-2</v>
      </c>
      <c r="F27">
        <f t="shared" si="1"/>
        <v>66.482845873334824</v>
      </c>
    </row>
    <row r="28" spans="1:6" x14ac:dyDescent="0.2">
      <c r="A28" s="3">
        <v>44993</v>
      </c>
      <c r="B28" t="s">
        <v>17</v>
      </c>
      <c r="C28" s="28">
        <v>268740</v>
      </c>
      <c r="D28">
        <v>88</v>
      </c>
      <c r="E28">
        <f t="shared" si="0"/>
        <v>3.2745404480166704E-2</v>
      </c>
      <c r="F28">
        <f t="shared" si="1"/>
        <v>66.515591277814991</v>
      </c>
    </row>
    <row r="29" spans="1:6" x14ac:dyDescent="0.2">
      <c r="A29" s="3">
        <v>44227</v>
      </c>
      <c r="B29" t="s">
        <v>23</v>
      </c>
      <c r="C29" s="28">
        <v>52442</v>
      </c>
      <c r="D29">
        <v>507</v>
      </c>
      <c r="E29">
        <f>100*(D29/C29)</f>
        <v>0.96678235002478929</v>
      </c>
      <c r="F29">
        <f>E29</f>
        <v>0.96678235002478929</v>
      </c>
    </row>
    <row r="30" spans="1:6" x14ac:dyDescent="0.2">
      <c r="A30" s="3">
        <v>44255</v>
      </c>
      <c r="B30" t="s">
        <v>23</v>
      </c>
      <c r="C30" s="28">
        <v>52442</v>
      </c>
      <c r="D30">
        <v>3123</v>
      </c>
      <c r="E30">
        <f t="shared" ref="E30:E55" si="2">100*(D30/C30)</f>
        <v>5.9551504519278442</v>
      </c>
      <c r="F30">
        <f>E30+F29</f>
        <v>6.9219328019526332</v>
      </c>
    </row>
    <row r="31" spans="1:6" x14ac:dyDescent="0.2">
      <c r="A31" s="3">
        <v>44286</v>
      </c>
      <c r="B31" t="s">
        <v>23</v>
      </c>
      <c r="C31" s="28">
        <v>52442</v>
      </c>
      <c r="D31">
        <v>4654</v>
      </c>
      <c r="E31">
        <f t="shared" si="2"/>
        <v>8.8745661874070407</v>
      </c>
      <c r="F31">
        <f t="shared" ref="F31:F55" si="3">E31+F30</f>
        <v>15.796498989359673</v>
      </c>
    </row>
    <row r="32" spans="1:6" x14ac:dyDescent="0.2">
      <c r="A32" s="3">
        <v>44316</v>
      </c>
      <c r="B32" t="s">
        <v>23</v>
      </c>
      <c r="C32" s="28">
        <v>52442</v>
      </c>
      <c r="D32">
        <v>7282</v>
      </c>
      <c r="E32">
        <f t="shared" si="2"/>
        <v>13.88581671179589</v>
      </c>
      <c r="F32">
        <f t="shared" si="3"/>
        <v>29.682315701155563</v>
      </c>
    </row>
    <row r="33" spans="1:6" x14ac:dyDescent="0.2">
      <c r="A33" s="3">
        <v>44347</v>
      </c>
      <c r="B33" t="s">
        <v>23</v>
      </c>
      <c r="C33" s="28">
        <v>52442</v>
      </c>
      <c r="D33">
        <v>3878</v>
      </c>
      <c r="E33">
        <f t="shared" si="2"/>
        <v>7.3948361999923735</v>
      </c>
      <c r="F33">
        <f t="shared" si="3"/>
        <v>37.077151901147936</v>
      </c>
    </row>
    <row r="34" spans="1:6" x14ac:dyDescent="0.2">
      <c r="A34" s="3">
        <v>44377</v>
      </c>
      <c r="B34" t="s">
        <v>23</v>
      </c>
      <c r="C34" s="28">
        <v>52442</v>
      </c>
      <c r="D34">
        <v>1972</v>
      </c>
      <c r="E34">
        <f t="shared" si="2"/>
        <v>3.7603447618321191</v>
      </c>
      <c r="F34">
        <f t="shared" si="3"/>
        <v>40.837496662980058</v>
      </c>
    </row>
    <row r="35" spans="1:6" x14ac:dyDescent="0.2">
      <c r="A35" s="3">
        <v>44408</v>
      </c>
      <c r="B35" t="s">
        <v>23</v>
      </c>
      <c r="C35" s="28">
        <v>52442</v>
      </c>
      <c r="D35">
        <v>1034</v>
      </c>
      <c r="E35">
        <f t="shared" si="2"/>
        <v>1.971702070859235</v>
      </c>
      <c r="F35">
        <f t="shared" si="3"/>
        <v>42.809198733839295</v>
      </c>
    </row>
    <row r="36" spans="1:6" x14ac:dyDescent="0.2">
      <c r="A36" s="3">
        <v>44439</v>
      </c>
      <c r="B36" t="s">
        <v>23</v>
      </c>
      <c r="C36" s="28">
        <v>52442</v>
      </c>
      <c r="D36">
        <v>1049</v>
      </c>
      <c r="E36">
        <f t="shared" si="2"/>
        <v>2.0003050989664772</v>
      </c>
      <c r="F36">
        <f t="shared" si="3"/>
        <v>44.809503832805774</v>
      </c>
    </row>
    <row r="37" spans="1:6" x14ac:dyDescent="0.2">
      <c r="A37" s="3">
        <v>44469</v>
      </c>
      <c r="B37" t="s">
        <v>23</v>
      </c>
      <c r="C37" s="28">
        <v>52442</v>
      </c>
      <c r="D37">
        <v>1110</v>
      </c>
      <c r="E37">
        <f t="shared" si="2"/>
        <v>2.1166240799359293</v>
      </c>
      <c r="F37">
        <f t="shared" si="3"/>
        <v>46.926127912741705</v>
      </c>
    </row>
    <row r="38" spans="1:6" x14ac:dyDescent="0.2">
      <c r="A38" s="3">
        <v>44500</v>
      </c>
      <c r="B38" t="s">
        <v>23</v>
      </c>
      <c r="C38" s="28">
        <v>52442</v>
      </c>
      <c r="D38">
        <v>749</v>
      </c>
      <c r="E38">
        <f t="shared" si="2"/>
        <v>1.4282445368216314</v>
      </c>
      <c r="F38">
        <f t="shared" si="3"/>
        <v>48.354372449563336</v>
      </c>
    </row>
    <row r="39" spans="1:6" x14ac:dyDescent="0.2">
      <c r="A39" s="3">
        <v>44530</v>
      </c>
      <c r="B39" t="s">
        <v>23</v>
      </c>
      <c r="C39" s="28">
        <v>52442</v>
      </c>
      <c r="D39">
        <v>447</v>
      </c>
      <c r="E39">
        <f t="shared" si="2"/>
        <v>0.85237023759582009</v>
      </c>
      <c r="F39">
        <f t="shared" si="3"/>
        <v>49.206742687159156</v>
      </c>
    </row>
    <row r="40" spans="1:6" x14ac:dyDescent="0.2">
      <c r="A40" s="3">
        <v>44561</v>
      </c>
      <c r="B40" t="s">
        <v>23</v>
      </c>
      <c r="C40" s="28">
        <v>52442</v>
      </c>
      <c r="D40">
        <v>999</v>
      </c>
      <c r="E40">
        <f t="shared" si="2"/>
        <v>1.9049616719423363</v>
      </c>
      <c r="F40">
        <f t="shared" si="3"/>
        <v>51.111704359101495</v>
      </c>
    </row>
    <row r="41" spans="1:6" x14ac:dyDescent="0.2">
      <c r="A41" s="3">
        <v>44592</v>
      </c>
      <c r="B41" t="s">
        <v>23</v>
      </c>
      <c r="C41" s="28">
        <v>52442</v>
      </c>
      <c r="D41">
        <v>701</v>
      </c>
      <c r="E41">
        <f t="shared" si="2"/>
        <v>1.3367148468784562</v>
      </c>
      <c r="F41">
        <f t="shared" si="3"/>
        <v>52.448419205979953</v>
      </c>
    </row>
    <row r="42" spans="1:6" x14ac:dyDescent="0.2">
      <c r="A42" s="3">
        <v>44620</v>
      </c>
      <c r="B42" t="s">
        <v>23</v>
      </c>
      <c r="C42" s="28">
        <v>52442</v>
      </c>
      <c r="D42">
        <v>422</v>
      </c>
      <c r="E42">
        <f t="shared" si="2"/>
        <v>0.80469852408374976</v>
      </c>
      <c r="F42">
        <f t="shared" si="3"/>
        <v>53.2531177300637</v>
      </c>
    </row>
    <row r="43" spans="1:6" x14ac:dyDescent="0.2">
      <c r="A43" s="3">
        <v>44651</v>
      </c>
      <c r="B43" t="s">
        <v>23</v>
      </c>
      <c r="C43" s="28">
        <v>52442</v>
      </c>
      <c r="D43">
        <v>193</v>
      </c>
      <c r="E43">
        <f t="shared" si="2"/>
        <v>0.36802562831318408</v>
      </c>
      <c r="F43">
        <f t="shared" si="3"/>
        <v>53.621143358376884</v>
      </c>
    </row>
    <row r="44" spans="1:6" x14ac:dyDescent="0.2">
      <c r="A44" s="3">
        <v>44681</v>
      </c>
      <c r="B44" t="s">
        <v>23</v>
      </c>
      <c r="C44" s="28">
        <v>52442</v>
      </c>
      <c r="D44">
        <v>125</v>
      </c>
      <c r="E44">
        <f t="shared" si="2"/>
        <v>0.23835856756035237</v>
      </c>
      <c r="F44">
        <f t="shared" si="3"/>
        <v>53.859501925937238</v>
      </c>
    </row>
    <row r="45" spans="1:6" x14ac:dyDescent="0.2">
      <c r="A45" s="3">
        <v>44712</v>
      </c>
      <c r="B45" t="s">
        <v>23</v>
      </c>
      <c r="C45" s="28">
        <v>52442</v>
      </c>
      <c r="D45">
        <v>87</v>
      </c>
      <c r="E45">
        <f t="shared" si="2"/>
        <v>0.16589756302200526</v>
      </c>
      <c r="F45">
        <f t="shared" si="3"/>
        <v>54.025399488959245</v>
      </c>
    </row>
    <row r="46" spans="1:6" x14ac:dyDescent="0.2">
      <c r="A46" s="3">
        <v>44741</v>
      </c>
      <c r="B46" t="s">
        <v>23</v>
      </c>
      <c r="C46" s="28">
        <v>52442</v>
      </c>
      <c r="D46">
        <v>82</v>
      </c>
      <c r="E46">
        <f t="shared" si="2"/>
        <v>0.15636322031959116</v>
      </c>
      <c r="F46">
        <f t="shared" si="3"/>
        <v>54.181762709278836</v>
      </c>
    </row>
    <row r="47" spans="1:6" x14ac:dyDescent="0.2">
      <c r="A47" s="3">
        <v>44769</v>
      </c>
      <c r="B47" t="s">
        <v>23</v>
      </c>
      <c r="C47" s="28">
        <v>52442</v>
      </c>
      <c r="D47">
        <v>97</v>
      </c>
      <c r="E47">
        <f t="shared" si="2"/>
        <v>0.18496624842683346</v>
      </c>
      <c r="F47">
        <f t="shared" si="3"/>
        <v>54.366728957705668</v>
      </c>
    </row>
    <row r="48" spans="1:6" x14ac:dyDescent="0.2">
      <c r="A48" s="3">
        <v>44804</v>
      </c>
      <c r="B48" t="s">
        <v>23</v>
      </c>
      <c r="C48" s="28">
        <v>52442</v>
      </c>
      <c r="D48">
        <v>83</v>
      </c>
      <c r="E48">
        <f t="shared" si="2"/>
        <v>0.15827008886007399</v>
      </c>
      <c r="F48">
        <f t="shared" si="3"/>
        <v>54.524999046565739</v>
      </c>
    </row>
    <row r="49" spans="1:6" x14ac:dyDescent="0.2">
      <c r="A49" s="3">
        <v>44832</v>
      </c>
      <c r="B49" t="s">
        <v>23</v>
      </c>
      <c r="C49" s="28">
        <v>52442</v>
      </c>
      <c r="D49">
        <v>95</v>
      </c>
      <c r="E49">
        <f t="shared" si="2"/>
        <v>0.18115251134586782</v>
      </c>
      <c r="F49">
        <f t="shared" si="3"/>
        <v>54.706151557911603</v>
      </c>
    </row>
    <row r="50" spans="1:6" x14ac:dyDescent="0.2">
      <c r="A50" s="3">
        <v>44860</v>
      </c>
      <c r="B50" t="s">
        <v>23</v>
      </c>
      <c r="C50" s="28">
        <v>52442</v>
      </c>
      <c r="D50">
        <v>95</v>
      </c>
      <c r="E50">
        <f t="shared" si="2"/>
        <v>0.18115251134586782</v>
      </c>
      <c r="F50">
        <f t="shared" si="3"/>
        <v>54.887304069257468</v>
      </c>
    </row>
    <row r="51" spans="1:6" x14ac:dyDescent="0.2">
      <c r="A51" s="3">
        <v>44895</v>
      </c>
      <c r="B51" t="s">
        <v>23</v>
      </c>
      <c r="C51" s="28">
        <v>52442</v>
      </c>
      <c r="D51">
        <v>133</v>
      </c>
      <c r="E51">
        <f t="shared" si="2"/>
        <v>0.25361351588421499</v>
      </c>
      <c r="F51">
        <f t="shared" si="3"/>
        <v>55.140917585141679</v>
      </c>
    </row>
    <row r="52" spans="1:6" x14ac:dyDescent="0.2">
      <c r="A52" s="3">
        <v>44923</v>
      </c>
      <c r="B52" t="s">
        <v>23</v>
      </c>
      <c r="C52" s="28">
        <v>52442</v>
      </c>
      <c r="D52">
        <v>62</v>
      </c>
      <c r="E52">
        <f t="shared" si="2"/>
        <v>0.11822584950993478</v>
      </c>
      <c r="F52">
        <f t="shared" si="3"/>
        <v>55.259143434651612</v>
      </c>
    </row>
    <row r="53" spans="1:6" x14ac:dyDescent="0.2">
      <c r="A53" s="3">
        <v>44951</v>
      </c>
      <c r="B53" t="s">
        <v>23</v>
      </c>
      <c r="C53" s="28">
        <v>52442</v>
      </c>
      <c r="D53">
        <v>45</v>
      </c>
      <c r="E53">
        <f t="shared" si="2"/>
        <v>8.5809084321726861E-2</v>
      </c>
      <c r="F53">
        <f t="shared" si="3"/>
        <v>55.344952518973336</v>
      </c>
    </row>
    <row r="54" spans="1:6" x14ac:dyDescent="0.2">
      <c r="A54" s="3">
        <v>44979</v>
      </c>
      <c r="B54" t="s">
        <v>23</v>
      </c>
      <c r="C54" s="28">
        <v>52442</v>
      </c>
      <c r="D54">
        <v>33</v>
      </c>
      <c r="E54">
        <f t="shared" si="2"/>
        <v>6.2926661835933026E-2</v>
      </c>
      <c r="F54">
        <f t="shared" si="3"/>
        <v>55.407879180809267</v>
      </c>
    </row>
    <row r="55" spans="1:6" x14ac:dyDescent="0.2">
      <c r="A55" s="3">
        <v>44993</v>
      </c>
      <c r="B55" t="s">
        <v>23</v>
      </c>
      <c r="C55" s="28">
        <v>52442</v>
      </c>
      <c r="D55">
        <v>18</v>
      </c>
      <c r="E55">
        <f t="shared" si="2"/>
        <v>3.4323633728690746E-2</v>
      </c>
      <c r="F55">
        <f t="shared" si="3"/>
        <v>55.442202814537957</v>
      </c>
    </row>
    <row r="56" spans="1:6" x14ac:dyDescent="0.2">
      <c r="A56" s="3">
        <v>44227</v>
      </c>
      <c r="B56" t="s">
        <v>25</v>
      </c>
      <c r="C56" s="28">
        <v>66297</v>
      </c>
      <c r="D56">
        <v>1301</v>
      </c>
      <c r="E56">
        <f>100*(D56/C56)</f>
        <v>1.9623814048901158</v>
      </c>
      <c r="F56">
        <f>E56</f>
        <v>1.9623814048901158</v>
      </c>
    </row>
    <row r="57" spans="1:6" x14ac:dyDescent="0.2">
      <c r="A57" s="3">
        <v>44255</v>
      </c>
      <c r="B57" t="s">
        <v>25</v>
      </c>
      <c r="C57" s="28">
        <v>66297</v>
      </c>
      <c r="D57">
        <v>5400</v>
      </c>
      <c r="E57">
        <f t="shared" ref="E57:E82" si="4">100*(D57/C57)</f>
        <v>8.1451649395900265</v>
      </c>
      <c r="F57">
        <f>E57+F56</f>
        <v>10.107546344480141</v>
      </c>
    </row>
    <row r="58" spans="1:6" x14ac:dyDescent="0.2">
      <c r="A58" s="3">
        <v>44286</v>
      </c>
      <c r="B58" t="s">
        <v>25</v>
      </c>
      <c r="C58" s="28">
        <v>66297</v>
      </c>
      <c r="D58">
        <v>6700</v>
      </c>
      <c r="E58">
        <f t="shared" si="4"/>
        <v>10.106037980602441</v>
      </c>
      <c r="F58">
        <f t="shared" ref="F58:F82" si="5">E58+F57</f>
        <v>20.213584325082582</v>
      </c>
    </row>
    <row r="59" spans="1:6" x14ac:dyDescent="0.2">
      <c r="A59" s="3">
        <v>44316</v>
      </c>
      <c r="B59" t="s">
        <v>25</v>
      </c>
      <c r="C59" s="28">
        <v>66297</v>
      </c>
      <c r="D59">
        <v>8899</v>
      </c>
      <c r="E59">
        <f t="shared" si="4"/>
        <v>13.422930147668824</v>
      </c>
      <c r="F59">
        <f t="shared" si="5"/>
        <v>33.636514472751408</v>
      </c>
    </row>
    <row r="60" spans="1:6" x14ac:dyDescent="0.2">
      <c r="A60" s="3">
        <v>44347</v>
      </c>
      <c r="B60" t="s">
        <v>25</v>
      </c>
      <c r="C60" s="28">
        <v>66297</v>
      </c>
      <c r="D60">
        <v>4310</v>
      </c>
      <c r="E60">
        <f t="shared" si="4"/>
        <v>6.5010483128950023</v>
      </c>
      <c r="F60">
        <f t="shared" si="5"/>
        <v>40.137562785646409</v>
      </c>
    </row>
    <row r="61" spans="1:6" x14ac:dyDescent="0.2">
      <c r="A61" s="3">
        <v>44377</v>
      </c>
      <c r="B61" t="s">
        <v>25</v>
      </c>
      <c r="C61" s="28">
        <v>66297</v>
      </c>
      <c r="D61">
        <v>1934</v>
      </c>
      <c r="E61">
        <f t="shared" si="4"/>
        <v>2.917175739475391</v>
      </c>
      <c r="F61">
        <f t="shared" si="5"/>
        <v>43.054738525121799</v>
      </c>
    </row>
    <row r="62" spans="1:6" x14ac:dyDescent="0.2">
      <c r="A62" s="3">
        <v>44408</v>
      </c>
      <c r="B62" t="s">
        <v>25</v>
      </c>
      <c r="C62" s="28">
        <v>66297</v>
      </c>
      <c r="D62">
        <v>936</v>
      </c>
      <c r="E62">
        <f t="shared" si="4"/>
        <v>1.411828589528938</v>
      </c>
      <c r="F62">
        <f t="shared" si="5"/>
        <v>44.466567114650736</v>
      </c>
    </row>
    <row r="63" spans="1:6" x14ac:dyDescent="0.2">
      <c r="A63" s="3">
        <v>44439</v>
      </c>
      <c r="B63" t="s">
        <v>25</v>
      </c>
      <c r="C63" s="28">
        <v>66297</v>
      </c>
      <c r="D63">
        <v>1141</v>
      </c>
      <c r="E63">
        <f t="shared" si="4"/>
        <v>1.7210431844578187</v>
      </c>
      <c r="F63">
        <f t="shared" si="5"/>
        <v>46.187610299108556</v>
      </c>
    </row>
    <row r="64" spans="1:6" x14ac:dyDescent="0.2">
      <c r="A64" s="3">
        <v>44469</v>
      </c>
      <c r="B64" t="s">
        <v>25</v>
      </c>
      <c r="C64" s="28">
        <v>66297</v>
      </c>
      <c r="D64">
        <v>1707</v>
      </c>
      <c r="E64">
        <f t="shared" si="4"/>
        <v>2.5747771392370695</v>
      </c>
      <c r="F64">
        <f t="shared" si="5"/>
        <v>48.762387438345627</v>
      </c>
    </row>
    <row r="65" spans="1:6" x14ac:dyDescent="0.2">
      <c r="A65" s="3">
        <v>44500</v>
      </c>
      <c r="B65" t="s">
        <v>25</v>
      </c>
      <c r="C65" s="28">
        <v>66297</v>
      </c>
      <c r="D65">
        <v>1103</v>
      </c>
      <c r="E65">
        <f t="shared" si="4"/>
        <v>1.6637253571051482</v>
      </c>
      <c r="F65">
        <f t="shared" si="5"/>
        <v>50.426112795450777</v>
      </c>
    </row>
    <row r="66" spans="1:6" x14ac:dyDescent="0.2">
      <c r="A66" s="3">
        <v>44530</v>
      </c>
      <c r="B66" t="s">
        <v>25</v>
      </c>
      <c r="C66" s="28">
        <v>66297</v>
      </c>
      <c r="D66">
        <v>585</v>
      </c>
      <c r="E66">
        <f t="shared" si="4"/>
        <v>0.88239286845558618</v>
      </c>
      <c r="F66">
        <f t="shared" si="5"/>
        <v>51.308505663906367</v>
      </c>
    </row>
    <row r="67" spans="1:6" x14ac:dyDescent="0.2">
      <c r="A67" s="3">
        <v>44561</v>
      </c>
      <c r="B67" t="s">
        <v>25</v>
      </c>
      <c r="C67" s="28">
        <v>66297</v>
      </c>
      <c r="D67">
        <v>1139</v>
      </c>
      <c r="E67">
        <f t="shared" si="4"/>
        <v>1.7180264567024151</v>
      </c>
      <c r="F67">
        <f t="shared" si="5"/>
        <v>53.026532120608785</v>
      </c>
    </row>
    <row r="68" spans="1:6" x14ac:dyDescent="0.2">
      <c r="A68" s="3">
        <v>44592</v>
      </c>
      <c r="B68" t="s">
        <v>25</v>
      </c>
      <c r="C68" s="28">
        <v>66297</v>
      </c>
      <c r="D68">
        <v>829</v>
      </c>
      <c r="E68">
        <f t="shared" si="4"/>
        <v>1.2504336546148394</v>
      </c>
      <c r="F68">
        <f t="shared" si="5"/>
        <v>54.276965775223623</v>
      </c>
    </row>
    <row r="69" spans="1:6" x14ac:dyDescent="0.2">
      <c r="A69" s="3">
        <v>44620</v>
      </c>
      <c r="B69" t="s">
        <v>25</v>
      </c>
      <c r="C69" s="28">
        <v>66297</v>
      </c>
      <c r="D69">
        <v>488</v>
      </c>
      <c r="E69">
        <f t="shared" si="4"/>
        <v>0.73608157231850613</v>
      </c>
      <c r="F69">
        <f t="shared" si="5"/>
        <v>55.013047347542127</v>
      </c>
    </row>
    <row r="70" spans="1:6" x14ac:dyDescent="0.2">
      <c r="A70" s="3">
        <v>44651</v>
      </c>
      <c r="B70" t="s">
        <v>25</v>
      </c>
      <c r="C70" s="28">
        <v>66297</v>
      </c>
      <c r="D70">
        <v>172</v>
      </c>
      <c r="E70">
        <f t="shared" si="4"/>
        <v>0.25943858696471933</v>
      </c>
      <c r="F70">
        <f t="shared" si="5"/>
        <v>55.272485934506847</v>
      </c>
    </row>
    <row r="71" spans="1:6" x14ac:dyDescent="0.2">
      <c r="A71" s="3">
        <v>44681</v>
      </c>
      <c r="B71" t="s">
        <v>25</v>
      </c>
      <c r="C71" s="28">
        <v>66297</v>
      </c>
      <c r="D71">
        <v>193</v>
      </c>
      <c r="E71">
        <f t="shared" si="4"/>
        <v>0.29111422839645834</v>
      </c>
      <c r="F71">
        <f t="shared" si="5"/>
        <v>55.563600162903306</v>
      </c>
    </row>
    <row r="72" spans="1:6" x14ac:dyDescent="0.2">
      <c r="A72" s="3">
        <v>44712</v>
      </c>
      <c r="B72" t="s">
        <v>25</v>
      </c>
      <c r="C72" s="28">
        <v>66297</v>
      </c>
      <c r="D72">
        <v>132</v>
      </c>
      <c r="E72">
        <f t="shared" si="4"/>
        <v>0.1991040318566451</v>
      </c>
      <c r="F72">
        <f t="shared" si="5"/>
        <v>55.762704194759948</v>
      </c>
    </row>
    <row r="73" spans="1:6" x14ac:dyDescent="0.2">
      <c r="A73" s="3">
        <v>44741</v>
      </c>
      <c r="B73" t="s">
        <v>25</v>
      </c>
      <c r="C73" s="28">
        <v>66297</v>
      </c>
      <c r="D73">
        <v>96</v>
      </c>
      <c r="E73">
        <f t="shared" si="4"/>
        <v>0.14480293225937826</v>
      </c>
      <c r="F73">
        <f t="shared" si="5"/>
        <v>55.907507127019329</v>
      </c>
    </row>
    <row r="74" spans="1:6" x14ac:dyDescent="0.2">
      <c r="A74" s="3">
        <v>44769</v>
      </c>
      <c r="B74" t="s">
        <v>25</v>
      </c>
      <c r="C74" s="28">
        <v>66297</v>
      </c>
      <c r="D74">
        <v>92</v>
      </c>
      <c r="E74">
        <f t="shared" si="4"/>
        <v>0.13876947674857082</v>
      </c>
      <c r="F74">
        <f t="shared" si="5"/>
        <v>56.0462766037679</v>
      </c>
    </row>
    <row r="75" spans="1:6" x14ac:dyDescent="0.2">
      <c r="A75" s="3">
        <v>44804</v>
      </c>
      <c r="B75" t="s">
        <v>25</v>
      </c>
      <c r="C75" s="28">
        <v>66297</v>
      </c>
      <c r="D75">
        <v>200</v>
      </c>
      <c r="E75">
        <f t="shared" si="4"/>
        <v>0.30167277554037136</v>
      </c>
      <c r="F75">
        <f t="shared" si="5"/>
        <v>56.347949379308268</v>
      </c>
    </row>
    <row r="76" spans="1:6" x14ac:dyDescent="0.2">
      <c r="A76" s="3">
        <v>44832</v>
      </c>
      <c r="B76" t="s">
        <v>25</v>
      </c>
      <c r="C76" s="28">
        <v>66297</v>
      </c>
      <c r="D76">
        <v>116</v>
      </c>
      <c r="E76">
        <f t="shared" si="4"/>
        <v>0.17497020981341538</v>
      </c>
      <c r="F76">
        <f t="shared" si="5"/>
        <v>56.522919589121685</v>
      </c>
    </row>
    <row r="77" spans="1:6" x14ac:dyDescent="0.2">
      <c r="A77" s="3">
        <v>44860</v>
      </c>
      <c r="B77" t="s">
        <v>25</v>
      </c>
      <c r="C77" s="28">
        <v>66297</v>
      </c>
      <c r="D77">
        <v>193</v>
      </c>
      <c r="E77">
        <f t="shared" si="4"/>
        <v>0.29111422839645834</v>
      </c>
      <c r="F77">
        <f t="shared" si="5"/>
        <v>56.814033817518144</v>
      </c>
    </row>
    <row r="78" spans="1:6" x14ac:dyDescent="0.2">
      <c r="A78" s="3">
        <v>44895</v>
      </c>
      <c r="B78" t="s">
        <v>25</v>
      </c>
      <c r="C78" s="28">
        <v>66297</v>
      </c>
      <c r="D78">
        <v>164</v>
      </c>
      <c r="E78">
        <f t="shared" si="4"/>
        <v>0.24737167594310452</v>
      </c>
      <c r="F78">
        <f t="shared" si="5"/>
        <v>57.061405493461251</v>
      </c>
    </row>
    <row r="79" spans="1:6" x14ac:dyDescent="0.2">
      <c r="A79" s="3">
        <v>44923</v>
      </c>
      <c r="B79" t="s">
        <v>25</v>
      </c>
      <c r="C79" s="28">
        <v>66297</v>
      </c>
      <c r="D79">
        <v>77</v>
      </c>
      <c r="E79">
        <f t="shared" si="4"/>
        <v>0.11614401858304298</v>
      </c>
      <c r="F79">
        <f t="shared" si="5"/>
        <v>57.177549512044294</v>
      </c>
    </row>
    <row r="80" spans="1:6" x14ac:dyDescent="0.2">
      <c r="A80" s="3">
        <v>44951</v>
      </c>
      <c r="B80" t="s">
        <v>25</v>
      </c>
      <c r="C80" s="28">
        <v>66297</v>
      </c>
      <c r="D80">
        <v>71</v>
      </c>
      <c r="E80">
        <f t="shared" si="4"/>
        <v>0.10709383531683184</v>
      </c>
      <c r="F80">
        <f t="shared" si="5"/>
        <v>57.284643347361126</v>
      </c>
    </row>
    <row r="81" spans="1:6" x14ac:dyDescent="0.2">
      <c r="A81" s="3">
        <v>44979</v>
      </c>
      <c r="B81" t="s">
        <v>25</v>
      </c>
      <c r="C81" s="28">
        <v>66297</v>
      </c>
      <c r="D81">
        <v>52</v>
      </c>
      <c r="E81">
        <f t="shared" si="4"/>
        <v>7.8434921640496549E-2</v>
      </c>
      <c r="F81">
        <f t="shared" si="5"/>
        <v>57.363078269001619</v>
      </c>
    </row>
    <row r="82" spans="1:6" x14ac:dyDescent="0.2">
      <c r="A82" s="3">
        <v>44993</v>
      </c>
      <c r="B82" t="s">
        <v>25</v>
      </c>
      <c r="C82" s="28">
        <v>66297</v>
      </c>
      <c r="D82">
        <v>19</v>
      </c>
      <c r="E82">
        <f t="shared" si="4"/>
        <v>2.8658913676335277E-2</v>
      </c>
      <c r="F82">
        <f t="shared" si="5"/>
        <v>57.391737182677957</v>
      </c>
    </row>
    <row r="83" spans="1:6" x14ac:dyDescent="0.2">
      <c r="A83" s="3">
        <v>44227</v>
      </c>
      <c r="B83" t="s">
        <v>29</v>
      </c>
      <c r="C83" s="28">
        <v>58490</v>
      </c>
      <c r="D83">
        <v>1093</v>
      </c>
      <c r="E83">
        <f>100*(D83/C83)</f>
        <v>1.8686955035048727</v>
      </c>
      <c r="F83">
        <f>E83</f>
        <v>1.8686955035048727</v>
      </c>
    </row>
    <row r="84" spans="1:6" x14ac:dyDescent="0.2">
      <c r="A84" s="3">
        <v>44255</v>
      </c>
      <c r="B84" t="s">
        <v>29</v>
      </c>
      <c r="C84" s="28">
        <v>58490</v>
      </c>
      <c r="D84">
        <v>4876</v>
      </c>
      <c r="E84">
        <f t="shared" ref="E84:E109" si="6">100*(D84/C84)</f>
        <v>8.3364677722687652</v>
      </c>
      <c r="F84">
        <f>E84+F83</f>
        <v>10.205163275773637</v>
      </c>
    </row>
    <row r="85" spans="1:6" x14ac:dyDescent="0.2">
      <c r="A85" s="3">
        <v>44286</v>
      </c>
      <c r="B85" t="s">
        <v>29</v>
      </c>
      <c r="C85" s="28">
        <v>58490</v>
      </c>
      <c r="D85">
        <v>6194</v>
      </c>
      <c r="E85">
        <f t="shared" si="6"/>
        <v>10.589844417849205</v>
      </c>
      <c r="F85">
        <f t="shared" ref="F85:F109" si="7">E85+F84</f>
        <v>20.795007693622843</v>
      </c>
    </row>
    <row r="86" spans="1:6" x14ac:dyDescent="0.2">
      <c r="A86" s="3">
        <v>44316</v>
      </c>
      <c r="B86" t="s">
        <v>29</v>
      </c>
      <c r="C86" s="28">
        <v>58490</v>
      </c>
      <c r="D86">
        <v>8099</v>
      </c>
      <c r="E86">
        <f t="shared" si="6"/>
        <v>13.846811420755683</v>
      </c>
      <c r="F86">
        <f t="shared" si="7"/>
        <v>34.641819114378528</v>
      </c>
    </row>
    <row r="87" spans="1:6" x14ac:dyDescent="0.2">
      <c r="A87" s="3">
        <v>44347</v>
      </c>
      <c r="B87" t="s">
        <v>29</v>
      </c>
      <c r="C87" s="28">
        <v>58490</v>
      </c>
      <c r="D87">
        <v>6394</v>
      </c>
      <c r="E87">
        <f t="shared" si="6"/>
        <v>10.931783210805266</v>
      </c>
      <c r="F87">
        <f t="shared" si="7"/>
        <v>45.573602325183792</v>
      </c>
    </row>
    <row r="88" spans="1:6" x14ac:dyDescent="0.2">
      <c r="A88" s="3">
        <v>44377</v>
      </c>
      <c r="B88" t="s">
        <v>29</v>
      </c>
      <c r="C88" s="28">
        <v>58490</v>
      </c>
      <c r="D88">
        <v>3167</v>
      </c>
      <c r="E88">
        <f t="shared" si="6"/>
        <v>5.414600786459224</v>
      </c>
      <c r="F88">
        <f t="shared" si="7"/>
        <v>50.988203111643017</v>
      </c>
    </row>
    <row r="89" spans="1:6" x14ac:dyDescent="0.2">
      <c r="A89" s="3">
        <v>44408</v>
      </c>
      <c r="B89" t="s">
        <v>29</v>
      </c>
      <c r="C89" s="28">
        <v>58490</v>
      </c>
      <c r="D89">
        <v>1270</v>
      </c>
      <c r="E89">
        <f t="shared" si="6"/>
        <v>2.1713113352709863</v>
      </c>
      <c r="F89">
        <f t="shared" si="7"/>
        <v>53.159514446914002</v>
      </c>
    </row>
    <row r="90" spans="1:6" x14ac:dyDescent="0.2">
      <c r="A90" s="3">
        <v>44439</v>
      </c>
      <c r="B90" t="s">
        <v>29</v>
      </c>
      <c r="C90" s="28">
        <v>58490</v>
      </c>
      <c r="D90">
        <v>1336</v>
      </c>
      <c r="E90">
        <f t="shared" si="6"/>
        <v>2.2841511369464866</v>
      </c>
      <c r="F90">
        <f t="shared" si="7"/>
        <v>55.443665583860486</v>
      </c>
    </row>
    <row r="91" spans="1:6" x14ac:dyDescent="0.2">
      <c r="A91" s="3">
        <v>44469</v>
      </c>
      <c r="B91" t="s">
        <v>29</v>
      </c>
      <c r="C91" s="28">
        <v>58490</v>
      </c>
      <c r="D91">
        <v>1397</v>
      </c>
      <c r="E91">
        <f t="shared" si="6"/>
        <v>2.3884424687980852</v>
      </c>
      <c r="F91">
        <f t="shared" si="7"/>
        <v>57.832108052658569</v>
      </c>
    </row>
    <row r="92" spans="1:6" x14ac:dyDescent="0.2">
      <c r="A92" s="3">
        <v>44500</v>
      </c>
      <c r="B92" t="s">
        <v>29</v>
      </c>
      <c r="C92" s="28">
        <v>58490</v>
      </c>
      <c r="D92">
        <v>903</v>
      </c>
      <c r="E92">
        <f t="shared" si="6"/>
        <v>1.5438536501966149</v>
      </c>
      <c r="F92">
        <f t="shared" si="7"/>
        <v>59.375961702855186</v>
      </c>
    </row>
    <row r="93" spans="1:6" x14ac:dyDescent="0.2">
      <c r="A93" s="3">
        <v>44530</v>
      </c>
      <c r="B93" t="s">
        <v>29</v>
      </c>
      <c r="C93" s="28">
        <v>58490</v>
      </c>
      <c r="D93">
        <v>555</v>
      </c>
      <c r="E93">
        <f t="shared" si="6"/>
        <v>0.94888015045306895</v>
      </c>
      <c r="F93">
        <f t="shared" si="7"/>
        <v>60.324841853308257</v>
      </c>
    </row>
    <row r="94" spans="1:6" x14ac:dyDescent="0.2">
      <c r="A94" s="3">
        <v>44561</v>
      </c>
      <c r="B94" t="s">
        <v>29</v>
      </c>
      <c r="C94" s="28">
        <v>58490</v>
      </c>
      <c r="D94">
        <v>1582</v>
      </c>
      <c r="E94">
        <f t="shared" si="6"/>
        <v>2.7047358522824414</v>
      </c>
      <c r="F94">
        <f t="shared" si="7"/>
        <v>63.029577705590697</v>
      </c>
    </row>
    <row r="95" spans="1:6" x14ac:dyDescent="0.2">
      <c r="A95" s="3">
        <v>44592</v>
      </c>
      <c r="B95" t="s">
        <v>29</v>
      </c>
      <c r="C95" s="28">
        <v>58490</v>
      </c>
      <c r="D95">
        <v>887</v>
      </c>
      <c r="E95">
        <f t="shared" si="6"/>
        <v>1.51649854676013</v>
      </c>
      <c r="F95">
        <f t="shared" si="7"/>
        <v>64.546076252350829</v>
      </c>
    </row>
    <row r="96" spans="1:6" x14ac:dyDescent="0.2">
      <c r="A96" s="3">
        <v>44620</v>
      </c>
      <c r="B96" t="s">
        <v>29</v>
      </c>
      <c r="C96" s="28">
        <v>58490</v>
      </c>
      <c r="D96">
        <v>526</v>
      </c>
      <c r="E96">
        <f t="shared" si="6"/>
        <v>0.89929902547444007</v>
      </c>
      <c r="F96">
        <f t="shared" si="7"/>
        <v>65.445375277825264</v>
      </c>
    </row>
    <row r="97" spans="1:6" x14ac:dyDescent="0.2">
      <c r="A97" s="3">
        <v>44651</v>
      </c>
      <c r="B97" t="s">
        <v>29</v>
      </c>
      <c r="C97" s="28">
        <v>58490</v>
      </c>
      <c r="D97">
        <v>187</v>
      </c>
      <c r="E97">
        <f t="shared" si="6"/>
        <v>0.31971277141391691</v>
      </c>
      <c r="F97">
        <f t="shared" si="7"/>
        <v>65.765088049239182</v>
      </c>
    </row>
    <row r="98" spans="1:6" x14ac:dyDescent="0.2">
      <c r="A98" s="3">
        <v>44681</v>
      </c>
      <c r="B98" t="s">
        <v>29</v>
      </c>
      <c r="C98" s="28">
        <v>58490</v>
      </c>
      <c r="D98">
        <v>238</v>
      </c>
      <c r="E98">
        <f t="shared" si="6"/>
        <v>0.40690716361771245</v>
      </c>
      <c r="F98">
        <f t="shared" si="7"/>
        <v>66.171995212856899</v>
      </c>
    </row>
    <row r="99" spans="1:6" x14ac:dyDescent="0.2">
      <c r="A99" s="3">
        <v>44712</v>
      </c>
      <c r="B99" t="s">
        <v>29</v>
      </c>
      <c r="C99" s="28">
        <v>58490</v>
      </c>
      <c r="D99">
        <v>141</v>
      </c>
      <c r="E99">
        <f t="shared" si="6"/>
        <v>0.24106684903402292</v>
      </c>
      <c r="F99">
        <f t="shared" si="7"/>
        <v>66.413062061890926</v>
      </c>
    </row>
    <row r="100" spans="1:6" x14ac:dyDescent="0.2">
      <c r="A100" s="3">
        <v>44741</v>
      </c>
      <c r="B100" t="s">
        <v>29</v>
      </c>
      <c r="C100" s="28">
        <v>58490</v>
      </c>
      <c r="D100">
        <v>127</v>
      </c>
      <c r="E100">
        <f t="shared" si="6"/>
        <v>0.21713113352709862</v>
      </c>
      <c r="F100">
        <f t="shared" si="7"/>
        <v>66.63019319541803</v>
      </c>
    </row>
    <row r="101" spans="1:6" x14ac:dyDescent="0.2">
      <c r="A101" s="3">
        <v>44769</v>
      </c>
      <c r="B101" t="s">
        <v>29</v>
      </c>
      <c r="C101" s="28">
        <v>58490</v>
      </c>
      <c r="D101">
        <v>85</v>
      </c>
      <c r="E101">
        <f t="shared" si="6"/>
        <v>0.14532398700632587</v>
      </c>
      <c r="F101">
        <f t="shared" si="7"/>
        <v>66.775517182424352</v>
      </c>
    </row>
    <row r="102" spans="1:6" x14ac:dyDescent="0.2">
      <c r="A102" s="3">
        <v>44804</v>
      </c>
      <c r="B102" t="s">
        <v>29</v>
      </c>
      <c r="C102" s="28">
        <v>58490</v>
      </c>
      <c r="D102">
        <v>144</v>
      </c>
      <c r="E102">
        <f t="shared" si="6"/>
        <v>0.24619593092836384</v>
      </c>
      <c r="F102">
        <f t="shared" si="7"/>
        <v>67.021713113352718</v>
      </c>
    </row>
    <row r="103" spans="1:6" x14ac:dyDescent="0.2">
      <c r="A103" s="3">
        <v>44832</v>
      </c>
      <c r="B103" t="s">
        <v>29</v>
      </c>
      <c r="C103" s="28">
        <v>58490</v>
      </c>
      <c r="D103">
        <v>91</v>
      </c>
      <c r="E103">
        <f t="shared" si="6"/>
        <v>0.1555821507950077</v>
      </c>
      <c r="F103">
        <f t="shared" si="7"/>
        <v>67.17729526414773</v>
      </c>
    </row>
    <row r="104" spans="1:6" x14ac:dyDescent="0.2">
      <c r="A104" s="3">
        <v>44860</v>
      </c>
      <c r="B104" t="s">
        <v>29</v>
      </c>
      <c r="C104" s="28">
        <v>58490</v>
      </c>
      <c r="D104">
        <v>176</v>
      </c>
      <c r="E104">
        <f t="shared" si="6"/>
        <v>0.30090613780133352</v>
      </c>
      <c r="F104">
        <f t="shared" si="7"/>
        <v>67.478201401949065</v>
      </c>
    </row>
    <row r="105" spans="1:6" x14ac:dyDescent="0.2">
      <c r="A105" s="3">
        <v>44895</v>
      </c>
      <c r="B105" t="s">
        <v>29</v>
      </c>
      <c r="C105" s="28">
        <v>58490</v>
      </c>
      <c r="D105">
        <v>138</v>
      </c>
      <c r="E105">
        <f t="shared" si="6"/>
        <v>0.23593776713968198</v>
      </c>
      <c r="F105">
        <f t="shared" si="7"/>
        <v>67.714139169088753</v>
      </c>
    </row>
    <row r="106" spans="1:6" x14ac:dyDescent="0.2">
      <c r="A106" s="3">
        <v>44923</v>
      </c>
      <c r="B106" t="s">
        <v>29</v>
      </c>
      <c r="C106" s="28">
        <v>58490</v>
      </c>
      <c r="D106">
        <v>67</v>
      </c>
      <c r="E106">
        <f t="shared" si="6"/>
        <v>0.11454949564028039</v>
      </c>
      <c r="F106">
        <f t="shared" si="7"/>
        <v>67.828688664729029</v>
      </c>
    </row>
    <row r="107" spans="1:6" x14ac:dyDescent="0.2">
      <c r="A107" s="3">
        <v>44951</v>
      </c>
      <c r="B107" t="s">
        <v>29</v>
      </c>
      <c r="C107" s="28">
        <v>58490</v>
      </c>
      <c r="D107">
        <v>44</v>
      </c>
      <c r="E107">
        <f t="shared" si="6"/>
        <v>7.5226534450333379E-2</v>
      </c>
      <c r="F107">
        <f t="shared" si="7"/>
        <v>67.903915199179366</v>
      </c>
    </row>
    <row r="108" spans="1:6" x14ac:dyDescent="0.2">
      <c r="A108" s="3">
        <v>44979</v>
      </c>
      <c r="B108" t="s">
        <v>29</v>
      </c>
      <c r="C108" s="28">
        <v>58490</v>
      </c>
      <c r="D108">
        <v>42</v>
      </c>
      <c r="E108">
        <f t="shared" si="6"/>
        <v>7.1807146520772788E-2</v>
      </c>
      <c r="F108">
        <f t="shared" si="7"/>
        <v>67.975722345700134</v>
      </c>
    </row>
    <row r="109" spans="1:6" x14ac:dyDescent="0.2">
      <c r="A109" s="3">
        <v>44993</v>
      </c>
      <c r="B109" t="s">
        <v>29</v>
      </c>
      <c r="C109" s="28">
        <v>58490</v>
      </c>
      <c r="D109">
        <v>15</v>
      </c>
      <c r="E109">
        <f t="shared" si="6"/>
        <v>2.5645409471704565E-2</v>
      </c>
      <c r="F109">
        <f t="shared" si="7"/>
        <v>68.001367755171842</v>
      </c>
    </row>
    <row r="110" spans="1:6" x14ac:dyDescent="0.2">
      <c r="A110" s="3">
        <v>44227</v>
      </c>
      <c r="B110" t="s">
        <v>33</v>
      </c>
      <c r="C110" s="28">
        <v>561504</v>
      </c>
      <c r="D110">
        <v>17883</v>
      </c>
      <c r="E110">
        <f>100*(D110/C110)</f>
        <v>3.1848392887673107</v>
      </c>
      <c r="F110">
        <f>E110</f>
        <v>3.1848392887673107</v>
      </c>
    </row>
    <row r="111" spans="1:6" x14ac:dyDescent="0.2">
      <c r="A111" s="3">
        <v>44255</v>
      </c>
      <c r="B111" t="s">
        <v>33</v>
      </c>
      <c r="C111" s="28">
        <v>561504</v>
      </c>
      <c r="D111">
        <v>47698</v>
      </c>
      <c r="E111">
        <f t="shared" ref="E111:E136" si="8">100*(D111/C111)</f>
        <v>8.4946857012594741</v>
      </c>
      <c r="F111">
        <f>E111+F110</f>
        <v>11.679524990026785</v>
      </c>
    </row>
    <row r="112" spans="1:6" x14ac:dyDescent="0.2">
      <c r="A112" s="3">
        <v>44286</v>
      </c>
      <c r="B112" t="s">
        <v>33</v>
      </c>
      <c r="C112" s="28">
        <v>561504</v>
      </c>
      <c r="D112">
        <v>62119</v>
      </c>
      <c r="E112">
        <f t="shared" si="8"/>
        <v>11.062966603977888</v>
      </c>
      <c r="F112">
        <f t="shared" ref="F112:F136" si="9">E112+F111</f>
        <v>22.742491594004672</v>
      </c>
    </row>
    <row r="113" spans="1:6" x14ac:dyDescent="0.2">
      <c r="A113" s="3">
        <v>44316</v>
      </c>
      <c r="B113" t="s">
        <v>33</v>
      </c>
      <c r="C113" s="28">
        <v>561504</v>
      </c>
      <c r="D113">
        <v>121774</v>
      </c>
      <c r="E113">
        <f t="shared" si="8"/>
        <v>21.687111756995499</v>
      </c>
      <c r="F113">
        <f t="shared" si="9"/>
        <v>44.429603351000168</v>
      </c>
    </row>
    <row r="114" spans="1:6" x14ac:dyDescent="0.2">
      <c r="A114" s="3">
        <v>44347</v>
      </c>
      <c r="B114" t="s">
        <v>33</v>
      </c>
      <c r="C114" s="28">
        <v>561504</v>
      </c>
      <c r="D114">
        <v>79777</v>
      </c>
      <c r="E114">
        <f t="shared" si="8"/>
        <v>14.207734940445659</v>
      </c>
      <c r="F114">
        <f t="shared" si="9"/>
        <v>58.637338291445829</v>
      </c>
    </row>
    <row r="115" spans="1:6" x14ac:dyDescent="0.2">
      <c r="A115" s="3">
        <v>44377</v>
      </c>
      <c r="B115" t="s">
        <v>33</v>
      </c>
      <c r="C115" s="28">
        <v>561504</v>
      </c>
      <c r="D115">
        <v>36446</v>
      </c>
      <c r="E115">
        <f t="shared" si="8"/>
        <v>6.4907819000398925</v>
      </c>
      <c r="F115">
        <f t="shared" si="9"/>
        <v>65.128120191485721</v>
      </c>
    </row>
    <row r="116" spans="1:6" x14ac:dyDescent="0.2">
      <c r="A116" s="3">
        <v>44408</v>
      </c>
      <c r="B116" t="s">
        <v>33</v>
      </c>
      <c r="C116" s="28">
        <v>561504</v>
      </c>
      <c r="D116">
        <v>12549</v>
      </c>
      <c r="E116">
        <f t="shared" si="8"/>
        <v>2.2348905795862541</v>
      </c>
      <c r="F116">
        <f t="shared" si="9"/>
        <v>67.36301077107197</v>
      </c>
    </row>
    <row r="117" spans="1:6" x14ac:dyDescent="0.2">
      <c r="A117" s="3">
        <v>44439</v>
      </c>
      <c r="B117" t="s">
        <v>33</v>
      </c>
      <c r="C117" s="28">
        <v>561504</v>
      </c>
      <c r="D117">
        <v>9086</v>
      </c>
      <c r="E117">
        <f t="shared" si="8"/>
        <v>1.6181541004160256</v>
      </c>
      <c r="F117">
        <f t="shared" si="9"/>
        <v>68.981164871487991</v>
      </c>
    </row>
    <row r="118" spans="1:6" x14ac:dyDescent="0.2">
      <c r="A118" s="3">
        <v>44469</v>
      </c>
      <c r="B118" t="s">
        <v>33</v>
      </c>
      <c r="C118" s="28">
        <v>561504</v>
      </c>
      <c r="D118">
        <v>10008</v>
      </c>
      <c r="E118">
        <f t="shared" si="8"/>
        <v>1.7823559582834672</v>
      </c>
      <c r="F118">
        <f t="shared" si="9"/>
        <v>70.763520829771451</v>
      </c>
    </row>
    <row r="119" spans="1:6" x14ac:dyDescent="0.2">
      <c r="A119" s="3">
        <v>44500</v>
      </c>
      <c r="B119" t="s">
        <v>33</v>
      </c>
      <c r="C119" s="28">
        <v>561504</v>
      </c>
      <c r="D119">
        <v>6607</v>
      </c>
      <c r="E119">
        <f t="shared" si="8"/>
        <v>1.176661252635778</v>
      </c>
      <c r="F119">
        <f t="shared" si="9"/>
        <v>71.940182082407233</v>
      </c>
    </row>
    <row r="120" spans="1:6" x14ac:dyDescent="0.2">
      <c r="A120" s="3">
        <v>44530</v>
      </c>
      <c r="B120" t="s">
        <v>33</v>
      </c>
      <c r="C120" s="28">
        <v>561504</v>
      </c>
      <c r="D120">
        <v>5872</v>
      </c>
      <c r="E120">
        <f t="shared" si="8"/>
        <v>1.0457628084572861</v>
      </c>
      <c r="F120">
        <f t="shared" si="9"/>
        <v>72.985944890864516</v>
      </c>
    </row>
    <row r="121" spans="1:6" x14ac:dyDescent="0.2">
      <c r="A121" s="3">
        <v>44561</v>
      </c>
      <c r="B121" t="s">
        <v>33</v>
      </c>
      <c r="C121" s="28">
        <v>561504</v>
      </c>
      <c r="D121">
        <v>25563</v>
      </c>
      <c r="E121">
        <f t="shared" si="8"/>
        <v>4.5525944605915543</v>
      </c>
      <c r="F121">
        <f t="shared" si="9"/>
        <v>77.538539351456066</v>
      </c>
    </row>
    <row r="122" spans="1:6" x14ac:dyDescent="0.2">
      <c r="A122" s="3">
        <v>44592</v>
      </c>
      <c r="B122" t="s">
        <v>33</v>
      </c>
      <c r="C122" s="28">
        <v>561504</v>
      </c>
      <c r="D122">
        <v>8170</v>
      </c>
      <c r="E122">
        <f t="shared" si="8"/>
        <v>1.4550208012765715</v>
      </c>
      <c r="F122">
        <f t="shared" si="9"/>
        <v>78.993560152732641</v>
      </c>
    </row>
    <row r="123" spans="1:6" x14ac:dyDescent="0.2">
      <c r="A123" s="3">
        <v>44620</v>
      </c>
      <c r="B123" t="s">
        <v>33</v>
      </c>
      <c r="C123" s="28">
        <v>561504</v>
      </c>
      <c r="D123">
        <v>4750</v>
      </c>
      <c r="E123">
        <f t="shared" si="8"/>
        <v>0.84594232632358801</v>
      </c>
      <c r="F123">
        <f t="shared" si="9"/>
        <v>79.839502479056236</v>
      </c>
    </row>
    <row r="124" spans="1:6" x14ac:dyDescent="0.2">
      <c r="A124" s="3">
        <v>44651</v>
      </c>
      <c r="B124" t="s">
        <v>33</v>
      </c>
      <c r="C124" s="28">
        <v>561504</v>
      </c>
      <c r="D124">
        <v>2401</v>
      </c>
      <c r="E124">
        <f t="shared" si="8"/>
        <v>0.42760158431640732</v>
      </c>
      <c r="F124">
        <f t="shared" si="9"/>
        <v>80.267104063372642</v>
      </c>
    </row>
    <row r="125" spans="1:6" x14ac:dyDescent="0.2">
      <c r="A125" s="3">
        <v>44681</v>
      </c>
      <c r="B125" t="s">
        <v>33</v>
      </c>
      <c r="C125" s="28">
        <v>561504</v>
      </c>
      <c r="D125">
        <v>2460</v>
      </c>
      <c r="E125">
        <f t="shared" si="8"/>
        <v>0.43810907847495301</v>
      </c>
      <c r="F125">
        <f t="shared" si="9"/>
        <v>80.705213141847594</v>
      </c>
    </row>
    <row r="126" spans="1:6" x14ac:dyDescent="0.2">
      <c r="A126" s="3">
        <v>44712</v>
      </c>
      <c r="B126" t="s">
        <v>33</v>
      </c>
      <c r="C126" s="28">
        <v>561504</v>
      </c>
      <c r="D126">
        <v>1866</v>
      </c>
      <c r="E126">
        <f t="shared" si="8"/>
        <v>0.33232176440417166</v>
      </c>
      <c r="F126">
        <f t="shared" si="9"/>
        <v>81.037534906251764</v>
      </c>
    </row>
    <row r="127" spans="1:6" x14ac:dyDescent="0.2">
      <c r="A127" s="3">
        <v>44741</v>
      </c>
      <c r="B127" t="s">
        <v>33</v>
      </c>
      <c r="C127" s="28">
        <v>561504</v>
      </c>
      <c r="D127">
        <v>1506</v>
      </c>
      <c r="E127">
        <f t="shared" si="8"/>
        <v>0.26820824072491029</v>
      </c>
      <c r="F127">
        <f t="shared" si="9"/>
        <v>81.305743146976681</v>
      </c>
    </row>
    <row r="128" spans="1:6" x14ac:dyDescent="0.2">
      <c r="A128" s="3">
        <v>44769</v>
      </c>
      <c r="B128" t="s">
        <v>33</v>
      </c>
      <c r="C128" s="28">
        <v>561504</v>
      </c>
      <c r="D128">
        <v>1482</v>
      </c>
      <c r="E128">
        <f t="shared" si="8"/>
        <v>0.2639340058129595</v>
      </c>
      <c r="F128">
        <f t="shared" si="9"/>
        <v>81.569677152789637</v>
      </c>
    </row>
    <row r="129" spans="1:6" x14ac:dyDescent="0.2">
      <c r="A129" s="3">
        <v>44804</v>
      </c>
      <c r="B129" t="s">
        <v>33</v>
      </c>
      <c r="C129" s="28">
        <v>561504</v>
      </c>
      <c r="D129">
        <v>3028</v>
      </c>
      <c r="E129">
        <f t="shared" si="8"/>
        <v>0.53926597139112098</v>
      </c>
      <c r="F129">
        <f t="shared" si="9"/>
        <v>82.108943124180755</v>
      </c>
    </row>
    <row r="130" spans="1:6" x14ac:dyDescent="0.2">
      <c r="A130" s="3">
        <v>44832</v>
      </c>
      <c r="B130" t="s">
        <v>33</v>
      </c>
      <c r="C130" s="28">
        <v>561504</v>
      </c>
      <c r="D130">
        <v>3059</v>
      </c>
      <c r="E130">
        <f t="shared" si="8"/>
        <v>0.5447868581523907</v>
      </c>
      <c r="F130">
        <f t="shared" si="9"/>
        <v>82.653729982333147</v>
      </c>
    </row>
    <row r="131" spans="1:6" x14ac:dyDescent="0.2">
      <c r="A131" s="3">
        <v>44860</v>
      </c>
      <c r="B131" t="s">
        <v>33</v>
      </c>
      <c r="C131" s="28">
        <v>561504</v>
      </c>
      <c r="D131">
        <v>4357</v>
      </c>
      <c r="E131">
        <f t="shared" si="8"/>
        <v>0.77595172964039438</v>
      </c>
      <c r="F131">
        <f t="shared" si="9"/>
        <v>83.429681711973544</v>
      </c>
    </row>
    <row r="132" spans="1:6" x14ac:dyDescent="0.2">
      <c r="A132" s="3">
        <v>44895</v>
      </c>
      <c r="B132" t="s">
        <v>33</v>
      </c>
      <c r="C132" s="28">
        <v>561504</v>
      </c>
      <c r="D132">
        <v>3497</v>
      </c>
      <c r="E132">
        <f t="shared" si="8"/>
        <v>0.62279164529549214</v>
      </c>
      <c r="F132">
        <f t="shared" si="9"/>
        <v>84.052473357269037</v>
      </c>
    </row>
    <row r="133" spans="1:6" x14ac:dyDescent="0.2">
      <c r="A133" s="3">
        <v>44923</v>
      </c>
      <c r="B133" t="s">
        <v>33</v>
      </c>
      <c r="C133" s="28">
        <v>561504</v>
      </c>
      <c r="D133">
        <v>1688</v>
      </c>
      <c r="E133">
        <f t="shared" si="8"/>
        <v>0.30062118880720351</v>
      </c>
      <c r="F133">
        <f t="shared" si="9"/>
        <v>84.353094546076235</v>
      </c>
    </row>
    <row r="134" spans="1:6" x14ac:dyDescent="0.2">
      <c r="A134" s="3">
        <v>44951</v>
      </c>
      <c r="B134" t="s">
        <v>33</v>
      </c>
      <c r="C134" s="28">
        <v>561504</v>
      </c>
      <c r="D134">
        <v>1250</v>
      </c>
      <c r="E134">
        <f t="shared" si="8"/>
        <v>0.22261640166410213</v>
      </c>
      <c r="F134">
        <f t="shared" si="9"/>
        <v>84.575710947740333</v>
      </c>
    </row>
    <row r="135" spans="1:6" x14ac:dyDescent="0.2">
      <c r="A135" s="3">
        <v>44979</v>
      </c>
      <c r="B135" t="s">
        <v>33</v>
      </c>
      <c r="C135" s="28">
        <v>561504</v>
      </c>
      <c r="D135">
        <v>963</v>
      </c>
      <c r="E135">
        <f t="shared" si="8"/>
        <v>0.17150367584202428</v>
      </c>
      <c r="F135">
        <f t="shared" si="9"/>
        <v>84.747214623582352</v>
      </c>
    </row>
    <row r="136" spans="1:6" x14ac:dyDescent="0.2">
      <c r="A136" s="3">
        <v>44993</v>
      </c>
      <c r="B136" t="s">
        <v>33</v>
      </c>
      <c r="C136" s="28">
        <v>561504</v>
      </c>
      <c r="D136">
        <v>415</v>
      </c>
      <c r="E136">
        <f t="shared" si="8"/>
        <v>7.39086453524819E-2</v>
      </c>
      <c r="F136">
        <f t="shared" si="9"/>
        <v>84.821123268934826</v>
      </c>
    </row>
    <row r="137" spans="1:6" x14ac:dyDescent="0.2">
      <c r="A137" s="3">
        <v>44227</v>
      </c>
      <c r="B137" t="s">
        <v>39</v>
      </c>
      <c r="C137" s="28">
        <v>44295</v>
      </c>
      <c r="D137">
        <v>826</v>
      </c>
      <c r="E137">
        <f>100*(D137/C137)</f>
        <v>1.8647702901004628</v>
      </c>
      <c r="F137">
        <f>E137</f>
        <v>1.8647702901004628</v>
      </c>
    </row>
    <row r="138" spans="1:6" x14ac:dyDescent="0.2">
      <c r="A138" s="3">
        <v>44255</v>
      </c>
      <c r="B138" t="s">
        <v>39</v>
      </c>
      <c r="C138" s="28">
        <v>44295</v>
      </c>
      <c r="D138">
        <v>1468</v>
      </c>
      <c r="E138">
        <f t="shared" ref="E138:E163" si="10">100*(D138/C138)</f>
        <v>3.3141438085562704</v>
      </c>
      <c r="F138">
        <f>E138+F137</f>
        <v>5.1789140986567332</v>
      </c>
    </row>
    <row r="139" spans="1:6" x14ac:dyDescent="0.2">
      <c r="A139" s="3">
        <v>44286</v>
      </c>
      <c r="B139" t="s">
        <v>39</v>
      </c>
      <c r="C139" s="28">
        <v>44295</v>
      </c>
      <c r="D139">
        <v>3081</v>
      </c>
      <c r="E139">
        <f t="shared" si="10"/>
        <v>6.9556383338977321</v>
      </c>
      <c r="F139">
        <f t="shared" ref="F139:F163" si="11">E139+F138</f>
        <v>12.134552432554464</v>
      </c>
    </row>
    <row r="140" spans="1:6" x14ac:dyDescent="0.2">
      <c r="A140" s="3">
        <v>44316</v>
      </c>
      <c r="B140" t="s">
        <v>39</v>
      </c>
      <c r="C140" s="28">
        <v>44295</v>
      </c>
      <c r="D140">
        <v>4490</v>
      </c>
      <c r="E140">
        <f t="shared" si="10"/>
        <v>10.136584264589683</v>
      </c>
      <c r="F140">
        <f t="shared" si="11"/>
        <v>22.271136697144147</v>
      </c>
    </row>
    <row r="141" spans="1:6" x14ac:dyDescent="0.2">
      <c r="A141" s="3">
        <v>44347</v>
      </c>
      <c r="B141" t="s">
        <v>39</v>
      </c>
      <c r="C141" s="28">
        <v>44295</v>
      </c>
      <c r="D141">
        <v>2952</v>
      </c>
      <c r="E141">
        <f t="shared" si="10"/>
        <v>6.6644090755164243</v>
      </c>
      <c r="F141">
        <f t="shared" si="11"/>
        <v>28.935545772660571</v>
      </c>
    </row>
    <row r="142" spans="1:6" x14ac:dyDescent="0.2">
      <c r="A142" s="3">
        <v>44377</v>
      </c>
      <c r="B142" t="s">
        <v>39</v>
      </c>
      <c r="C142" s="28">
        <v>44295</v>
      </c>
      <c r="D142">
        <v>1577</v>
      </c>
      <c r="E142">
        <f t="shared" si="10"/>
        <v>3.5602212439327237</v>
      </c>
      <c r="F142">
        <f t="shared" si="11"/>
        <v>32.495767016593298</v>
      </c>
    </row>
    <row r="143" spans="1:6" x14ac:dyDescent="0.2">
      <c r="A143" s="3">
        <v>44408</v>
      </c>
      <c r="B143" t="s">
        <v>39</v>
      </c>
      <c r="C143" s="28">
        <v>44295</v>
      </c>
      <c r="D143">
        <v>523</v>
      </c>
      <c r="E143">
        <f t="shared" si="10"/>
        <v>1.1807201715769273</v>
      </c>
      <c r="F143">
        <f t="shared" si="11"/>
        <v>33.676487188170228</v>
      </c>
    </row>
    <row r="144" spans="1:6" x14ac:dyDescent="0.2">
      <c r="A144" s="3">
        <v>44439</v>
      </c>
      <c r="B144" t="s">
        <v>39</v>
      </c>
      <c r="C144" s="28">
        <v>44295</v>
      </c>
      <c r="D144">
        <v>573</v>
      </c>
      <c r="E144">
        <f t="shared" si="10"/>
        <v>1.293599729089062</v>
      </c>
      <c r="F144">
        <f t="shared" si="11"/>
        <v>34.970086917259287</v>
      </c>
    </row>
    <row r="145" spans="1:6" x14ac:dyDescent="0.2">
      <c r="A145" s="3">
        <v>44469</v>
      </c>
      <c r="B145" t="s">
        <v>39</v>
      </c>
      <c r="C145" s="28">
        <v>44295</v>
      </c>
      <c r="D145">
        <v>659</v>
      </c>
      <c r="E145">
        <f t="shared" si="10"/>
        <v>1.4877525680099333</v>
      </c>
      <c r="F145">
        <f t="shared" si="11"/>
        <v>36.457839485269218</v>
      </c>
    </row>
    <row r="146" spans="1:6" x14ac:dyDescent="0.2">
      <c r="A146" s="3">
        <v>44500</v>
      </c>
      <c r="B146" t="s">
        <v>39</v>
      </c>
      <c r="C146" s="28">
        <v>44295</v>
      </c>
      <c r="D146">
        <v>538</v>
      </c>
      <c r="E146">
        <f>100*(D146/C146)</f>
        <v>1.2145840388305678</v>
      </c>
      <c r="F146">
        <f t="shared" si="11"/>
        <v>37.672423524099784</v>
      </c>
    </row>
    <row r="147" spans="1:6" x14ac:dyDescent="0.2">
      <c r="A147" s="3">
        <v>44530</v>
      </c>
      <c r="B147" t="s">
        <v>39</v>
      </c>
      <c r="C147" s="28">
        <v>44295</v>
      </c>
      <c r="D147">
        <v>513</v>
      </c>
      <c r="E147">
        <f t="shared" si="10"/>
        <v>1.1581442600745004</v>
      </c>
      <c r="F147">
        <f t="shared" si="11"/>
        <v>38.830567784174285</v>
      </c>
    </row>
    <row r="148" spans="1:6" x14ac:dyDescent="0.2">
      <c r="A148" s="3">
        <v>44561</v>
      </c>
      <c r="B148" t="s">
        <v>39</v>
      </c>
      <c r="C148" s="28">
        <v>44295</v>
      </c>
      <c r="D148">
        <v>818</v>
      </c>
      <c r="E148">
        <f t="shared" si="10"/>
        <v>1.8467095608985211</v>
      </c>
      <c r="F148">
        <f t="shared" si="11"/>
        <v>40.67727734507281</v>
      </c>
    </row>
    <row r="149" spans="1:6" x14ac:dyDescent="0.2">
      <c r="A149" s="3">
        <v>44592</v>
      </c>
      <c r="B149" t="s">
        <v>39</v>
      </c>
      <c r="C149" s="28">
        <v>44295</v>
      </c>
      <c r="D149">
        <v>453</v>
      </c>
      <c r="E149">
        <f t="shared" si="10"/>
        <v>1.0226887910599389</v>
      </c>
      <c r="F149">
        <f t="shared" si="11"/>
        <v>41.699966136132751</v>
      </c>
    </row>
    <row r="150" spans="1:6" x14ac:dyDescent="0.2">
      <c r="A150" s="3">
        <v>44620</v>
      </c>
      <c r="B150" t="s">
        <v>39</v>
      </c>
      <c r="C150" s="28">
        <v>44295</v>
      </c>
      <c r="D150">
        <v>257</v>
      </c>
      <c r="E150">
        <f t="shared" si="10"/>
        <v>0.58020092561237169</v>
      </c>
      <c r="F150">
        <f t="shared" si="11"/>
        <v>42.280167061745125</v>
      </c>
    </row>
    <row r="151" spans="1:6" x14ac:dyDescent="0.2">
      <c r="A151" s="3">
        <v>44651</v>
      </c>
      <c r="B151" t="s">
        <v>39</v>
      </c>
      <c r="C151" s="28">
        <v>44295</v>
      </c>
      <c r="D151">
        <v>136</v>
      </c>
      <c r="E151">
        <f t="shared" si="10"/>
        <v>0.30703239643300595</v>
      </c>
      <c r="F151">
        <f t="shared" si="11"/>
        <v>42.587199458178134</v>
      </c>
    </row>
    <row r="152" spans="1:6" x14ac:dyDescent="0.2">
      <c r="A152" s="3">
        <v>44681</v>
      </c>
      <c r="B152" t="s">
        <v>39</v>
      </c>
      <c r="C152" s="28">
        <v>44295</v>
      </c>
      <c r="D152">
        <v>335</v>
      </c>
      <c r="E152">
        <f t="shared" si="10"/>
        <v>0.75629303533130154</v>
      </c>
      <c r="F152">
        <f t="shared" si="11"/>
        <v>43.343492493509437</v>
      </c>
    </row>
    <row r="153" spans="1:6" x14ac:dyDescent="0.2">
      <c r="A153" s="3">
        <v>44712</v>
      </c>
      <c r="B153" t="s">
        <v>39</v>
      </c>
      <c r="C153" s="28">
        <v>44295</v>
      </c>
      <c r="D153">
        <v>256</v>
      </c>
      <c r="E153">
        <f t="shared" si="10"/>
        <v>0.57794333446212898</v>
      </c>
      <c r="F153">
        <f t="shared" si="11"/>
        <v>43.921435827971564</v>
      </c>
    </row>
    <row r="154" spans="1:6" x14ac:dyDescent="0.2">
      <c r="A154" s="3">
        <v>44741</v>
      </c>
      <c r="B154" t="s">
        <v>39</v>
      </c>
      <c r="C154" s="28">
        <v>44295</v>
      </c>
      <c r="D154">
        <v>215</v>
      </c>
      <c r="E154">
        <f t="shared" si="10"/>
        <v>0.48538209730217857</v>
      </c>
      <c r="F154">
        <f t="shared" si="11"/>
        <v>44.406817925273742</v>
      </c>
    </row>
    <row r="155" spans="1:6" x14ac:dyDescent="0.2">
      <c r="A155" s="3">
        <v>44769</v>
      </c>
      <c r="B155" t="s">
        <v>39</v>
      </c>
      <c r="C155" s="28">
        <v>44295</v>
      </c>
      <c r="D155">
        <v>157</v>
      </c>
      <c r="E155">
        <f t="shared" si="10"/>
        <v>0.35444181058810248</v>
      </c>
      <c r="F155">
        <f t="shared" si="11"/>
        <v>44.761259735861842</v>
      </c>
    </row>
    <row r="156" spans="1:6" x14ac:dyDescent="0.2">
      <c r="A156" s="3">
        <v>44804</v>
      </c>
      <c r="B156" t="s">
        <v>39</v>
      </c>
      <c r="C156" s="28">
        <v>44295</v>
      </c>
      <c r="D156">
        <v>168</v>
      </c>
      <c r="E156">
        <f t="shared" si="10"/>
        <v>0.37927531324077207</v>
      </c>
      <c r="F156">
        <f t="shared" si="11"/>
        <v>45.140535049102617</v>
      </c>
    </row>
    <row r="157" spans="1:6" x14ac:dyDescent="0.2">
      <c r="A157" s="3">
        <v>44832</v>
      </c>
      <c r="B157" t="s">
        <v>39</v>
      </c>
      <c r="C157" s="28">
        <v>44295</v>
      </c>
      <c r="D157">
        <v>207</v>
      </c>
      <c r="E157">
        <f t="shared" si="10"/>
        <v>0.46732136810023706</v>
      </c>
      <c r="F157">
        <f t="shared" si="11"/>
        <v>45.607856417202854</v>
      </c>
    </row>
    <row r="158" spans="1:6" x14ac:dyDescent="0.2">
      <c r="A158" s="3">
        <v>44860</v>
      </c>
      <c r="B158" t="s">
        <v>39</v>
      </c>
      <c r="C158" s="28">
        <v>44295</v>
      </c>
      <c r="D158">
        <v>428</v>
      </c>
      <c r="E158">
        <f t="shared" si="10"/>
        <v>0.96624901230387172</v>
      </c>
      <c r="F158">
        <f t="shared" si="11"/>
        <v>46.574105429506723</v>
      </c>
    </row>
    <row r="159" spans="1:6" x14ac:dyDescent="0.2">
      <c r="A159" s="3">
        <v>44895</v>
      </c>
      <c r="B159" t="s">
        <v>39</v>
      </c>
      <c r="C159" s="28">
        <v>44295</v>
      </c>
      <c r="D159">
        <v>391</v>
      </c>
      <c r="E159">
        <f t="shared" si="10"/>
        <v>0.88271813974489222</v>
      </c>
      <c r="F159">
        <f t="shared" si="11"/>
        <v>47.456823569251618</v>
      </c>
    </row>
    <row r="160" spans="1:6" x14ac:dyDescent="0.2">
      <c r="A160" s="3">
        <v>44923</v>
      </c>
      <c r="B160" t="s">
        <v>39</v>
      </c>
      <c r="C160" s="28">
        <v>44295</v>
      </c>
      <c r="D160">
        <v>128</v>
      </c>
      <c r="E160">
        <f t="shared" si="10"/>
        <v>0.28897166723106449</v>
      </c>
      <c r="F160">
        <f t="shared" si="11"/>
        <v>47.745795236482685</v>
      </c>
    </row>
    <row r="161" spans="1:6" x14ac:dyDescent="0.2">
      <c r="A161" s="3">
        <v>44951</v>
      </c>
      <c r="B161" t="s">
        <v>39</v>
      </c>
      <c r="C161" s="28">
        <v>44295</v>
      </c>
      <c r="D161">
        <v>105</v>
      </c>
      <c r="E161">
        <f t="shared" si="10"/>
        <v>0.23704707077548257</v>
      </c>
      <c r="F161">
        <f t="shared" si="11"/>
        <v>47.982842307258167</v>
      </c>
    </row>
    <row r="162" spans="1:6" x14ac:dyDescent="0.2">
      <c r="A162" s="3">
        <v>44979</v>
      </c>
      <c r="B162" t="s">
        <v>39</v>
      </c>
      <c r="C162" s="28">
        <v>44295</v>
      </c>
      <c r="D162">
        <v>56</v>
      </c>
      <c r="E162">
        <f t="shared" si="10"/>
        <v>0.1264251044135907</v>
      </c>
      <c r="F162">
        <f t="shared" si="11"/>
        <v>48.109267411671759</v>
      </c>
    </row>
    <row r="163" spans="1:6" x14ac:dyDescent="0.2">
      <c r="A163" s="3">
        <v>44993</v>
      </c>
      <c r="B163" t="s">
        <v>39</v>
      </c>
      <c r="C163" s="28">
        <v>44295</v>
      </c>
      <c r="D163">
        <v>26</v>
      </c>
      <c r="E163">
        <f t="shared" si="10"/>
        <v>5.8697369906309971E-2</v>
      </c>
      <c r="F163">
        <f t="shared" si="11"/>
        <v>48.167964781578071</v>
      </c>
    </row>
    <row r="164" spans="1:6" x14ac:dyDescent="0.2">
      <c r="A164" s="3">
        <v>44227</v>
      </c>
      <c r="B164" t="s">
        <v>43</v>
      </c>
      <c r="C164" s="28">
        <v>105710</v>
      </c>
      <c r="D164">
        <v>3084</v>
      </c>
      <c r="E164">
        <f>100*(D164/C164)</f>
        <v>2.917415570901523</v>
      </c>
      <c r="F164">
        <f>E164</f>
        <v>2.917415570901523</v>
      </c>
    </row>
    <row r="165" spans="1:6" x14ac:dyDescent="0.2">
      <c r="A165" s="3">
        <v>44255</v>
      </c>
      <c r="B165" t="s">
        <v>43</v>
      </c>
      <c r="C165" s="28">
        <v>105710</v>
      </c>
      <c r="D165">
        <v>8420</v>
      </c>
      <c r="E165">
        <f t="shared" ref="E165:E190" si="12">100*(D165/C165)</f>
        <v>7.9651877778828872</v>
      </c>
      <c r="F165">
        <f>E165+F164</f>
        <v>10.882603348784411</v>
      </c>
    </row>
    <row r="166" spans="1:6" x14ac:dyDescent="0.2">
      <c r="A166" s="3">
        <v>44286</v>
      </c>
      <c r="B166" t="s">
        <v>43</v>
      </c>
      <c r="C166" s="28">
        <v>105710</v>
      </c>
      <c r="D166">
        <v>12083</v>
      </c>
      <c r="E166">
        <f t="shared" si="12"/>
        <v>11.430328256550942</v>
      </c>
      <c r="F166">
        <f t="shared" ref="F166:F190" si="13">E166+F165</f>
        <v>22.312931605335351</v>
      </c>
    </row>
    <row r="167" spans="1:6" x14ac:dyDescent="0.2">
      <c r="A167" s="3">
        <v>44316</v>
      </c>
      <c r="B167" t="s">
        <v>43</v>
      </c>
      <c r="C167" s="28">
        <v>105710</v>
      </c>
      <c r="D167">
        <v>15096</v>
      </c>
      <c r="E167">
        <f t="shared" si="12"/>
        <v>14.280578942389557</v>
      </c>
      <c r="F167">
        <f t="shared" si="13"/>
        <v>36.593510547724904</v>
      </c>
    </row>
    <row r="168" spans="1:6" x14ac:dyDescent="0.2">
      <c r="A168" s="3">
        <v>44347</v>
      </c>
      <c r="B168" t="s">
        <v>43</v>
      </c>
      <c r="C168" s="28">
        <v>105710</v>
      </c>
      <c r="D168">
        <v>9009</v>
      </c>
      <c r="E168">
        <f t="shared" si="12"/>
        <v>8.5223725286160246</v>
      </c>
      <c r="F168">
        <f t="shared" si="13"/>
        <v>45.115883076340928</v>
      </c>
    </row>
    <row r="169" spans="1:6" x14ac:dyDescent="0.2">
      <c r="A169" s="3">
        <v>44377</v>
      </c>
      <c r="B169" t="s">
        <v>43</v>
      </c>
      <c r="C169" s="28">
        <v>105710</v>
      </c>
      <c r="D169">
        <v>3647</v>
      </c>
      <c r="E169">
        <f t="shared" si="12"/>
        <v>3.4500047299214831</v>
      </c>
      <c r="F169">
        <f t="shared" si="13"/>
        <v>48.56588780626241</v>
      </c>
    </row>
    <row r="170" spans="1:6" x14ac:dyDescent="0.2">
      <c r="A170" s="3">
        <v>44408</v>
      </c>
      <c r="B170" t="s">
        <v>43</v>
      </c>
      <c r="C170" s="28">
        <v>105710</v>
      </c>
      <c r="D170">
        <v>1788</v>
      </c>
      <c r="E170">
        <f t="shared" si="12"/>
        <v>1.6914199224292876</v>
      </c>
      <c r="F170">
        <f t="shared" si="13"/>
        <v>50.2573077286917</v>
      </c>
    </row>
    <row r="171" spans="1:6" x14ac:dyDescent="0.2">
      <c r="A171" s="3">
        <v>44439</v>
      </c>
      <c r="B171" t="s">
        <v>43</v>
      </c>
      <c r="C171" s="28">
        <v>105710</v>
      </c>
      <c r="D171">
        <v>1831</v>
      </c>
      <c r="E171">
        <f t="shared" si="12"/>
        <v>1.7320972471856968</v>
      </c>
      <c r="F171">
        <f t="shared" si="13"/>
        <v>51.989404975877399</v>
      </c>
    </row>
    <row r="172" spans="1:6" x14ac:dyDescent="0.2">
      <c r="A172" s="3">
        <v>44469</v>
      </c>
      <c r="B172" t="s">
        <v>43</v>
      </c>
      <c r="C172" s="28">
        <v>105710</v>
      </c>
      <c r="D172">
        <v>2158</v>
      </c>
      <c r="E172">
        <f t="shared" si="12"/>
        <v>2.0414341121937376</v>
      </c>
      <c r="F172">
        <f t="shared" si="13"/>
        <v>54.030839088071133</v>
      </c>
    </row>
    <row r="173" spans="1:6" x14ac:dyDescent="0.2">
      <c r="A173" s="3">
        <v>44500</v>
      </c>
      <c r="B173" t="s">
        <v>43</v>
      </c>
      <c r="C173" s="28">
        <v>105710</v>
      </c>
      <c r="D173">
        <v>1383</v>
      </c>
      <c r="E173">
        <f t="shared" si="12"/>
        <v>1.3082962822817141</v>
      </c>
      <c r="F173">
        <f t="shared" si="13"/>
        <v>55.339135370352849</v>
      </c>
    </row>
    <row r="174" spans="1:6" x14ac:dyDescent="0.2">
      <c r="A174" s="3">
        <v>44530</v>
      </c>
      <c r="B174" t="s">
        <v>43</v>
      </c>
      <c r="C174" s="28">
        <v>105710</v>
      </c>
      <c r="D174">
        <v>733</v>
      </c>
      <c r="E174">
        <f t="shared" si="12"/>
        <v>0.69340648945227512</v>
      </c>
      <c r="F174">
        <f t="shared" si="13"/>
        <v>56.032541859805121</v>
      </c>
    </row>
    <row r="175" spans="1:6" x14ac:dyDescent="0.2">
      <c r="A175" s="3">
        <v>44561</v>
      </c>
      <c r="B175" t="s">
        <v>43</v>
      </c>
      <c r="C175" s="28">
        <v>105710</v>
      </c>
      <c r="D175">
        <v>2771</v>
      </c>
      <c r="E175">
        <f t="shared" si="12"/>
        <v>2.6213224860467315</v>
      </c>
      <c r="F175">
        <f t="shared" si="13"/>
        <v>58.653864345851851</v>
      </c>
    </row>
    <row r="176" spans="1:6" x14ac:dyDescent="0.2">
      <c r="A176" s="3">
        <v>44592</v>
      </c>
      <c r="B176" t="s">
        <v>43</v>
      </c>
      <c r="C176" s="28">
        <v>105710</v>
      </c>
      <c r="D176">
        <v>1329</v>
      </c>
      <c r="E176">
        <f t="shared" si="12"/>
        <v>1.2572131302620377</v>
      </c>
      <c r="F176">
        <f t="shared" si="13"/>
        <v>59.911077476113888</v>
      </c>
    </row>
    <row r="177" spans="1:6" x14ac:dyDescent="0.2">
      <c r="A177" s="3">
        <v>44620</v>
      </c>
      <c r="B177" t="s">
        <v>43</v>
      </c>
      <c r="C177" s="28">
        <v>105710</v>
      </c>
      <c r="D177">
        <v>851</v>
      </c>
      <c r="E177">
        <f t="shared" si="12"/>
        <v>0.80503263645823486</v>
      </c>
      <c r="F177">
        <f t="shared" si="13"/>
        <v>60.716110112572125</v>
      </c>
    </row>
    <row r="178" spans="1:6" x14ac:dyDescent="0.2">
      <c r="A178" s="3">
        <v>44651</v>
      </c>
      <c r="B178" t="s">
        <v>43</v>
      </c>
      <c r="C178" s="28">
        <v>105710</v>
      </c>
      <c r="D178">
        <v>392</v>
      </c>
      <c r="E178">
        <f t="shared" si="12"/>
        <v>0.37082584429098475</v>
      </c>
      <c r="F178">
        <f t="shared" si="13"/>
        <v>61.086935956863108</v>
      </c>
    </row>
    <row r="179" spans="1:6" x14ac:dyDescent="0.2">
      <c r="A179" s="3">
        <v>44681</v>
      </c>
      <c r="B179" t="s">
        <v>43</v>
      </c>
      <c r="C179" s="28">
        <v>105710</v>
      </c>
      <c r="D179">
        <v>284</v>
      </c>
      <c r="E179">
        <f t="shared" si="12"/>
        <v>0.26865954025163186</v>
      </c>
      <c r="F179">
        <f t="shared" si="13"/>
        <v>61.355595497114741</v>
      </c>
    </row>
    <row r="180" spans="1:6" x14ac:dyDescent="0.2">
      <c r="A180" s="3">
        <v>44712</v>
      </c>
      <c r="B180" t="s">
        <v>43</v>
      </c>
      <c r="C180" s="28">
        <v>105710</v>
      </c>
      <c r="D180">
        <v>203</v>
      </c>
      <c r="E180">
        <f t="shared" si="12"/>
        <v>0.19203481222211713</v>
      </c>
      <c r="F180">
        <f t="shared" si="13"/>
        <v>61.54763030933686</v>
      </c>
    </row>
    <row r="181" spans="1:6" x14ac:dyDescent="0.2">
      <c r="A181" s="3">
        <v>44741</v>
      </c>
      <c r="B181" t="s">
        <v>43</v>
      </c>
      <c r="C181" s="28">
        <v>105710</v>
      </c>
      <c r="D181">
        <v>152</v>
      </c>
      <c r="E181">
        <f t="shared" si="12"/>
        <v>0.14378961309242266</v>
      </c>
      <c r="F181">
        <f t="shared" si="13"/>
        <v>61.691419922429283</v>
      </c>
    </row>
    <row r="182" spans="1:6" x14ac:dyDescent="0.2">
      <c r="A182" s="3">
        <v>44769</v>
      </c>
      <c r="B182" t="s">
        <v>43</v>
      </c>
      <c r="C182" s="28">
        <v>105710</v>
      </c>
      <c r="D182">
        <v>139</v>
      </c>
      <c r="E182">
        <f t="shared" si="12"/>
        <v>0.13149181723583386</v>
      </c>
      <c r="F182">
        <f t="shared" si="13"/>
        <v>61.822911739665116</v>
      </c>
    </row>
    <row r="183" spans="1:6" x14ac:dyDescent="0.2">
      <c r="A183" s="3">
        <v>44804</v>
      </c>
      <c r="B183" t="s">
        <v>43</v>
      </c>
      <c r="C183" s="28">
        <v>105710</v>
      </c>
      <c r="D183">
        <v>317</v>
      </c>
      <c r="E183">
        <f t="shared" si="12"/>
        <v>0.29987702204143413</v>
      </c>
      <c r="F183">
        <f t="shared" si="13"/>
        <v>62.122788761706552</v>
      </c>
    </row>
    <row r="184" spans="1:6" x14ac:dyDescent="0.2">
      <c r="A184" s="3">
        <v>44832</v>
      </c>
      <c r="B184" t="s">
        <v>43</v>
      </c>
      <c r="C184" s="28">
        <v>105710</v>
      </c>
      <c r="D184">
        <v>257</v>
      </c>
      <c r="E184">
        <f t="shared" si="12"/>
        <v>0.2431179642417936</v>
      </c>
      <c r="F184">
        <f t="shared" si="13"/>
        <v>62.365906725948342</v>
      </c>
    </row>
    <row r="185" spans="1:6" x14ac:dyDescent="0.2">
      <c r="A185" s="3">
        <v>44860</v>
      </c>
      <c r="B185" t="s">
        <v>43</v>
      </c>
      <c r="C185" s="28">
        <v>105710</v>
      </c>
      <c r="D185">
        <v>341</v>
      </c>
      <c r="E185">
        <f t="shared" si="12"/>
        <v>0.32258064516129031</v>
      </c>
      <c r="F185">
        <f t="shared" si="13"/>
        <v>62.68848737110963</v>
      </c>
    </row>
    <row r="186" spans="1:6" x14ac:dyDescent="0.2">
      <c r="A186" s="3">
        <v>44895</v>
      </c>
      <c r="B186" t="s">
        <v>43</v>
      </c>
      <c r="C186" s="28">
        <v>105710</v>
      </c>
      <c r="D186">
        <v>307</v>
      </c>
      <c r="E186">
        <f t="shared" si="12"/>
        <v>0.29041717907482734</v>
      </c>
      <c r="F186">
        <f t="shared" si="13"/>
        <v>62.97890455018446</v>
      </c>
    </row>
    <row r="187" spans="1:6" x14ac:dyDescent="0.2">
      <c r="A187" s="3">
        <v>44923</v>
      </c>
      <c r="B187" t="s">
        <v>43</v>
      </c>
      <c r="C187" s="28">
        <v>105710</v>
      </c>
      <c r="D187">
        <v>172</v>
      </c>
      <c r="E187">
        <f t="shared" si="12"/>
        <v>0.16270929902563619</v>
      </c>
      <c r="F187">
        <f t="shared" si="13"/>
        <v>63.141613849210096</v>
      </c>
    </row>
    <row r="188" spans="1:6" x14ac:dyDescent="0.2">
      <c r="A188" s="3">
        <v>44951</v>
      </c>
      <c r="B188" t="s">
        <v>43</v>
      </c>
      <c r="C188" s="28">
        <v>105710</v>
      </c>
      <c r="D188">
        <v>128</v>
      </c>
      <c r="E188">
        <f t="shared" si="12"/>
        <v>0.12108598997256645</v>
      </c>
      <c r="F188">
        <f t="shared" si="13"/>
        <v>63.262699839182659</v>
      </c>
    </row>
    <row r="189" spans="1:6" x14ac:dyDescent="0.2">
      <c r="A189" s="3">
        <v>44979</v>
      </c>
      <c r="B189" t="s">
        <v>43</v>
      </c>
      <c r="C189" s="28">
        <v>105710</v>
      </c>
      <c r="D189">
        <v>53</v>
      </c>
      <c r="E189">
        <f t="shared" si="12"/>
        <v>5.0137167723015796E-2</v>
      </c>
      <c r="F189">
        <f t="shared" si="13"/>
        <v>63.312837006905674</v>
      </c>
    </row>
    <row r="190" spans="1:6" x14ac:dyDescent="0.2">
      <c r="A190" s="3">
        <v>44993</v>
      </c>
      <c r="B190" t="s">
        <v>43</v>
      </c>
      <c r="C190" s="28">
        <v>105710</v>
      </c>
      <c r="D190">
        <v>17</v>
      </c>
      <c r="E190">
        <f t="shared" si="12"/>
        <v>1.6081733043231482E-2</v>
      </c>
      <c r="F190">
        <f t="shared" si="13"/>
        <v>63.328918739948904</v>
      </c>
    </row>
    <row r="191" spans="1:6" x14ac:dyDescent="0.2">
      <c r="A191" s="3">
        <v>44227</v>
      </c>
      <c r="B191" t="s">
        <v>47</v>
      </c>
      <c r="C191" s="28">
        <v>104154</v>
      </c>
      <c r="D191">
        <v>1881</v>
      </c>
      <c r="E191">
        <f>100*(D191/C191)</f>
        <v>1.8059796071202259</v>
      </c>
      <c r="F191">
        <f>E191</f>
        <v>1.8059796071202259</v>
      </c>
    </row>
    <row r="192" spans="1:6" x14ac:dyDescent="0.2">
      <c r="A192" s="3">
        <v>44255</v>
      </c>
      <c r="B192" t="s">
        <v>47</v>
      </c>
      <c r="C192" s="28">
        <v>104154</v>
      </c>
      <c r="D192">
        <v>8360</v>
      </c>
      <c r="E192">
        <f>100*(D192/C192)</f>
        <v>8.0265760316454475</v>
      </c>
      <c r="F192">
        <f>E192+F191</f>
        <v>9.8325556387656725</v>
      </c>
    </row>
    <row r="193" spans="1:6" x14ac:dyDescent="0.2">
      <c r="A193" s="3">
        <v>44286</v>
      </c>
      <c r="B193" t="s">
        <v>47</v>
      </c>
      <c r="C193" s="28">
        <v>104154</v>
      </c>
      <c r="D193">
        <v>8741</v>
      </c>
      <c r="E193">
        <f t="shared" ref="E193:E217" si="14">100*(D193/C193)</f>
        <v>8.392380513470437</v>
      </c>
      <c r="F193">
        <f t="shared" ref="F193:F217" si="15">E193+F192</f>
        <v>18.224936152236111</v>
      </c>
    </row>
    <row r="194" spans="1:6" x14ac:dyDescent="0.2">
      <c r="A194" s="3">
        <v>44316</v>
      </c>
      <c r="B194" t="s">
        <v>47</v>
      </c>
      <c r="C194" s="28">
        <v>104154</v>
      </c>
      <c r="D194">
        <v>13174</v>
      </c>
      <c r="E194">
        <f t="shared" si="14"/>
        <v>12.648578067092958</v>
      </c>
      <c r="F194">
        <f t="shared" si="15"/>
        <v>30.873514219329067</v>
      </c>
    </row>
    <row r="195" spans="1:6" x14ac:dyDescent="0.2">
      <c r="A195" s="3">
        <v>44347</v>
      </c>
      <c r="B195" t="s">
        <v>47</v>
      </c>
      <c r="C195" s="28">
        <v>104154</v>
      </c>
      <c r="D195">
        <v>6743</v>
      </c>
      <c r="E195">
        <f t="shared" si="14"/>
        <v>6.4740672465771834</v>
      </c>
      <c r="F195">
        <f t="shared" si="15"/>
        <v>37.347581465906252</v>
      </c>
    </row>
    <row r="196" spans="1:6" x14ac:dyDescent="0.2">
      <c r="A196" s="3">
        <v>44377</v>
      </c>
      <c r="B196" t="s">
        <v>47</v>
      </c>
      <c r="C196" s="28">
        <v>104154</v>
      </c>
      <c r="D196">
        <v>4254</v>
      </c>
      <c r="E196">
        <f t="shared" si="14"/>
        <v>4.0843366553372888</v>
      </c>
      <c r="F196">
        <f t="shared" si="15"/>
        <v>41.431918121243541</v>
      </c>
    </row>
    <row r="197" spans="1:6" x14ac:dyDescent="0.2">
      <c r="A197" s="3">
        <v>44408</v>
      </c>
      <c r="B197" t="s">
        <v>47</v>
      </c>
      <c r="C197" s="28">
        <v>104154</v>
      </c>
      <c r="D197">
        <v>1954</v>
      </c>
      <c r="E197">
        <f t="shared" si="14"/>
        <v>1.8760681298845938</v>
      </c>
      <c r="F197">
        <f t="shared" si="15"/>
        <v>43.307986251128135</v>
      </c>
    </row>
    <row r="198" spans="1:6" x14ac:dyDescent="0.2">
      <c r="A198" s="3">
        <v>44439</v>
      </c>
      <c r="B198" t="s">
        <v>47</v>
      </c>
      <c r="C198" s="28">
        <v>104154</v>
      </c>
      <c r="D198">
        <v>1978</v>
      </c>
      <c r="E198">
        <f t="shared" si="14"/>
        <v>1.8991109318893178</v>
      </c>
      <c r="F198">
        <f t="shared" si="15"/>
        <v>45.207097183017453</v>
      </c>
    </row>
    <row r="199" spans="1:6" x14ac:dyDescent="0.2">
      <c r="A199" s="3">
        <v>44469</v>
      </c>
      <c r="B199" t="s">
        <v>47</v>
      </c>
      <c r="C199" s="28">
        <v>104154</v>
      </c>
      <c r="D199">
        <v>2721</v>
      </c>
      <c r="E199">
        <f t="shared" si="14"/>
        <v>2.612477677285558</v>
      </c>
      <c r="F199">
        <f t="shared" si="15"/>
        <v>47.819574860303014</v>
      </c>
    </row>
    <row r="200" spans="1:6" x14ac:dyDescent="0.2">
      <c r="A200" s="3">
        <v>44500</v>
      </c>
      <c r="B200" t="s">
        <v>47</v>
      </c>
      <c r="C200" s="28">
        <v>104154</v>
      </c>
      <c r="D200">
        <v>1980</v>
      </c>
      <c r="E200">
        <f t="shared" si="14"/>
        <v>1.9010311653897116</v>
      </c>
      <c r="F200">
        <f t="shared" si="15"/>
        <v>49.720606025692724</v>
      </c>
    </row>
    <row r="201" spans="1:6" x14ac:dyDescent="0.2">
      <c r="A201" s="3">
        <v>44530</v>
      </c>
      <c r="B201" t="s">
        <v>47</v>
      </c>
      <c r="C201" s="28">
        <v>104154</v>
      </c>
      <c r="D201">
        <v>957</v>
      </c>
      <c r="E201">
        <f t="shared" si="14"/>
        <v>0.91883172993836049</v>
      </c>
      <c r="F201">
        <f t="shared" si="15"/>
        <v>50.639437755631086</v>
      </c>
    </row>
    <row r="202" spans="1:6" x14ac:dyDescent="0.2">
      <c r="A202" s="3">
        <v>44561</v>
      </c>
      <c r="B202" t="s">
        <v>47</v>
      </c>
      <c r="C202" s="28">
        <v>104154</v>
      </c>
      <c r="D202">
        <v>1762</v>
      </c>
      <c r="E202">
        <f t="shared" si="14"/>
        <v>1.6917257138468038</v>
      </c>
      <c r="F202">
        <f t="shared" si="15"/>
        <v>52.331163469477886</v>
      </c>
    </row>
    <row r="203" spans="1:6" x14ac:dyDescent="0.2">
      <c r="A203" s="3">
        <v>44592</v>
      </c>
      <c r="B203" t="s">
        <v>47</v>
      </c>
      <c r="C203" s="28">
        <v>104154</v>
      </c>
      <c r="D203">
        <v>1422</v>
      </c>
      <c r="E203">
        <f t="shared" si="14"/>
        <v>1.3652860187798836</v>
      </c>
      <c r="F203">
        <f t="shared" si="15"/>
        <v>53.69644948825777</v>
      </c>
    </row>
    <row r="204" spans="1:6" x14ac:dyDescent="0.2">
      <c r="A204" s="3">
        <v>44620</v>
      </c>
      <c r="B204" t="s">
        <v>47</v>
      </c>
      <c r="C204" s="28">
        <v>104154</v>
      </c>
      <c r="D204">
        <v>999</v>
      </c>
      <c r="E204">
        <f t="shared" si="14"/>
        <v>0.95915663344662716</v>
      </c>
      <c r="F204">
        <f t="shared" si="15"/>
        <v>54.655606121704395</v>
      </c>
    </row>
    <row r="205" spans="1:6" x14ac:dyDescent="0.2">
      <c r="A205" s="3">
        <v>44651</v>
      </c>
      <c r="B205" t="s">
        <v>47</v>
      </c>
      <c r="C205" s="28">
        <v>104154</v>
      </c>
      <c r="D205">
        <v>439</v>
      </c>
      <c r="E205">
        <f t="shared" si="14"/>
        <v>0.42149125333640575</v>
      </c>
      <c r="F205">
        <f t="shared" si="15"/>
        <v>55.0770973750408</v>
      </c>
    </row>
    <row r="206" spans="1:6" x14ac:dyDescent="0.2">
      <c r="A206" s="3">
        <v>44681</v>
      </c>
      <c r="B206" t="s">
        <v>47</v>
      </c>
      <c r="C206" s="28">
        <v>104154</v>
      </c>
      <c r="D206">
        <v>428</v>
      </c>
      <c r="E206">
        <f t="shared" si="14"/>
        <v>0.41092996908424062</v>
      </c>
      <c r="F206">
        <f t="shared" si="15"/>
        <v>55.488027344125044</v>
      </c>
    </row>
    <row r="207" spans="1:6" x14ac:dyDescent="0.2">
      <c r="A207" s="3">
        <v>44712</v>
      </c>
      <c r="B207" t="s">
        <v>47</v>
      </c>
      <c r="C207" s="28">
        <v>104154</v>
      </c>
      <c r="D207">
        <v>246</v>
      </c>
      <c r="E207">
        <f t="shared" si="14"/>
        <v>0.23618872054841869</v>
      </c>
      <c r="F207">
        <f t="shared" si="15"/>
        <v>55.724216064673463</v>
      </c>
    </row>
    <row r="208" spans="1:6" x14ac:dyDescent="0.2">
      <c r="A208" s="3">
        <v>44741</v>
      </c>
      <c r="B208" t="s">
        <v>47</v>
      </c>
      <c r="C208" s="28">
        <v>104154</v>
      </c>
      <c r="D208">
        <v>207</v>
      </c>
      <c r="E208">
        <f t="shared" si="14"/>
        <v>0.19874416729074254</v>
      </c>
      <c r="F208">
        <f t="shared" si="15"/>
        <v>55.922960231964204</v>
      </c>
    </row>
    <row r="209" spans="1:6" x14ac:dyDescent="0.2">
      <c r="A209" s="3">
        <v>44769</v>
      </c>
      <c r="B209" t="s">
        <v>47</v>
      </c>
      <c r="C209" s="28">
        <v>104154</v>
      </c>
      <c r="D209">
        <v>210</v>
      </c>
      <c r="E209">
        <f t="shared" si="14"/>
        <v>0.20162451754133304</v>
      </c>
      <c r="F209">
        <f t="shared" si="15"/>
        <v>56.124584749505537</v>
      </c>
    </row>
    <row r="210" spans="1:6" x14ac:dyDescent="0.2">
      <c r="A210" s="3">
        <v>44804</v>
      </c>
      <c r="B210" t="s">
        <v>47</v>
      </c>
      <c r="C210" s="28">
        <v>104154</v>
      </c>
      <c r="D210">
        <v>258</v>
      </c>
      <c r="E210">
        <f t="shared" si="14"/>
        <v>0.24771012155078059</v>
      </c>
      <c r="F210">
        <f t="shared" si="15"/>
        <v>56.372294871056319</v>
      </c>
    </row>
    <row r="211" spans="1:6" x14ac:dyDescent="0.2">
      <c r="A211" s="3">
        <v>44832</v>
      </c>
      <c r="B211" t="s">
        <v>47</v>
      </c>
      <c r="C211" s="28">
        <v>104154</v>
      </c>
      <c r="D211">
        <v>188</v>
      </c>
      <c r="E211">
        <f t="shared" si="14"/>
        <v>0.1805019490370029</v>
      </c>
      <c r="F211">
        <f t="shared" si="15"/>
        <v>56.55279682009332</v>
      </c>
    </row>
    <row r="212" spans="1:6" x14ac:dyDescent="0.2">
      <c r="A212" s="3">
        <v>44860</v>
      </c>
      <c r="B212" t="s">
        <v>47</v>
      </c>
      <c r="C212" s="28">
        <v>104154</v>
      </c>
      <c r="D212">
        <v>277</v>
      </c>
      <c r="E212">
        <f t="shared" si="14"/>
        <v>0.26595233980452021</v>
      </c>
      <c r="F212">
        <f t="shared" si="15"/>
        <v>56.818749159897841</v>
      </c>
    </row>
    <row r="213" spans="1:6" x14ac:dyDescent="0.2">
      <c r="A213" s="3">
        <v>44895</v>
      </c>
      <c r="B213" t="s">
        <v>47</v>
      </c>
      <c r="C213" s="28">
        <v>104154</v>
      </c>
      <c r="D213">
        <v>276</v>
      </c>
      <c r="E213">
        <f t="shared" si="14"/>
        <v>0.26499222305432341</v>
      </c>
      <c r="F213">
        <f t="shared" si="15"/>
        <v>57.083741382952162</v>
      </c>
    </row>
    <row r="214" spans="1:6" x14ac:dyDescent="0.2">
      <c r="A214" s="3">
        <v>44923</v>
      </c>
      <c r="B214" t="s">
        <v>47</v>
      </c>
      <c r="C214" s="28">
        <v>104154</v>
      </c>
      <c r="D214">
        <v>148</v>
      </c>
      <c r="E214">
        <f t="shared" si="14"/>
        <v>0.14209727902912994</v>
      </c>
      <c r="F214">
        <f t="shared" si="15"/>
        <v>57.225838661981292</v>
      </c>
    </row>
    <row r="215" spans="1:6" x14ac:dyDescent="0.2">
      <c r="A215" s="3">
        <v>44951</v>
      </c>
      <c r="B215" t="s">
        <v>47</v>
      </c>
      <c r="C215" s="28">
        <v>104154</v>
      </c>
      <c r="D215">
        <v>120</v>
      </c>
      <c r="E215">
        <f t="shared" si="14"/>
        <v>0.11521401002361888</v>
      </c>
      <c r="F215">
        <f t="shared" si="15"/>
        <v>57.341052672004913</v>
      </c>
    </row>
    <row r="216" spans="1:6" x14ac:dyDescent="0.2">
      <c r="A216" s="3">
        <v>44979</v>
      </c>
      <c r="B216" t="s">
        <v>47</v>
      </c>
      <c r="C216" s="28">
        <v>104154</v>
      </c>
      <c r="D216">
        <v>73</v>
      </c>
      <c r="E216">
        <f t="shared" si="14"/>
        <v>7.0088522764368152E-2</v>
      </c>
      <c r="F216">
        <f t="shared" si="15"/>
        <v>57.411141194769279</v>
      </c>
    </row>
    <row r="217" spans="1:6" x14ac:dyDescent="0.2">
      <c r="A217" s="3">
        <v>44993</v>
      </c>
      <c r="B217" t="s">
        <v>47</v>
      </c>
      <c r="C217" s="28">
        <v>104154</v>
      </c>
      <c r="D217">
        <v>27</v>
      </c>
      <c r="E217">
        <f t="shared" si="14"/>
        <v>2.5923152255314247E-2</v>
      </c>
      <c r="F217">
        <f t="shared" si="15"/>
        <v>57.437064347024595</v>
      </c>
    </row>
    <row r="218" spans="1:6" x14ac:dyDescent="0.2">
      <c r="A218" s="3">
        <v>44227</v>
      </c>
      <c r="B218" t="s">
        <v>53</v>
      </c>
      <c r="C218" s="28">
        <v>37093</v>
      </c>
      <c r="D218">
        <v>1119</v>
      </c>
      <c r="E218">
        <f>100*(D218/C218)</f>
        <v>3.0167417032863342</v>
      </c>
      <c r="F218">
        <f>E218</f>
        <v>3.0167417032863342</v>
      </c>
    </row>
    <row r="219" spans="1:6" x14ac:dyDescent="0.2">
      <c r="A219" s="3">
        <v>44255</v>
      </c>
      <c r="B219" t="s">
        <v>53</v>
      </c>
      <c r="C219" s="28">
        <v>37093</v>
      </c>
      <c r="D219">
        <v>3686</v>
      </c>
      <c r="E219">
        <f t="shared" ref="E219:E244" si="16">100*(D219/C219)</f>
        <v>9.9371849135955568</v>
      </c>
      <c r="F219">
        <f>E219+F218</f>
        <v>12.953926616881891</v>
      </c>
    </row>
    <row r="220" spans="1:6" x14ac:dyDescent="0.2">
      <c r="A220" s="3">
        <v>44286</v>
      </c>
      <c r="B220" t="s">
        <v>53</v>
      </c>
      <c r="C220" s="28">
        <v>37093</v>
      </c>
      <c r="D220">
        <v>3040</v>
      </c>
      <c r="E220">
        <f t="shared" si="16"/>
        <v>8.1956164235839655</v>
      </c>
      <c r="F220">
        <f t="shared" ref="F220:F244" si="17">E220+F219</f>
        <v>21.149543040465858</v>
      </c>
    </row>
    <row r="221" spans="1:6" x14ac:dyDescent="0.2">
      <c r="A221" s="3">
        <v>44316</v>
      </c>
      <c r="B221" t="s">
        <v>53</v>
      </c>
      <c r="C221" s="28">
        <v>37093</v>
      </c>
      <c r="D221">
        <v>7115</v>
      </c>
      <c r="E221">
        <f t="shared" si="16"/>
        <v>19.181516728223656</v>
      </c>
      <c r="F221">
        <f t="shared" si="17"/>
        <v>40.331059768689514</v>
      </c>
    </row>
    <row r="222" spans="1:6" x14ac:dyDescent="0.2">
      <c r="A222" s="3">
        <v>44347</v>
      </c>
      <c r="B222" t="s">
        <v>53</v>
      </c>
      <c r="C222" s="28">
        <v>37093</v>
      </c>
      <c r="D222">
        <v>2508</v>
      </c>
      <c r="E222">
        <f t="shared" si="16"/>
        <v>6.7613835494567702</v>
      </c>
      <c r="F222">
        <f t="shared" si="17"/>
        <v>47.09244331814628</v>
      </c>
    </row>
    <row r="223" spans="1:6" x14ac:dyDescent="0.2">
      <c r="A223" s="3">
        <v>44377</v>
      </c>
      <c r="B223" t="s">
        <v>53</v>
      </c>
      <c r="C223" s="28">
        <v>37093</v>
      </c>
      <c r="D223">
        <v>1507</v>
      </c>
      <c r="E223">
        <f t="shared" si="16"/>
        <v>4.0627611678753404</v>
      </c>
      <c r="F223">
        <f t="shared" si="17"/>
        <v>51.155204486021617</v>
      </c>
    </row>
    <row r="224" spans="1:6" x14ac:dyDescent="0.2">
      <c r="A224" s="3">
        <v>44408</v>
      </c>
      <c r="B224" t="s">
        <v>53</v>
      </c>
      <c r="C224" s="28">
        <v>37093</v>
      </c>
      <c r="D224">
        <v>587</v>
      </c>
      <c r="E224">
        <f t="shared" si="16"/>
        <v>1.5825088291591405</v>
      </c>
      <c r="F224">
        <f t="shared" si="17"/>
        <v>52.737713315180756</v>
      </c>
    </row>
    <row r="225" spans="1:6" x14ac:dyDescent="0.2">
      <c r="A225" s="3">
        <v>44439</v>
      </c>
      <c r="B225" t="s">
        <v>53</v>
      </c>
      <c r="C225" s="28">
        <v>37093</v>
      </c>
      <c r="D225">
        <v>660</v>
      </c>
      <c r="E225">
        <f t="shared" si="16"/>
        <v>1.7793114603833606</v>
      </c>
      <c r="F225">
        <f t="shared" si="17"/>
        <v>54.517024775564117</v>
      </c>
    </row>
    <row r="226" spans="1:6" x14ac:dyDescent="0.2">
      <c r="A226" s="3">
        <v>44469</v>
      </c>
      <c r="B226" t="s">
        <v>53</v>
      </c>
      <c r="C226" s="28">
        <v>37093</v>
      </c>
      <c r="D226">
        <v>728</v>
      </c>
      <c r="E226">
        <f t="shared" si="16"/>
        <v>1.9626344593319494</v>
      </c>
      <c r="F226">
        <f t="shared" si="17"/>
        <v>56.479659234896069</v>
      </c>
    </row>
    <row r="227" spans="1:6" x14ac:dyDescent="0.2">
      <c r="A227" s="3">
        <v>44500</v>
      </c>
      <c r="B227" t="s">
        <v>53</v>
      </c>
      <c r="C227" s="28">
        <v>37093</v>
      </c>
      <c r="D227">
        <v>441</v>
      </c>
      <c r="E227">
        <f t="shared" si="16"/>
        <v>1.1889035667107</v>
      </c>
      <c r="F227">
        <f t="shared" si="17"/>
        <v>57.668562801606768</v>
      </c>
    </row>
    <row r="228" spans="1:6" x14ac:dyDescent="0.2">
      <c r="A228" s="3">
        <v>44530</v>
      </c>
      <c r="B228" t="s">
        <v>53</v>
      </c>
      <c r="C228" s="28">
        <v>37093</v>
      </c>
      <c r="D228">
        <v>285</v>
      </c>
      <c r="E228">
        <f t="shared" si="16"/>
        <v>0.7683390397109966</v>
      </c>
      <c r="F228">
        <f t="shared" si="17"/>
        <v>58.436901841317763</v>
      </c>
    </row>
    <row r="229" spans="1:6" x14ac:dyDescent="0.2">
      <c r="A229" s="3">
        <v>44561</v>
      </c>
      <c r="B229" t="s">
        <v>53</v>
      </c>
      <c r="C229" s="28">
        <v>37093</v>
      </c>
      <c r="D229">
        <v>1065</v>
      </c>
      <c r="E229">
        <f t="shared" si="16"/>
        <v>2.8711616747095139</v>
      </c>
      <c r="F229">
        <f t="shared" si="17"/>
        <v>61.308063516027275</v>
      </c>
    </row>
    <row r="230" spans="1:6" x14ac:dyDescent="0.2">
      <c r="A230" s="3">
        <v>44592</v>
      </c>
      <c r="B230" t="s">
        <v>53</v>
      </c>
      <c r="C230" s="28">
        <v>37093</v>
      </c>
      <c r="D230">
        <v>481</v>
      </c>
      <c r="E230">
        <f t="shared" si="16"/>
        <v>1.2967406249157523</v>
      </c>
      <c r="F230">
        <f t="shared" si="17"/>
        <v>62.604804140943024</v>
      </c>
    </row>
    <row r="231" spans="1:6" x14ac:dyDescent="0.2">
      <c r="A231" s="3">
        <v>44620</v>
      </c>
      <c r="B231" t="s">
        <v>53</v>
      </c>
      <c r="C231" s="28">
        <v>37093</v>
      </c>
      <c r="D231">
        <v>304</v>
      </c>
      <c r="E231">
        <f t="shared" si="16"/>
        <v>0.81956164235839646</v>
      </c>
      <c r="F231">
        <f t="shared" si="17"/>
        <v>63.424365783301418</v>
      </c>
    </row>
    <row r="232" spans="1:6" x14ac:dyDescent="0.2">
      <c r="A232" s="3">
        <v>44651</v>
      </c>
      <c r="B232" t="s">
        <v>53</v>
      </c>
      <c r="C232" s="28">
        <v>37093</v>
      </c>
      <c r="D232">
        <v>111</v>
      </c>
      <c r="E232">
        <f t="shared" si="16"/>
        <v>0.29924783651901976</v>
      </c>
      <c r="F232">
        <f t="shared" si="17"/>
        <v>63.723613619820441</v>
      </c>
    </row>
    <row r="233" spans="1:6" x14ac:dyDescent="0.2">
      <c r="A233" s="3">
        <v>44681</v>
      </c>
      <c r="B233" t="s">
        <v>53</v>
      </c>
      <c r="C233" s="28">
        <v>37093</v>
      </c>
      <c r="D233">
        <v>90</v>
      </c>
      <c r="E233">
        <f t="shared" si="16"/>
        <v>0.24263338096136736</v>
      </c>
      <c r="F233">
        <f t="shared" si="17"/>
        <v>63.966247000781806</v>
      </c>
    </row>
    <row r="234" spans="1:6" x14ac:dyDescent="0.2">
      <c r="A234" s="3">
        <v>44712</v>
      </c>
      <c r="B234" t="s">
        <v>53</v>
      </c>
      <c r="C234" s="28">
        <v>37093</v>
      </c>
      <c r="D234">
        <v>73</v>
      </c>
      <c r="E234">
        <f t="shared" si="16"/>
        <v>0.1968026312242202</v>
      </c>
      <c r="F234">
        <f t="shared" si="17"/>
        <v>64.163049632006022</v>
      </c>
    </row>
    <row r="235" spans="1:6" x14ac:dyDescent="0.2">
      <c r="A235" s="3">
        <v>44741</v>
      </c>
      <c r="B235" t="s">
        <v>53</v>
      </c>
      <c r="C235" s="28">
        <v>37093</v>
      </c>
      <c r="D235">
        <v>51</v>
      </c>
      <c r="E235">
        <f t="shared" si="16"/>
        <v>0.13749224921144151</v>
      </c>
      <c r="F235">
        <f t="shared" si="17"/>
        <v>64.30054188121747</v>
      </c>
    </row>
    <row r="236" spans="1:6" x14ac:dyDescent="0.2">
      <c r="A236" s="3">
        <v>44769</v>
      </c>
      <c r="B236" t="s">
        <v>53</v>
      </c>
      <c r="C236" s="28">
        <v>37093</v>
      </c>
      <c r="D236">
        <v>46</v>
      </c>
      <c r="E236">
        <f t="shared" si="16"/>
        <v>0.12401261693580998</v>
      </c>
      <c r="F236">
        <f t="shared" si="17"/>
        <v>64.424554498153284</v>
      </c>
    </row>
    <row r="237" spans="1:6" x14ac:dyDescent="0.2">
      <c r="A237" s="3">
        <v>44804</v>
      </c>
      <c r="B237" t="s">
        <v>53</v>
      </c>
      <c r="C237" s="28">
        <v>37093</v>
      </c>
      <c r="D237">
        <v>76</v>
      </c>
      <c r="E237">
        <f t="shared" si="16"/>
        <v>0.20489041058959911</v>
      </c>
      <c r="F237">
        <f t="shared" si="17"/>
        <v>64.629444908742883</v>
      </c>
    </row>
    <row r="238" spans="1:6" x14ac:dyDescent="0.2">
      <c r="A238" s="3">
        <v>44832</v>
      </c>
      <c r="B238" t="s">
        <v>53</v>
      </c>
      <c r="C238" s="28">
        <v>37093</v>
      </c>
      <c r="D238">
        <v>60</v>
      </c>
      <c r="E238">
        <f t="shared" si="16"/>
        <v>0.16175558730757825</v>
      </c>
      <c r="F238">
        <f t="shared" si="17"/>
        <v>64.791200496050465</v>
      </c>
    </row>
    <row r="239" spans="1:6" x14ac:dyDescent="0.2">
      <c r="A239" s="3">
        <v>44860</v>
      </c>
      <c r="B239" t="s">
        <v>53</v>
      </c>
      <c r="C239" s="28">
        <v>37093</v>
      </c>
      <c r="D239">
        <v>113</v>
      </c>
      <c r="E239">
        <f t="shared" si="16"/>
        <v>0.30463968942927239</v>
      </c>
      <c r="F239">
        <f t="shared" si="17"/>
        <v>65.09584018547973</v>
      </c>
    </row>
    <row r="240" spans="1:6" x14ac:dyDescent="0.2">
      <c r="A240" s="3">
        <v>44895</v>
      </c>
      <c r="B240" t="s">
        <v>53</v>
      </c>
      <c r="C240" s="28">
        <v>37093</v>
      </c>
      <c r="D240">
        <v>108</v>
      </c>
      <c r="E240">
        <f t="shared" si="16"/>
        <v>0.29116005715364085</v>
      </c>
      <c r="F240">
        <f t="shared" si="17"/>
        <v>65.387000242633377</v>
      </c>
    </row>
    <row r="241" spans="1:6" x14ac:dyDescent="0.2">
      <c r="A241" s="3">
        <v>44923</v>
      </c>
      <c r="B241" t="s">
        <v>53</v>
      </c>
      <c r="C241" s="28">
        <v>37093</v>
      </c>
      <c r="D241">
        <v>37</v>
      </c>
      <c r="E241">
        <f t="shared" si="16"/>
        <v>9.9749278839673244E-2</v>
      </c>
      <c r="F241">
        <f t="shared" si="17"/>
        <v>65.486749521473044</v>
      </c>
    </row>
    <row r="242" spans="1:6" x14ac:dyDescent="0.2">
      <c r="A242" s="3">
        <v>44951</v>
      </c>
      <c r="B242" t="s">
        <v>53</v>
      </c>
      <c r="C242" s="28">
        <v>37093</v>
      </c>
      <c r="D242">
        <v>44</v>
      </c>
      <c r="E242">
        <f t="shared" si="16"/>
        <v>0.11862076402555739</v>
      </c>
      <c r="F242">
        <f t="shared" si="17"/>
        <v>65.605370285498594</v>
      </c>
    </row>
    <row r="243" spans="1:6" x14ac:dyDescent="0.2">
      <c r="A243" s="3">
        <v>44979</v>
      </c>
      <c r="B243" t="s">
        <v>53</v>
      </c>
      <c r="C243" s="28">
        <v>37093</v>
      </c>
      <c r="D243">
        <v>25</v>
      </c>
      <c r="E243">
        <f t="shared" si="16"/>
        <v>6.7398161378157601E-2</v>
      </c>
      <c r="F243">
        <f t="shared" si="17"/>
        <v>65.672768446876745</v>
      </c>
    </row>
    <row r="244" spans="1:6" x14ac:dyDescent="0.2">
      <c r="A244" s="3">
        <v>44993</v>
      </c>
      <c r="B244" t="s">
        <v>53</v>
      </c>
      <c r="C244" s="28">
        <v>37093</v>
      </c>
      <c r="D244">
        <v>8</v>
      </c>
      <c r="E244">
        <f t="shared" si="16"/>
        <v>2.1567411641010434E-2</v>
      </c>
      <c r="F244">
        <f t="shared" si="17"/>
        <v>65.694335858517761</v>
      </c>
    </row>
    <row r="245" spans="1:6" x14ac:dyDescent="0.2">
      <c r="A245" s="3">
        <v>44227</v>
      </c>
      <c r="B245" t="s">
        <v>57</v>
      </c>
      <c r="C245" s="28">
        <v>23709</v>
      </c>
      <c r="D245">
        <v>466</v>
      </c>
      <c r="E245">
        <f>100*(D245/C245)</f>
        <v>1.9654983339660044</v>
      </c>
      <c r="F245">
        <f>E245</f>
        <v>1.9654983339660044</v>
      </c>
    </row>
    <row r="246" spans="1:6" x14ac:dyDescent="0.2">
      <c r="A246" s="3">
        <v>44255</v>
      </c>
      <c r="B246" t="s">
        <v>57</v>
      </c>
      <c r="C246" s="28">
        <v>23709</v>
      </c>
      <c r="D246">
        <v>2467</v>
      </c>
      <c r="E246">
        <f t="shared" ref="E246:E271" si="18">100*(D246/C246)</f>
        <v>10.405331308785694</v>
      </c>
      <c r="F246">
        <f>E246+F245</f>
        <v>12.370829642751698</v>
      </c>
    </row>
    <row r="247" spans="1:6" x14ac:dyDescent="0.2">
      <c r="A247" s="3">
        <v>44286</v>
      </c>
      <c r="B247" t="s">
        <v>57</v>
      </c>
      <c r="C247" s="28">
        <v>23709</v>
      </c>
      <c r="D247">
        <v>2730</v>
      </c>
      <c r="E247">
        <f t="shared" si="18"/>
        <v>11.514614703277235</v>
      </c>
      <c r="F247">
        <f t="shared" ref="F247:F271" si="19">E247+F246</f>
        <v>23.885444346028933</v>
      </c>
    </row>
    <row r="248" spans="1:6" x14ac:dyDescent="0.2">
      <c r="A248" s="3">
        <v>44316</v>
      </c>
      <c r="B248" t="s">
        <v>57</v>
      </c>
      <c r="C248" s="28">
        <v>23709</v>
      </c>
      <c r="D248">
        <v>3757</v>
      </c>
      <c r="E248">
        <f t="shared" si="18"/>
        <v>15.846303091652958</v>
      </c>
      <c r="F248">
        <f t="shared" si="19"/>
        <v>39.731747437681889</v>
      </c>
    </row>
    <row r="249" spans="1:6" x14ac:dyDescent="0.2">
      <c r="A249" s="3">
        <v>44347</v>
      </c>
      <c r="B249" t="s">
        <v>57</v>
      </c>
      <c r="C249" s="28">
        <v>23709</v>
      </c>
      <c r="D249">
        <v>2587</v>
      </c>
      <c r="E249">
        <f t="shared" si="18"/>
        <v>10.911468218819858</v>
      </c>
      <c r="F249">
        <f t="shared" si="19"/>
        <v>50.643215656501745</v>
      </c>
    </row>
    <row r="250" spans="1:6" x14ac:dyDescent="0.2">
      <c r="A250" s="3">
        <v>44377</v>
      </c>
      <c r="B250" t="s">
        <v>57</v>
      </c>
      <c r="C250" s="28">
        <v>23709</v>
      </c>
      <c r="D250">
        <v>1280</v>
      </c>
      <c r="E250">
        <f t="shared" si="18"/>
        <v>5.3987937070310856</v>
      </c>
      <c r="F250">
        <f t="shared" si="19"/>
        <v>56.042009363532827</v>
      </c>
    </row>
    <row r="251" spans="1:6" x14ac:dyDescent="0.2">
      <c r="A251" s="3">
        <v>44408</v>
      </c>
      <c r="B251" t="s">
        <v>57</v>
      </c>
      <c r="C251" s="28">
        <v>23709</v>
      </c>
      <c r="D251">
        <v>465</v>
      </c>
      <c r="E251">
        <f t="shared" si="18"/>
        <v>1.9612805263823867</v>
      </c>
      <c r="F251">
        <f t="shared" si="19"/>
        <v>58.003289889915216</v>
      </c>
    </row>
    <row r="252" spans="1:6" x14ac:dyDescent="0.2">
      <c r="A252" s="3">
        <v>44439</v>
      </c>
      <c r="B252" t="s">
        <v>57</v>
      </c>
      <c r="C252" s="28">
        <v>23709</v>
      </c>
      <c r="D252">
        <v>448</v>
      </c>
      <c r="E252">
        <f t="shared" si="18"/>
        <v>1.8895777974608798</v>
      </c>
      <c r="F252">
        <f t="shared" si="19"/>
        <v>59.892867687376096</v>
      </c>
    </row>
    <row r="253" spans="1:6" x14ac:dyDescent="0.2">
      <c r="A253" s="3">
        <v>44469</v>
      </c>
      <c r="B253" t="s">
        <v>57</v>
      </c>
      <c r="C253" s="28">
        <v>23709</v>
      </c>
      <c r="D253">
        <v>415</v>
      </c>
      <c r="E253">
        <f t="shared" si="18"/>
        <v>1.7503901472014847</v>
      </c>
      <c r="F253">
        <f t="shared" si="19"/>
        <v>61.643257834577582</v>
      </c>
    </row>
    <row r="254" spans="1:6" x14ac:dyDescent="0.2">
      <c r="A254" s="3">
        <v>44500</v>
      </c>
      <c r="B254" t="s">
        <v>57</v>
      </c>
      <c r="C254" s="28">
        <v>23709</v>
      </c>
      <c r="D254">
        <v>272</v>
      </c>
      <c r="E254">
        <f t="shared" si="18"/>
        <v>1.1472436627441056</v>
      </c>
      <c r="F254">
        <f t="shared" si="19"/>
        <v>62.790501497321685</v>
      </c>
    </row>
    <row r="255" spans="1:6" x14ac:dyDescent="0.2">
      <c r="A255" s="3">
        <v>44530</v>
      </c>
      <c r="B255" t="s">
        <v>57</v>
      </c>
      <c r="C255" s="28">
        <v>23709</v>
      </c>
      <c r="D255">
        <v>200</v>
      </c>
      <c r="E255">
        <f t="shared" si="18"/>
        <v>0.84356151672360713</v>
      </c>
      <c r="F255">
        <f t="shared" si="19"/>
        <v>63.634063014045289</v>
      </c>
    </row>
    <row r="256" spans="1:6" x14ac:dyDescent="0.2">
      <c r="A256" s="3">
        <v>44561</v>
      </c>
      <c r="B256" t="s">
        <v>57</v>
      </c>
      <c r="C256" s="28">
        <v>23709</v>
      </c>
      <c r="D256">
        <v>642</v>
      </c>
      <c r="E256">
        <f t="shared" si="18"/>
        <v>2.7078324686827786</v>
      </c>
      <c r="F256">
        <f t="shared" si="19"/>
        <v>66.341895482728063</v>
      </c>
    </row>
    <row r="257" spans="1:6" x14ac:dyDescent="0.2">
      <c r="A257" s="3">
        <v>44592</v>
      </c>
      <c r="B257" t="s">
        <v>57</v>
      </c>
      <c r="C257" s="28">
        <v>23709</v>
      </c>
      <c r="D257">
        <v>291</v>
      </c>
      <c r="E257">
        <f t="shared" si="18"/>
        <v>1.2273820068328483</v>
      </c>
      <c r="F257">
        <f t="shared" si="19"/>
        <v>67.569277489560918</v>
      </c>
    </row>
    <row r="258" spans="1:6" x14ac:dyDescent="0.2">
      <c r="A258" s="3">
        <v>44620</v>
      </c>
      <c r="B258" t="s">
        <v>57</v>
      </c>
      <c r="C258" s="28">
        <v>23709</v>
      </c>
      <c r="D258">
        <v>167</v>
      </c>
      <c r="E258">
        <f t="shared" si="18"/>
        <v>0.70437386646421185</v>
      </c>
      <c r="F258">
        <f t="shared" si="19"/>
        <v>68.273651356025127</v>
      </c>
    </row>
    <row r="259" spans="1:6" x14ac:dyDescent="0.2">
      <c r="A259" s="3">
        <v>44651</v>
      </c>
      <c r="B259" t="s">
        <v>57</v>
      </c>
      <c r="C259" s="28">
        <v>23709</v>
      </c>
      <c r="D259">
        <v>68</v>
      </c>
      <c r="E259">
        <f t="shared" si="18"/>
        <v>0.2868109156860264</v>
      </c>
      <c r="F259">
        <f t="shared" si="19"/>
        <v>68.56046227171116</v>
      </c>
    </row>
    <row r="260" spans="1:6" x14ac:dyDescent="0.2">
      <c r="A260" s="3">
        <v>44681</v>
      </c>
      <c r="B260" t="s">
        <v>57</v>
      </c>
      <c r="C260" s="28">
        <v>23709</v>
      </c>
      <c r="D260">
        <v>77</v>
      </c>
      <c r="E260">
        <f t="shared" si="18"/>
        <v>0.32477118393858873</v>
      </c>
      <c r="F260">
        <f t="shared" si="19"/>
        <v>68.885233455649754</v>
      </c>
    </row>
    <row r="261" spans="1:6" x14ac:dyDescent="0.2">
      <c r="A261" s="3">
        <v>44712</v>
      </c>
      <c r="B261" t="s">
        <v>57</v>
      </c>
      <c r="C261" s="28">
        <v>23709</v>
      </c>
      <c r="D261">
        <v>45</v>
      </c>
      <c r="E261">
        <f t="shared" si="18"/>
        <v>0.18980134126281159</v>
      </c>
      <c r="F261">
        <f t="shared" si="19"/>
        <v>69.075034796912561</v>
      </c>
    </row>
    <row r="262" spans="1:6" x14ac:dyDescent="0.2">
      <c r="A262" s="3">
        <v>44741</v>
      </c>
      <c r="B262" t="s">
        <v>57</v>
      </c>
      <c r="C262" s="28">
        <v>23709</v>
      </c>
      <c r="D262">
        <v>27</v>
      </c>
      <c r="E262">
        <f t="shared" si="18"/>
        <v>0.11388080475768696</v>
      </c>
      <c r="F262">
        <f t="shared" si="19"/>
        <v>69.188915601670246</v>
      </c>
    </row>
    <row r="263" spans="1:6" x14ac:dyDescent="0.2">
      <c r="A263" s="3">
        <v>44769</v>
      </c>
      <c r="B263" t="s">
        <v>57</v>
      </c>
      <c r="C263" s="28">
        <v>23709</v>
      </c>
      <c r="D263">
        <v>29</v>
      </c>
      <c r="E263">
        <f t="shared" si="18"/>
        <v>0.12231641992492302</v>
      </c>
      <c r="F263">
        <f t="shared" si="19"/>
        <v>69.311232021595174</v>
      </c>
    </row>
    <row r="264" spans="1:6" x14ac:dyDescent="0.2">
      <c r="A264" s="3">
        <v>44804</v>
      </c>
      <c r="B264" t="s">
        <v>57</v>
      </c>
      <c r="C264" s="28">
        <v>23709</v>
      </c>
      <c r="D264">
        <v>38</v>
      </c>
      <c r="E264">
        <f t="shared" si="18"/>
        <v>0.16027668817748536</v>
      </c>
      <c r="F264">
        <f t="shared" si="19"/>
        <v>69.471508709772664</v>
      </c>
    </row>
    <row r="265" spans="1:6" x14ac:dyDescent="0.2">
      <c r="A265" s="3">
        <v>44832</v>
      </c>
      <c r="B265" t="s">
        <v>57</v>
      </c>
      <c r="C265" s="28">
        <v>23709</v>
      </c>
      <c r="D265">
        <v>35</v>
      </c>
      <c r="E265">
        <f t="shared" si="18"/>
        <v>0.14762326542663123</v>
      </c>
      <c r="F265">
        <f t="shared" si="19"/>
        <v>69.619131975199295</v>
      </c>
    </row>
    <row r="266" spans="1:6" x14ac:dyDescent="0.2">
      <c r="A266" s="3">
        <v>44860</v>
      </c>
      <c r="B266" t="s">
        <v>57</v>
      </c>
      <c r="C266" s="28">
        <v>23709</v>
      </c>
      <c r="D266">
        <v>77</v>
      </c>
      <c r="E266">
        <f t="shared" si="18"/>
        <v>0.32477118393858873</v>
      </c>
      <c r="F266">
        <f t="shared" si="19"/>
        <v>69.943903159137889</v>
      </c>
    </row>
    <row r="267" spans="1:6" x14ac:dyDescent="0.2">
      <c r="A267" s="3">
        <v>44895</v>
      </c>
      <c r="B267" t="s">
        <v>57</v>
      </c>
      <c r="C267" s="28">
        <v>23709</v>
      </c>
      <c r="D267">
        <v>66</v>
      </c>
      <c r="E267">
        <f t="shared" si="18"/>
        <v>0.27837530051879034</v>
      </c>
      <c r="F267">
        <f t="shared" si="19"/>
        <v>70.222278459656678</v>
      </c>
    </row>
    <row r="268" spans="1:6" x14ac:dyDescent="0.2">
      <c r="A268" s="3">
        <v>44923</v>
      </c>
      <c r="B268" t="s">
        <v>57</v>
      </c>
      <c r="C268" s="28">
        <v>23709</v>
      </c>
      <c r="D268">
        <v>40</v>
      </c>
      <c r="E268">
        <f t="shared" si="18"/>
        <v>0.16871230334472143</v>
      </c>
      <c r="F268">
        <f t="shared" si="19"/>
        <v>70.390990763001398</v>
      </c>
    </row>
    <row r="269" spans="1:6" x14ac:dyDescent="0.2">
      <c r="A269" s="3">
        <v>44951</v>
      </c>
      <c r="B269" t="s">
        <v>57</v>
      </c>
      <c r="C269" s="28">
        <v>23709</v>
      </c>
      <c r="D269">
        <v>16</v>
      </c>
      <c r="E269">
        <f t="shared" si="18"/>
        <v>6.7484921337888568E-2</v>
      </c>
      <c r="F269">
        <f t="shared" si="19"/>
        <v>70.458475684339291</v>
      </c>
    </row>
    <row r="270" spans="1:6" x14ac:dyDescent="0.2">
      <c r="A270" s="3">
        <v>44979</v>
      </c>
      <c r="B270" t="s">
        <v>57</v>
      </c>
      <c r="C270" s="28">
        <v>23709</v>
      </c>
      <c r="D270">
        <v>13</v>
      </c>
      <c r="E270">
        <f t="shared" si="18"/>
        <v>5.4831498587034462E-2</v>
      </c>
      <c r="F270">
        <f t="shared" si="19"/>
        <v>70.513307182926326</v>
      </c>
    </row>
    <row r="271" spans="1:6" x14ac:dyDescent="0.2">
      <c r="A271" s="3">
        <v>44993</v>
      </c>
      <c r="B271" t="s">
        <v>57</v>
      </c>
      <c r="C271" s="28">
        <v>23709</v>
      </c>
      <c r="D271">
        <v>4</v>
      </c>
      <c r="E271">
        <f t="shared" si="18"/>
        <v>1.6871230334472142E-2</v>
      </c>
      <c r="F271">
        <f t="shared" si="19"/>
        <v>70.530178413260799</v>
      </c>
    </row>
    <row r="272" spans="1:6" x14ac:dyDescent="0.2">
      <c r="A272" s="3">
        <v>44227</v>
      </c>
      <c r="B272" t="s">
        <v>67</v>
      </c>
      <c r="C272" s="28">
        <v>169151</v>
      </c>
      <c r="D272">
        <v>2269</v>
      </c>
      <c r="E272">
        <f>100*(D272/C272)</f>
        <v>1.3414050168192917</v>
      </c>
      <c r="F272">
        <f>E272</f>
        <v>1.3414050168192917</v>
      </c>
    </row>
    <row r="273" spans="1:6" x14ac:dyDescent="0.2">
      <c r="A273" s="3">
        <v>44255</v>
      </c>
      <c r="B273" t="s">
        <v>67</v>
      </c>
      <c r="C273" s="28">
        <v>169151</v>
      </c>
      <c r="D273">
        <v>12859</v>
      </c>
      <c r="E273">
        <f t="shared" ref="E273:E298" si="20">100*(D273/C273)</f>
        <v>7.6020833456497448</v>
      </c>
      <c r="F273">
        <f>E273+F272</f>
        <v>8.9434883624690364</v>
      </c>
    </row>
    <row r="274" spans="1:6" x14ac:dyDescent="0.2">
      <c r="A274" s="3">
        <v>44286</v>
      </c>
      <c r="B274" t="s">
        <v>67</v>
      </c>
      <c r="C274" s="28">
        <v>169151</v>
      </c>
      <c r="D274">
        <v>17899</v>
      </c>
      <c r="E274">
        <f t="shared" si="20"/>
        <v>10.581669632458572</v>
      </c>
      <c r="F274">
        <f t="shared" ref="F274:F298" si="21">E274+F273</f>
        <v>19.525157994927611</v>
      </c>
    </row>
    <row r="275" spans="1:6" x14ac:dyDescent="0.2">
      <c r="A275" s="3">
        <v>44316</v>
      </c>
      <c r="B275" t="s">
        <v>67</v>
      </c>
      <c r="C275" s="28">
        <v>169151</v>
      </c>
      <c r="D275">
        <v>22110</v>
      </c>
      <c r="E275">
        <f t="shared" si="20"/>
        <v>13.071161270107773</v>
      </c>
      <c r="F275">
        <f t="shared" si="21"/>
        <v>32.596319265035383</v>
      </c>
    </row>
    <row r="276" spans="1:6" x14ac:dyDescent="0.2">
      <c r="A276" s="3">
        <v>44347</v>
      </c>
      <c r="B276" t="s">
        <v>67</v>
      </c>
      <c r="C276" s="28">
        <v>169151</v>
      </c>
      <c r="D276">
        <v>12963</v>
      </c>
      <c r="E276">
        <f t="shared" si="20"/>
        <v>7.6635668722029422</v>
      </c>
      <c r="F276">
        <f t="shared" si="21"/>
        <v>40.259886137238325</v>
      </c>
    </row>
    <row r="277" spans="1:6" x14ac:dyDescent="0.2">
      <c r="A277" s="3">
        <v>44377</v>
      </c>
      <c r="B277" t="s">
        <v>67</v>
      </c>
      <c r="C277" s="28">
        <v>169151</v>
      </c>
      <c r="D277">
        <v>7541</v>
      </c>
      <c r="E277">
        <f t="shared" si="20"/>
        <v>4.4581468628621765</v>
      </c>
      <c r="F277">
        <f t="shared" si="21"/>
        <v>44.718033000100505</v>
      </c>
    </row>
    <row r="278" spans="1:6" x14ac:dyDescent="0.2">
      <c r="A278" s="3">
        <v>44408</v>
      </c>
      <c r="B278" t="s">
        <v>67</v>
      </c>
      <c r="C278" s="28">
        <v>169151</v>
      </c>
      <c r="D278">
        <v>3804</v>
      </c>
      <c r="E278">
        <f t="shared" si="20"/>
        <v>2.2488782212342819</v>
      </c>
      <c r="F278">
        <f t="shared" si="21"/>
        <v>46.966911221334783</v>
      </c>
    </row>
    <row r="279" spans="1:6" x14ac:dyDescent="0.2">
      <c r="A279" s="3">
        <v>44439</v>
      </c>
      <c r="B279" t="s">
        <v>67</v>
      </c>
      <c r="C279" s="28">
        <v>169151</v>
      </c>
      <c r="D279">
        <v>3543</v>
      </c>
      <c r="E279">
        <f t="shared" si="20"/>
        <v>2.0945782170959677</v>
      </c>
      <c r="F279">
        <f t="shared" si="21"/>
        <v>49.061489438430748</v>
      </c>
    </row>
    <row r="280" spans="1:6" x14ac:dyDescent="0.2">
      <c r="A280" s="3">
        <v>44469</v>
      </c>
      <c r="B280" t="s">
        <v>67</v>
      </c>
      <c r="C280" s="28">
        <v>169151</v>
      </c>
      <c r="D280">
        <v>4195</v>
      </c>
      <c r="E280">
        <f t="shared" si="20"/>
        <v>2.4800326335640936</v>
      </c>
      <c r="F280">
        <f t="shared" si="21"/>
        <v>51.541522071994841</v>
      </c>
    </row>
    <row r="281" spans="1:6" x14ac:dyDescent="0.2">
      <c r="A281" s="3">
        <v>44500</v>
      </c>
      <c r="B281" t="s">
        <v>67</v>
      </c>
      <c r="C281" s="28">
        <v>169151</v>
      </c>
      <c r="D281">
        <v>2326</v>
      </c>
      <c r="E281">
        <f t="shared" si="20"/>
        <v>1.3751027188724867</v>
      </c>
      <c r="F281">
        <f t="shared" si="21"/>
        <v>52.916624790867324</v>
      </c>
    </row>
    <row r="282" spans="1:6" x14ac:dyDescent="0.2">
      <c r="A282" s="3">
        <v>44530</v>
      </c>
      <c r="B282" t="s">
        <v>67</v>
      </c>
      <c r="C282" s="28">
        <v>169151</v>
      </c>
      <c r="D282">
        <v>1930</v>
      </c>
      <c r="E282">
        <f t="shared" si="20"/>
        <v>1.1409923677660787</v>
      </c>
      <c r="F282">
        <f t="shared" si="21"/>
        <v>54.057617158633406</v>
      </c>
    </row>
    <row r="283" spans="1:6" x14ac:dyDescent="0.2">
      <c r="A283" s="3">
        <v>44561</v>
      </c>
      <c r="B283" t="s">
        <v>67</v>
      </c>
      <c r="C283" s="28">
        <v>169151</v>
      </c>
      <c r="D283">
        <v>3333</v>
      </c>
      <c r="E283">
        <f t="shared" si="20"/>
        <v>1.9704287884789329</v>
      </c>
      <c r="F283">
        <f t="shared" si="21"/>
        <v>56.028045947112339</v>
      </c>
    </row>
    <row r="284" spans="1:6" x14ac:dyDescent="0.2">
      <c r="A284" s="3">
        <v>44592</v>
      </c>
      <c r="B284" t="s">
        <v>67</v>
      </c>
      <c r="C284" s="28">
        <v>169151</v>
      </c>
      <c r="D284">
        <v>3573</v>
      </c>
      <c r="E284">
        <f t="shared" si="20"/>
        <v>2.1123138497555436</v>
      </c>
      <c r="F284">
        <f t="shared" si="21"/>
        <v>58.140359796867884</v>
      </c>
    </row>
    <row r="285" spans="1:6" x14ac:dyDescent="0.2">
      <c r="A285" s="3">
        <v>44620</v>
      </c>
      <c r="B285" t="s">
        <v>67</v>
      </c>
      <c r="C285" s="28">
        <v>169151</v>
      </c>
      <c r="D285">
        <v>2025</v>
      </c>
      <c r="E285">
        <f t="shared" si="20"/>
        <v>1.197155204521404</v>
      </c>
      <c r="F285">
        <f t="shared" si="21"/>
        <v>59.337515001389285</v>
      </c>
    </row>
    <row r="286" spans="1:6" x14ac:dyDescent="0.2">
      <c r="A286" s="3">
        <v>44651</v>
      </c>
      <c r="B286" t="s">
        <v>67</v>
      </c>
      <c r="C286" s="28">
        <v>169151</v>
      </c>
      <c r="D286">
        <v>1276</v>
      </c>
      <c r="E286">
        <f t="shared" si="20"/>
        <v>0.75435557578731427</v>
      </c>
      <c r="F286">
        <f t="shared" si="21"/>
        <v>60.0918705771766</v>
      </c>
    </row>
    <row r="287" spans="1:6" x14ac:dyDescent="0.2">
      <c r="A287" s="3">
        <v>44681</v>
      </c>
      <c r="B287" t="s">
        <v>67</v>
      </c>
      <c r="C287" s="28">
        <v>169151</v>
      </c>
      <c r="D287">
        <v>904</v>
      </c>
      <c r="E287">
        <f t="shared" si="20"/>
        <v>0.53443373080856749</v>
      </c>
      <c r="F287">
        <f t="shared" si="21"/>
        <v>60.626304307985166</v>
      </c>
    </row>
    <row r="288" spans="1:6" x14ac:dyDescent="0.2">
      <c r="A288" s="3">
        <v>44712</v>
      </c>
      <c r="B288" t="s">
        <v>67</v>
      </c>
      <c r="C288" s="28">
        <v>169151</v>
      </c>
      <c r="D288">
        <v>659</v>
      </c>
      <c r="E288">
        <f t="shared" si="20"/>
        <v>0.38959273075536061</v>
      </c>
      <c r="F288">
        <f t="shared" si="21"/>
        <v>61.015897038740526</v>
      </c>
    </row>
    <row r="289" spans="1:6" x14ac:dyDescent="0.2">
      <c r="A289" s="3">
        <v>44741</v>
      </c>
      <c r="B289" t="s">
        <v>67</v>
      </c>
      <c r="C289" s="28">
        <v>169151</v>
      </c>
      <c r="D289">
        <v>427</v>
      </c>
      <c r="E289">
        <f t="shared" si="20"/>
        <v>0.25243717152130346</v>
      </c>
      <c r="F289">
        <f t="shared" si="21"/>
        <v>61.268334210261827</v>
      </c>
    </row>
    <row r="290" spans="1:6" x14ac:dyDescent="0.2">
      <c r="A290" s="3">
        <v>44769</v>
      </c>
      <c r="B290" t="s">
        <v>67</v>
      </c>
      <c r="C290" s="28">
        <v>169151</v>
      </c>
      <c r="D290">
        <v>411</v>
      </c>
      <c r="E290">
        <f t="shared" si="20"/>
        <v>0.24297816743619605</v>
      </c>
      <c r="F290">
        <f t="shared" si="21"/>
        <v>61.511312377698026</v>
      </c>
    </row>
    <row r="291" spans="1:6" x14ac:dyDescent="0.2">
      <c r="A291" s="3">
        <v>44804</v>
      </c>
      <c r="B291" t="s">
        <v>67</v>
      </c>
      <c r="C291" s="28">
        <v>169151</v>
      </c>
      <c r="D291">
        <v>486</v>
      </c>
      <c r="E291">
        <f t="shared" si="20"/>
        <v>0.28731724908513695</v>
      </c>
      <c r="F291">
        <f t="shared" si="21"/>
        <v>61.798629626783161</v>
      </c>
    </row>
    <row r="292" spans="1:6" x14ac:dyDescent="0.2">
      <c r="A292" s="3">
        <v>44832</v>
      </c>
      <c r="B292" t="s">
        <v>67</v>
      </c>
      <c r="C292" s="28">
        <v>169151</v>
      </c>
      <c r="D292">
        <v>461</v>
      </c>
      <c r="E292">
        <f t="shared" si="20"/>
        <v>0.27253755520215667</v>
      </c>
      <c r="F292">
        <f t="shared" si="21"/>
        <v>62.071167181985317</v>
      </c>
    </row>
    <row r="293" spans="1:6" x14ac:dyDescent="0.2">
      <c r="A293" s="3">
        <v>44860</v>
      </c>
      <c r="B293" t="s">
        <v>67</v>
      </c>
      <c r="C293" s="28">
        <v>169151</v>
      </c>
      <c r="D293">
        <v>693</v>
      </c>
      <c r="E293">
        <f t="shared" si="20"/>
        <v>0.40969311443621381</v>
      </c>
      <c r="F293">
        <f t="shared" si="21"/>
        <v>62.480860296421532</v>
      </c>
    </row>
    <row r="294" spans="1:6" x14ac:dyDescent="0.2">
      <c r="A294" s="3">
        <v>44895</v>
      </c>
      <c r="B294" t="s">
        <v>67</v>
      </c>
      <c r="C294" s="28">
        <v>169151</v>
      </c>
      <c r="D294">
        <v>647</v>
      </c>
      <c r="E294">
        <f t="shared" si="20"/>
        <v>0.38249847769153006</v>
      </c>
      <c r="F294">
        <f t="shared" si="21"/>
        <v>62.86335877411306</v>
      </c>
    </row>
    <row r="295" spans="1:6" x14ac:dyDescent="0.2">
      <c r="A295" s="3">
        <v>44923</v>
      </c>
      <c r="B295" t="s">
        <v>67</v>
      </c>
      <c r="C295" s="28">
        <v>169151</v>
      </c>
      <c r="D295">
        <v>310</v>
      </c>
      <c r="E295">
        <f t="shared" si="20"/>
        <v>0.18326820414895567</v>
      </c>
      <c r="F295">
        <f t="shared" si="21"/>
        <v>63.046626978262019</v>
      </c>
    </row>
    <row r="296" spans="1:6" x14ac:dyDescent="0.2">
      <c r="A296" s="3">
        <v>44951</v>
      </c>
      <c r="B296" t="s">
        <v>67</v>
      </c>
      <c r="C296" s="28">
        <v>169151</v>
      </c>
      <c r="D296">
        <v>195</v>
      </c>
      <c r="E296">
        <f t="shared" si="20"/>
        <v>0.11528161228724632</v>
      </c>
      <c r="F296">
        <f t="shared" si="21"/>
        <v>63.161908590549267</v>
      </c>
    </row>
    <row r="297" spans="1:6" x14ac:dyDescent="0.2">
      <c r="A297" s="3">
        <v>44979</v>
      </c>
      <c r="B297" t="s">
        <v>67</v>
      </c>
      <c r="C297" s="28">
        <v>169151</v>
      </c>
      <c r="D297">
        <v>141</v>
      </c>
      <c r="E297">
        <f t="shared" si="20"/>
        <v>8.3357473500008869E-2</v>
      </c>
      <c r="F297">
        <f t="shared" si="21"/>
        <v>63.245266064049275</v>
      </c>
    </row>
    <row r="298" spans="1:6" x14ac:dyDescent="0.2">
      <c r="A298" s="3">
        <v>44993</v>
      </c>
      <c r="B298" t="s">
        <v>67</v>
      </c>
      <c r="C298" s="28">
        <v>169151</v>
      </c>
      <c r="D298">
        <v>62</v>
      </c>
      <c r="E298">
        <f t="shared" si="20"/>
        <v>3.6653640829791133E-2</v>
      </c>
      <c r="F298">
        <f t="shared" si="21"/>
        <v>63.281919704879066</v>
      </c>
    </row>
    <row r="299" spans="1:6" x14ac:dyDescent="0.2">
      <c r="A299" s="3">
        <v>44227</v>
      </c>
      <c r="B299" t="s">
        <v>69</v>
      </c>
      <c r="C299" s="28">
        <v>20563</v>
      </c>
      <c r="D299">
        <v>325</v>
      </c>
      <c r="E299">
        <f>100*(D299/C299)</f>
        <v>1.5805086806399846</v>
      </c>
      <c r="F299">
        <f>E299</f>
        <v>1.5805086806399846</v>
      </c>
    </row>
    <row r="300" spans="1:6" x14ac:dyDescent="0.2">
      <c r="A300" s="3">
        <v>44255</v>
      </c>
      <c r="B300" t="s">
        <v>69</v>
      </c>
      <c r="C300" s="28">
        <v>20563</v>
      </c>
      <c r="D300">
        <v>1480</v>
      </c>
      <c r="E300">
        <f t="shared" ref="E300:E325" si="22">100*(D300/C300)</f>
        <v>7.1973933764528528</v>
      </c>
      <c r="F300">
        <f>E300+F299</f>
        <v>8.7779020570928381</v>
      </c>
    </row>
    <row r="301" spans="1:6" x14ac:dyDescent="0.2">
      <c r="A301" s="3">
        <v>44286</v>
      </c>
      <c r="B301" t="s">
        <v>69</v>
      </c>
      <c r="C301" s="28">
        <v>20563</v>
      </c>
      <c r="D301">
        <v>1802</v>
      </c>
      <c r="E301">
        <f t="shared" si="22"/>
        <v>8.7633127461946216</v>
      </c>
      <c r="F301">
        <f t="shared" ref="F301:F325" si="23">E301+F300</f>
        <v>17.54121480328746</v>
      </c>
    </row>
    <row r="302" spans="1:6" x14ac:dyDescent="0.2">
      <c r="A302" s="3">
        <v>44316</v>
      </c>
      <c r="B302" t="s">
        <v>69</v>
      </c>
      <c r="C302" s="28">
        <v>20563</v>
      </c>
      <c r="D302">
        <v>2853</v>
      </c>
      <c r="E302">
        <f t="shared" si="22"/>
        <v>13.874434664202695</v>
      </c>
      <c r="F302">
        <f t="shared" si="23"/>
        <v>31.415649467490155</v>
      </c>
    </row>
    <row r="303" spans="1:6" x14ac:dyDescent="0.2">
      <c r="A303" s="3">
        <v>44347</v>
      </c>
      <c r="B303" t="s">
        <v>69</v>
      </c>
      <c r="C303" s="28">
        <v>20563</v>
      </c>
      <c r="D303">
        <v>1296</v>
      </c>
      <c r="E303">
        <f t="shared" si="22"/>
        <v>6.3025823080289838</v>
      </c>
      <c r="F303">
        <f t="shared" si="23"/>
        <v>37.718231775519136</v>
      </c>
    </row>
    <row r="304" spans="1:6" x14ac:dyDescent="0.2">
      <c r="A304" s="3">
        <v>44377</v>
      </c>
      <c r="B304" t="s">
        <v>69</v>
      </c>
      <c r="C304" s="28">
        <v>20563</v>
      </c>
      <c r="D304">
        <v>477</v>
      </c>
      <c r="E304">
        <f t="shared" si="22"/>
        <v>2.3197004328162234</v>
      </c>
      <c r="F304">
        <f t="shared" si="23"/>
        <v>40.037932208335363</v>
      </c>
    </row>
    <row r="305" spans="1:6" x14ac:dyDescent="0.2">
      <c r="A305" s="3">
        <v>44408</v>
      </c>
      <c r="B305" t="s">
        <v>69</v>
      </c>
      <c r="C305" s="28">
        <v>20563</v>
      </c>
      <c r="D305">
        <v>272</v>
      </c>
      <c r="E305">
        <f t="shared" si="22"/>
        <v>1.3227641881048486</v>
      </c>
      <c r="F305">
        <f t="shared" si="23"/>
        <v>41.360696396440211</v>
      </c>
    </row>
    <row r="306" spans="1:6" x14ac:dyDescent="0.2">
      <c r="A306" s="3">
        <v>44439</v>
      </c>
      <c r="B306" t="s">
        <v>69</v>
      </c>
      <c r="C306" s="28">
        <v>20563</v>
      </c>
      <c r="D306">
        <v>317</v>
      </c>
      <c r="E306">
        <f t="shared" si="22"/>
        <v>1.541603851578077</v>
      </c>
      <c r="F306">
        <f t="shared" si="23"/>
        <v>42.902300248018285</v>
      </c>
    </row>
    <row r="307" spans="1:6" x14ac:dyDescent="0.2">
      <c r="A307" s="3">
        <v>44469</v>
      </c>
      <c r="B307" t="s">
        <v>69</v>
      </c>
      <c r="C307" s="28">
        <v>20563</v>
      </c>
      <c r="D307">
        <v>493</v>
      </c>
      <c r="E307">
        <f t="shared" si="22"/>
        <v>2.3975100909400382</v>
      </c>
      <c r="F307">
        <f t="shared" si="23"/>
        <v>45.299810338958324</v>
      </c>
    </row>
    <row r="308" spans="1:6" x14ac:dyDescent="0.2">
      <c r="A308" s="3">
        <v>44500</v>
      </c>
      <c r="B308" t="s">
        <v>69</v>
      </c>
      <c r="C308" s="28">
        <v>20563</v>
      </c>
      <c r="D308">
        <v>362</v>
      </c>
      <c r="E308">
        <f t="shared" si="22"/>
        <v>1.7604435150513058</v>
      </c>
      <c r="F308">
        <f t="shared" si="23"/>
        <v>47.06025385400963</v>
      </c>
    </row>
    <row r="309" spans="1:6" x14ac:dyDescent="0.2">
      <c r="A309" s="3">
        <v>44530</v>
      </c>
      <c r="B309" t="s">
        <v>69</v>
      </c>
      <c r="C309" s="28">
        <v>20563</v>
      </c>
      <c r="D309">
        <v>205</v>
      </c>
      <c r="E309">
        <f t="shared" si="22"/>
        <v>0.99693624471137476</v>
      </c>
      <c r="F309">
        <f t="shared" si="23"/>
        <v>48.057190098721009</v>
      </c>
    </row>
    <row r="310" spans="1:6" x14ac:dyDescent="0.2">
      <c r="A310" s="3">
        <v>44561</v>
      </c>
      <c r="B310" t="s">
        <v>69</v>
      </c>
      <c r="C310" s="28">
        <v>20563</v>
      </c>
      <c r="D310">
        <v>310</v>
      </c>
      <c r="E310">
        <f t="shared" si="22"/>
        <v>1.5075621261489083</v>
      </c>
      <c r="F310">
        <f t="shared" si="23"/>
        <v>49.56475222486992</v>
      </c>
    </row>
    <row r="311" spans="1:6" x14ac:dyDescent="0.2">
      <c r="A311" s="3">
        <v>44592</v>
      </c>
      <c r="B311" t="s">
        <v>69</v>
      </c>
      <c r="C311" s="28">
        <v>20563</v>
      </c>
      <c r="D311">
        <v>214</v>
      </c>
      <c r="E311">
        <f t="shared" si="22"/>
        <v>1.0407041774060206</v>
      </c>
      <c r="F311">
        <f t="shared" si="23"/>
        <v>50.605456402275941</v>
      </c>
    </row>
    <row r="312" spans="1:6" x14ac:dyDescent="0.2">
      <c r="A312" s="3">
        <v>44620</v>
      </c>
      <c r="B312" t="s">
        <v>69</v>
      </c>
      <c r="C312" s="28">
        <v>20563</v>
      </c>
      <c r="D312">
        <v>151</v>
      </c>
      <c r="E312">
        <f t="shared" si="22"/>
        <v>0.73432864854350044</v>
      </c>
      <c r="F312">
        <f t="shared" si="23"/>
        <v>51.339785050819444</v>
      </c>
    </row>
    <row r="313" spans="1:6" x14ac:dyDescent="0.2">
      <c r="A313" s="3">
        <v>44651</v>
      </c>
      <c r="B313" t="s">
        <v>69</v>
      </c>
      <c r="C313" s="28">
        <v>20563</v>
      </c>
      <c r="D313">
        <v>72</v>
      </c>
      <c r="E313">
        <f t="shared" si="22"/>
        <v>0.3501434615571658</v>
      </c>
      <c r="F313">
        <f t="shared" si="23"/>
        <v>51.689928512376611</v>
      </c>
    </row>
    <row r="314" spans="1:6" x14ac:dyDescent="0.2">
      <c r="A314" s="3">
        <v>44681</v>
      </c>
      <c r="B314" t="s">
        <v>69</v>
      </c>
      <c r="C314" s="28">
        <v>20563</v>
      </c>
      <c r="D314">
        <v>53</v>
      </c>
      <c r="E314">
        <f t="shared" si="22"/>
        <v>0.25774449253513593</v>
      </c>
      <c r="F314">
        <f t="shared" si="23"/>
        <v>51.947673004911749</v>
      </c>
    </row>
    <row r="315" spans="1:6" x14ac:dyDescent="0.2">
      <c r="A315" s="3">
        <v>44712</v>
      </c>
      <c r="B315" t="s">
        <v>69</v>
      </c>
      <c r="C315" s="28">
        <v>20563</v>
      </c>
      <c r="D315">
        <v>28</v>
      </c>
      <c r="E315">
        <f t="shared" si="22"/>
        <v>0.13616690171667559</v>
      </c>
      <c r="F315">
        <f t="shared" si="23"/>
        <v>52.083839906628427</v>
      </c>
    </row>
    <row r="316" spans="1:6" x14ac:dyDescent="0.2">
      <c r="A316" s="3">
        <v>44741</v>
      </c>
      <c r="B316" t="s">
        <v>69</v>
      </c>
      <c r="C316" s="28">
        <v>20563</v>
      </c>
      <c r="D316">
        <v>28</v>
      </c>
      <c r="E316">
        <f t="shared" si="22"/>
        <v>0.13616690171667559</v>
      </c>
      <c r="F316">
        <f t="shared" si="23"/>
        <v>52.220006808345104</v>
      </c>
    </row>
    <row r="317" spans="1:6" x14ac:dyDescent="0.2">
      <c r="A317" s="3">
        <v>44769</v>
      </c>
      <c r="B317" t="s">
        <v>69</v>
      </c>
      <c r="C317" s="28">
        <v>20563</v>
      </c>
      <c r="D317">
        <v>20</v>
      </c>
      <c r="E317">
        <f t="shared" si="22"/>
        <v>9.7262072654768272E-2</v>
      </c>
      <c r="F317">
        <f t="shared" si="23"/>
        <v>52.317268880999876</v>
      </c>
    </row>
    <row r="318" spans="1:6" x14ac:dyDescent="0.2">
      <c r="A318" s="3">
        <v>44804</v>
      </c>
      <c r="B318" t="s">
        <v>69</v>
      </c>
      <c r="C318" s="28">
        <v>20563</v>
      </c>
      <c r="D318">
        <v>44</v>
      </c>
      <c r="E318">
        <f t="shared" si="22"/>
        <v>0.21397655984049022</v>
      </c>
      <c r="F318">
        <f t="shared" si="23"/>
        <v>52.531245440840365</v>
      </c>
    </row>
    <row r="319" spans="1:6" x14ac:dyDescent="0.2">
      <c r="A319" s="3">
        <v>44832</v>
      </c>
      <c r="B319" t="s">
        <v>69</v>
      </c>
      <c r="C319" s="28">
        <v>20563</v>
      </c>
      <c r="D319">
        <v>26</v>
      </c>
      <c r="E319">
        <f t="shared" si="22"/>
        <v>0.12644069445119877</v>
      </c>
      <c r="F319">
        <f t="shared" si="23"/>
        <v>52.657686135291563</v>
      </c>
    </row>
    <row r="320" spans="1:6" x14ac:dyDescent="0.2">
      <c r="A320" s="3">
        <v>44860</v>
      </c>
      <c r="B320" t="s">
        <v>69</v>
      </c>
      <c r="C320" s="28">
        <v>20563</v>
      </c>
      <c r="D320">
        <v>43</v>
      </c>
      <c r="E320">
        <f t="shared" si="22"/>
        <v>0.20911345620775179</v>
      </c>
      <c r="F320">
        <f t="shared" si="23"/>
        <v>52.866799591499316</v>
      </c>
    </row>
    <row r="321" spans="1:6" x14ac:dyDescent="0.2">
      <c r="A321" s="3">
        <v>44895</v>
      </c>
      <c r="B321" t="s">
        <v>69</v>
      </c>
      <c r="C321" s="28">
        <v>20563</v>
      </c>
      <c r="D321">
        <v>44</v>
      </c>
      <c r="E321">
        <f t="shared" si="22"/>
        <v>0.21397655984049022</v>
      </c>
      <c r="F321">
        <f t="shared" si="23"/>
        <v>53.080776151339805</v>
      </c>
    </row>
    <row r="322" spans="1:6" x14ac:dyDescent="0.2">
      <c r="A322" s="3">
        <v>44923</v>
      </c>
      <c r="B322" t="s">
        <v>69</v>
      </c>
      <c r="C322" s="28">
        <v>20563</v>
      </c>
      <c r="D322">
        <v>18</v>
      </c>
      <c r="E322">
        <f t="shared" si="22"/>
        <v>8.7535865389291451E-2</v>
      </c>
      <c r="F322">
        <f t="shared" si="23"/>
        <v>53.168312016729097</v>
      </c>
    </row>
    <row r="323" spans="1:6" x14ac:dyDescent="0.2">
      <c r="A323" s="3">
        <v>44951</v>
      </c>
      <c r="B323" t="s">
        <v>69</v>
      </c>
      <c r="C323" s="28">
        <v>20563</v>
      </c>
      <c r="D323">
        <v>12</v>
      </c>
      <c r="E323">
        <f t="shared" si="22"/>
        <v>5.8357243592860958E-2</v>
      </c>
      <c r="F323">
        <f t="shared" si="23"/>
        <v>53.226669260321955</v>
      </c>
    </row>
    <row r="324" spans="1:6" x14ac:dyDescent="0.2">
      <c r="A324" s="3">
        <v>44979</v>
      </c>
      <c r="B324" t="s">
        <v>69</v>
      </c>
      <c r="C324" s="28">
        <v>20563</v>
      </c>
      <c r="D324">
        <v>9</v>
      </c>
      <c r="E324">
        <f t="shared" si="22"/>
        <v>4.3767932694645725E-2</v>
      </c>
      <c r="F324">
        <f t="shared" si="23"/>
        <v>53.270437193016598</v>
      </c>
    </row>
    <row r="325" spans="1:6" x14ac:dyDescent="0.2">
      <c r="A325" s="3">
        <v>44993</v>
      </c>
      <c r="B325" t="s">
        <v>69</v>
      </c>
      <c r="C325" s="28">
        <v>20563</v>
      </c>
      <c r="D325">
        <v>2</v>
      </c>
      <c r="E325">
        <f t="shared" si="22"/>
        <v>9.7262072654768269E-3</v>
      </c>
      <c r="F325">
        <f t="shared" si="23"/>
        <v>53.280163400282078</v>
      </c>
    </row>
    <row r="326" spans="1:6" x14ac:dyDescent="0.2">
      <c r="A326" s="3">
        <v>44227</v>
      </c>
      <c r="B326" t="s">
        <v>71</v>
      </c>
      <c r="C326" s="28">
        <v>120784</v>
      </c>
      <c r="D326">
        <v>2992</v>
      </c>
      <c r="E326">
        <f>100*(D326/C326)</f>
        <v>2.4771492912968607</v>
      </c>
      <c r="F326">
        <f>E326</f>
        <v>2.4771492912968607</v>
      </c>
    </row>
    <row r="327" spans="1:6" x14ac:dyDescent="0.2">
      <c r="A327" s="3">
        <v>44255</v>
      </c>
      <c r="B327" t="s">
        <v>71</v>
      </c>
      <c r="C327" s="28">
        <v>120784</v>
      </c>
      <c r="D327">
        <v>10256</v>
      </c>
      <c r="E327">
        <f t="shared" ref="E327:E352" si="24">100*(D327/C327)</f>
        <v>8.4911908862100933</v>
      </c>
      <c r="F327">
        <f>E327+F326</f>
        <v>10.968340177506954</v>
      </c>
    </row>
    <row r="328" spans="1:6" x14ac:dyDescent="0.2">
      <c r="A328" s="3">
        <v>44286</v>
      </c>
      <c r="B328" t="s">
        <v>71</v>
      </c>
      <c r="C328" s="28">
        <v>120784</v>
      </c>
      <c r="D328">
        <v>13048</v>
      </c>
      <c r="E328">
        <f t="shared" si="24"/>
        <v>10.802755331832032</v>
      </c>
      <c r="F328">
        <f t="shared" ref="F328:F352" si="25">E328+F327</f>
        <v>21.771095509338984</v>
      </c>
    </row>
    <row r="329" spans="1:6" x14ac:dyDescent="0.2">
      <c r="A329" s="3">
        <v>44316</v>
      </c>
      <c r="B329" t="s">
        <v>71</v>
      </c>
      <c r="C329" s="28">
        <v>120784</v>
      </c>
      <c r="D329">
        <v>20522</v>
      </c>
      <c r="E329">
        <f t="shared" si="24"/>
        <v>16.990661014703935</v>
      </c>
      <c r="F329">
        <f t="shared" si="25"/>
        <v>38.761756524042923</v>
      </c>
    </row>
    <row r="330" spans="1:6" x14ac:dyDescent="0.2">
      <c r="A330" s="3">
        <v>44347</v>
      </c>
      <c r="B330" t="s">
        <v>71</v>
      </c>
      <c r="C330" s="28">
        <v>120784</v>
      </c>
      <c r="D330">
        <v>11711</v>
      </c>
      <c r="E330">
        <f t="shared" si="24"/>
        <v>9.6958206384951637</v>
      </c>
      <c r="F330">
        <f t="shared" si="25"/>
        <v>48.457577162538087</v>
      </c>
    </row>
    <row r="331" spans="1:6" x14ac:dyDescent="0.2">
      <c r="A331" s="3">
        <v>44377</v>
      </c>
      <c r="B331" t="s">
        <v>71</v>
      </c>
      <c r="C331" s="28">
        <v>120784</v>
      </c>
      <c r="D331">
        <v>5581</v>
      </c>
      <c r="E331">
        <f t="shared" si="24"/>
        <v>4.6206451185587492</v>
      </c>
      <c r="F331">
        <f t="shared" si="25"/>
        <v>53.078222281096835</v>
      </c>
    </row>
    <row r="332" spans="1:6" x14ac:dyDescent="0.2">
      <c r="A332" s="3">
        <v>44408</v>
      </c>
      <c r="B332" t="s">
        <v>71</v>
      </c>
      <c r="C332" s="28">
        <v>120784</v>
      </c>
      <c r="D332">
        <v>2072</v>
      </c>
      <c r="E332">
        <f t="shared" si="24"/>
        <v>1.7154590011922111</v>
      </c>
      <c r="F332">
        <f t="shared" si="25"/>
        <v>54.793681282289043</v>
      </c>
    </row>
    <row r="333" spans="1:6" x14ac:dyDescent="0.2">
      <c r="A333" s="3">
        <v>44439</v>
      </c>
      <c r="B333" t="s">
        <v>71</v>
      </c>
      <c r="C333" s="28">
        <v>120784</v>
      </c>
      <c r="D333">
        <v>2171</v>
      </c>
      <c r="E333">
        <f t="shared" si="24"/>
        <v>1.7974234998012983</v>
      </c>
      <c r="F333">
        <f t="shared" si="25"/>
        <v>56.591104782090341</v>
      </c>
    </row>
    <row r="334" spans="1:6" x14ac:dyDescent="0.2">
      <c r="A334" s="3">
        <v>44469</v>
      </c>
      <c r="B334" t="s">
        <v>71</v>
      </c>
      <c r="C334" s="28">
        <v>120784</v>
      </c>
      <c r="D334">
        <v>2602</v>
      </c>
      <c r="E334">
        <f t="shared" si="24"/>
        <v>2.1542588422307589</v>
      </c>
      <c r="F334">
        <f t="shared" si="25"/>
        <v>58.745363624321101</v>
      </c>
    </row>
    <row r="335" spans="1:6" x14ac:dyDescent="0.2">
      <c r="A335" s="3">
        <v>44500</v>
      </c>
      <c r="B335" t="s">
        <v>71</v>
      </c>
      <c r="C335" s="28">
        <v>120784</v>
      </c>
      <c r="D335">
        <v>1893</v>
      </c>
      <c r="E335">
        <f t="shared" si="24"/>
        <v>1.5672605643131541</v>
      </c>
      <c r="F335">
        <f t="shared" si="25"/>
        <v>60.312624188634253</v>
      </c>
    </row>
    <row r="336" spans="1:6" x14ac:dyDescent="0.2">
      <c r="A336" s="3">
        <v>44530</v>
      </c>
      <c r="B336" t="s">
        <v>71</v>
      </c>
      <c r="C336" s="28">
        <v>120784</v>
      </c>
      <c r="D336">
        <v>1253</v>
      </c>
      <c r="E336">
        <f t="shared" si="24"/>
        <v>1.0373890581533978</v>
      </c>
      <c r="F336">
        <f t="shared" si="25"/>
        <v>61.350013246787654</v>
      </c>
    </row>
    <row r="337" spans="1:6" x14ac:dyDescent="0.2">
      <c r="A337" s="3">
        <v>44561</v>
      </c>
      <c r="B337" t="s">
        <v>71</v>
      </c>
      <c r="C337" s="28">
        <v>120784</v>
      </c>
      <c r="D337">
        <v>3578</v>
      </c>
      <c r="E337">
        <f t="shared" si="24"/>
        <v>2.9623128891243873</v>
      </c>
      <c r="F337">
        <f t="shared" si="25"/>
        <v>64.312326135912045</v>
      </c>
    </row>
    <row r="338" spans="1:6" x14ac:dyDescent="0.2">
      <c r="A338" s="3">
        <v>44592</v>
      </c>
      <c r="B338" t="s">
        <v>71</v>
      </c>
      <c r="C338" s="28">
        <v>120784</v>
      </c>
      <c r="D338">
        <v>2009</v>
      </c>
      <c r="E338">
        <f t="shared" si="24"/>
        <v>1.6632997748046097</v>
      </c>
      <c r="F338">
        <f t="shared" si="25"/>
        <v>65.975625910716658</v>
      </c>
    </row>
    <row r="339" spans="1:6" x14ac:dyDescent="0.2">
      <c r="A339" s="3">
        <v>44620</v>
      </c>
      <c r="B339" t="s">
        <v>71</v>
      </c>
      <c r="C339" s="28">
        <v>120784</v>
      </c>
      <c r="D339">
        <v>875</v>
      </c>
      <c r="E339">
        <f t="shared" si="24"/>
        <v>0.72443369982779171</v>
      </c>
      <c r="F339">
        <f t="shared" si="25"/>
        <v>66.700059610544457</v>
      </c>
    </row>
    <row r="340" spans="1:6" x14ac:dyDescent="0.2">
      <c r="A340" s="3">
        <v>44651</v>
      </c>
      <c r="B340" t="s">
        <v>71</v>
      </c>
      <c r="C340" s="28">
        <v>120784</v>
      </c>
      <c r="D340">
        <v>513</v>
      </c>
      <c r="E340">
        <f t="shared" si="24"/>
        <v>0.4247251291561796</v>
      </c>
      <c r="F340">
        <f t="shared" si="25"/>
        <v>67.124784739700644</v>
      </c>
    </row>
    <row r="341" spans="1:6" x14ac:dyDescent="0.2">
      <c r="A341" s="3">
        <v>44681</v>
      </c>
      <c r="B341" t="s">
        <v>71</v>
      </c>
      <c r="C341" s="28">
        <v>120784</v>
      </c>
      <c r="D341">
        <v>438</v>
      </c>
      <c r="E341">
        <f t="shared" si="24"/>
        <v>0.36263081202808317</v>
      </c>
      <c r="F341">
        <f t="shared" si="25"/>
        <v>67.487415551728731</v>
      </c>
    </row>
    <row r="342" spans="1:6" x14ac:dyDescent="0.2">
      <c r="A342" s="3">
        <v>44712</v>
      </c>
      <c r="B342" t="s">
        <v>71</v>
      </c>
      <c r="C342" s="28">
        <v>120784</v>
      </c>
      <c r="D342">
        <v>320</v>
      </c>
      <c r="E342">
        <f t="shared" si="24"/>
        <v>0.26493575307987816</v>
      </c>
      <c r="F342">
        <f t="shared" si="25"/>
        <v>67.752351304808613</v>
      </c>
    </row>
    <row r="343" spans="1:6" x14ac:dyDescent="0.2">
      <c r="A343" s="3">
        <v>44741</v>
      </c>
      <c r="B343" t="s">
        <v>71</v>
      </c>
      <c r="C343" s="28">
        <v>120784</v>
      </c>
      <c r="D343">
        <v>255</v>
      </c>
      <c r="E343">
        <f t="shared" si="24"/>
        <v>0.21112067823552788</v>
      </c>
      <c r="F343">
        <f t="shared" si="25"/>
        <v>67.963471983044144</v>
      </c>
    </row>
    <row r="344" spans="1:6" x14ac:dyDescent="0.2">
      <c r="A344" s="3">
        <v>44769</v>
      </c>
      <c r="B344" t="s">
        <v>71</v>
      </c>
      <c r="C344" s="28">
        <v>120784</v>
      </c>
      <c r="D344">
        <v>256</v>
      </c>
      <c r="E344">
        <f t="shared" si="24"/>
        <v>0.21194860246390251</v>
      </c>
      <c r="F344">
        <f t="shared" si="25"/>
        <v>68.17542058550805</v>
      </c>
    </row>
    <row r="345" spans="1:6" x14ac:dyDescent="0.2">
      <c r="A345" s="3">
        <v>44804</v>
      </c>
      <c r="B345" t="s">
        <v>71</v>
      </c>
      <c r="C345" s="28">
        <v>120784</v>
      </c>
      <c r="D345">
        <v>654</v>
      </c>
      <c r="E345">
        <f t="shared" si="24"/>
        <v>0.54146244535700094</v>
      </c>
      <c r="F345">
        <f t="shared" si="25"/>
        <v>68.716883030865048</v>
      </c>
    </row>
    <row r="346" spans="1:6" x14ac:dyDescent="0.2">
      <c r="A346" s="3">
        <v>44832</v>
      </c>
      <c r="B346" t="s">
        <v>71</v>
      </c>
      <c r="C346" s="28">
        <v>120784</v>
      </c>
      <c r="D346">
        <v>298</v>
      </c>
      <c r="E346">
        <f t="shared" si="24"/>
        <v>0.24672142005563649</v>
      </c>
      <c r="F346">
        <f t="shared" si="25"/>
        <v>68.963604450920684</v>
      </c>
    </row>
    <row r="347" spans="1:6" x14ac:dyDescent="0.2">
      <c r="A347" s="3">
        <v>44860</v>
      </c>
      <c r="B347" t="s">
        <v>71</v>
      </c>
      <c r="C347" s="28">
        <v>120784</v>
      </c>
      <c r="D347">
        <v>571</v>
      </c>
      <c r="E347">
        <f t="shared" si="24"/>
        <v>0.47274473440190756</v>
      </c>
      <c r="F347">
        <f t="shared" si="25"/>
        <v>69.436349185322598</v>
      </c>
    </row>
    <row r="348" spans="1:6" x14ac:dyDescent="0.2">
      <c r="A348" s="3">
        <v>44895</v>
      </c>
      <c r="B348" t="s">
        <v>71</v>
      </c>
      <c r="C348" s="28">
        <v>120784</v>
      </c>
      <c r="D348">
        <v>497</v>
      </c>
      <c r="E348">
        <f t="shared" si="24"/>
        <v>0.41147834150218576</v>
      </c>
      <c r="F348">
        <f t="shared" si="25"/>
        <v>69.847827526824787</v>
      </c>
    </row>
    <row r="349" spans="1:6" x14ac:dyDescent="0.2">
      <c r="A349" s="3">
        <v>44923</v>
      </c>
      <c r="B349" t="s">
        <v>71</v>
      </c>
      <c r="C349" s="28">
        <v>120784</v>
      </c>
      <c r="D349">
        <v>232</v>
      </c>
      <c r="E349">
        <f t="shared" si="24"/>
        <v>0.19207842098291164</v>
      </c>
      <c r="F349">
        <f t="shared" si="25"/>
        <v>70.039905947807696</v>
      </c>
    </row>
    <row r="350" spans="1:6" x14ac:dyDescent="0.2">
      <c r="A350" s="3">
        <v>44951</v>
      </c>
      <c r="B350" t="s">
        <v>71</v>
      </c>
      <c r="C350" s="28">
        <v>120784</v>
      </c>
      <c r="D350">
        <v>197</v>
      </c>
      <c r="E350">
        <f t="shared" si="24"/>
        <v>0.16310107298979998</v>
      </c>
      <c r="F350">
        <f t="shared" si="25"/>
        <v>70.2030070207975</v>
      </c>
    </row>
    <row r="351" spans="1:6" x14ac:dyDescent="0.2">
      <c r="A351" s="3">
        <v>44979</v>
      </c>
      <c r="B351" t="s">
        <v>71</v>
      </c>
      <c r="C351" s="28">
        <v>120784</v>
      </c>
      <c r="D351">
        <v>147</v>
      </c>
      <c r="E351">
        <f t="shared" si="24"/>
        <v>0.12170486157106902</v>
      </c>
      <c r="F351">
        <f t="shared" si="25"/>
        <v>70.324711882368575</v>
      </c>
    </row>
    <row r="352" spans="1:6" x14ac:dyDescent="0.2">
      <c r="A352" s="3">
        <v>44993</v>
      </c>
      <c r="B352" t="s">
        <v>71</v>
      </c>
      <c r="C352" s="28">
        <v>120784</v>
      </c>
      <c r="D352">
        <v>46</v>
      </c>
      <c r="E352">
        <f t="shared" si="24"/>
        <v>3.8084514505232481E-2</v>
      </c>
      <c r="F352">
        <f t="shared" si="25"/>
        <v>70.362796396873804</v>
      </c>
    </row>
    <row r="353" spans="1:6" x14ac:dyDescent="0.2">
      <c r="A353" s="3">
        <v>44227</v>
      </c>
      <c r="B353" t="s">
        <v>81</v>
      </c>
      <c r="C353" s="28">
        <v>138013</v>
      </c>
      <c r="D353">
        <v>2481</v>
      </c>
      <c r="E353">
        <f>100*(D353/C353)</f>
        <v>1.797656742480781</v>
      </c>
      <c r="F353">
        <f>E353</f>
        <v>1.797656742480781</v>
      </c>
    </row>
    <row r="354" spans="1:6" x14ac:dyDescent="0.2">
      <c r="A354" s="3">
        <v>44255</v>
      </c>
      <c r="B354" t="s">
        <v>81</v>
      </c>
      <c r="C354" s="28">
        <v>138013</v>
      </c>
      <c r="D354">
        <v>7515</v>
      </c>
      <c r="E354">
        <f t="shared" ref="E354:E379" si="26">100*(D354/C354)</f>
        <v>5.4451392260149403</v>
      </c>
      <c r="F354">
        <f>E354+F353</f>
        <v>7.242795968495721</v>
      </c>
    </row>
    <row r="355" spans="1:6" x14ac:dyDescent="0.2">
      <c r="A355" s="3">
        <v>44286</v>
      </c>
      <c r="B355" t="s">
        <v>81</v>
      </c>
      <c r="C355" s="28">
        <v>138013</v>
      </c>
      <c r="D355">
        <v>10426</v>
      </c>
      <c r="E355">
        <f t="shared" si="26"/>
        <v>7.5543608210820716</v>
      </c>
      <c r="F355">
        <f t="shared" ref="F355:F379" si="27">E355+F354</f>
        <v>14.797156789577793</v>
      </c>
    </row>
    <row r="356" spans="1:6" x14ac:dyDescent="0.2">
      <c r="A356" s="3">
        <v>44316</v>
      </c>
      <c r="B356" t="s">
        <v>81</v>
      </c>
      <c r="C356" s="28">
        <v>138013</v>
      </c>
      <c r="D356">
        <v>19089</v>
      </c>
      <c r="E356">
        <f t="shared" si="26"/>
        <v>13.831305746560108</v>
      </c>
      <c r="F356">
        <f t="shared" si="27"/>
        <v>28.628462536137903</v>
      </c>
    </row>
    <row r="357" spans="1:6" x14ac:dyDescent="0.2">
      <c r="A357" s="3">
        <v>44347</v>
      </c>
      <c r="B357" t="s">
        <v>81</v>
      </c>
      <c r="C357" s="28">
        <v>138013</v>
      </c>
      <c r="D357">
        <v>14973</v>
      </c>
      <c r="E357">
        <f t="shared" si="26"/>
        <v>10.848977994826575</v>
      </c>
      <c r="F357">
        <f t="shared" si="27"/>
        <v>39.477440530964479</v>
      </c>
    </row>
    <row r="358" spans="1:6" x14ac:dyDescent="0.2">
      <c r="A358" s="3">
        <v>44377</v>
      </c>
      <c r="B358" t="s">
        <v>81</v>
      </c>
      <c r="C358" s="28">
        <v>138013</v>
      </c>
      <c r="D358">
        <v>6542</v>
      </c>
      <c r="E358">
        <f t="shared" si="26"/>
        <v>4.7401331758602447</v>
      </c>
      <c r="F358">
        <f t="shared" si="27"/>
        <v>44.217573706824723</v>
      </c>
    </row>
    <row r="359" spans="1:6" x14ac:dyDescent="0.2">
      <c r="A359" s="3">
        <v>44408</v>
      </c>
      <c r="B359" t="s">
        <v>81</v>
      </c>
      <c r="C359" s="28">
        <v>138013</v>
      </c>
      <c r="D359">
        <v>3177</v>
      </c>
      <c r="E359">
        <f t="shared" si="26"/>
        <v>2.3019570620158971</v>
      </c>
      <c r="F359">
        <f t="shared" si="27"/>
        <v>46.519530768840617</v>
      </c>
    </row>
    <row r="360" spans="1:6" x14ac:dyDescent="0.2">
      <c r="A360" s="3">
        <v>44439</v>
      </c>
      <c r="B360" t="s">
        <v>81</v>
      </c>
      <c r="C360" s="28">
        <v>138013</v>
      </c>
      <c r="D360">
        <v>3150</v>
      </c>
      <c r="E360">
        <f t="shared" si="26"/>
        <v>2.2823936875511728</v>
      </c>
      <c r="F360">
        <f t="shared" si="27"/>
        <v>48.801924456391788</v>
      </c>
    </row>
    <row r="361" spans="1:6" x14ac:dyDescent="0.2">
      <c r="A361" s="3">
        <v>44469</v>
      </c>
      <c r="B361" t="s">
        <v>81</v>
      </c>
      <c r="C361" s="28">
        <v>138013</v>
      </c>
      <c r="D361">
        <v>3603</v>
      </c>
      <c r="E361">
        <f t="shared" si="26"/>
        <v>2.6106236369037696</v>
      </c>
      <c r="F361">
        <f t="shared" si="27"/>
        <v>51.412548093295555</v>
      </c>
    </row>
    <row r="362" spans="1:6" x14ac:dyDescent="0.2">
      <c r="A362" s="3">
        <v>44500</v>
      </c>
      <c r="B362" t="s">
        <v>81</v>
      </c>
      <c r="C362" s="28">
        <v>138013</v>
      </c>
      <c r="D362">
        <v>2319</v>
      </c>
      <c r="E362">
        <f t="shared" si="26"/>
        <v>1.6802764956924348</v>
      </c>
      <c r="F362">
        <f t="shared" si="27"/>
        <v>53.092824588987988</v>
      </c>
    </row>
    <row r="363" spans="1:6" x14ac:dyDescent="0.2">
      <c r="A363" s="3">
        <v>44530</v>
      </c>
      <c r="B363" t="s">
        <v>81</v>
      </c>
      <c r="C363" s="28">
        <v>138013</v>
      </c>
      <c r="D363">
        <v>1423</v>
      </c>
      <c r="E363">
        <f t="shared" si="26"/>
        <v>1.0310622912334346</v>
      </c>
      <c r="F363">
        <f t="shared" si="27"/>
        <v>54.12388688022142</v>
      </c>
    </row>
    <row r="364" spans="1:6" x14ac:dyDescent="0.2">
      <c r="A364" s="3">
        <v>44561</v>
      </c>
      <c r="B364" t="s">
        <v>81</v>
      </c>
      <c r="C364" s="28">
        <v>138013</v>
      </c>
      <c r="D364">
        <v>2844</v>
      </c>
      <c r="E364">
        <f t="shared" si="26"/>
        <v>2.06067544361763</v>
      </c>
      <c r="F364">
        <f t="shared" si="27"/>
        <v>56.184562323839053</v>
      </c>
    </row>
    <row r="365" spans="1:6" x14ac:dyDescent="0.2">
      <c r="A365" s="3">
        <v>44592</v>
      </c>
      <c r="B365" t="s">
        <v>81</v>
      </c>
      <c r="C365" s="28">
        <v>138013</v>
      </c>
      <c r="D365">
        <v>1960</v>
      </c>
      <c r="E365">
        <f t="shared" si="26"/>
        <v>1.4201560722540629</v>
      </c>
      <c r="F365">
        <f t="shared" si="27"/>
        <v>57.604718396093119</v>
      </c>
    </row>
    <row r="366" spans="1:6" x14ac:dyDescent="0.2">
      <c r="A366" s="3">
        <v>44620</v>
      </c>
      <c r="B366" t="s">
        <v>81</v>
      </c>
      <c r="C366" s="28">
        <v>138013</v>
      </c>
      <c r="D366">
        <v>1281</v>
      </c>
      <c r="E366">
        <f t="shared" si="26"/>
        <v>0.92817343293747689</v>
      </c>
      <c r="F366">
        <f t="shared" si="27"/>
        <v>58.532891829030596</v>
      </c>
    </row>
    <row r="367" spans="1:6" x14ac:dyDescent="0.2">
      <c r="A367" s="3">
        <v>44651</v>
      </c>
      <c r="B367" t="s">
        <v>81</v>
      </c>
      <c r="C367" s="28">
        <v>138013</v>
      </c>
      <c r="D367">
        <v>572</v>
      </c>
      <c r="E367">
        <f t="shared" si="26"/>
        <v>0.4144537108823082</v>
      </c>
      <c r="F367">
        <f t="shared" si="27"/>
        <v>58.947345539912902</v>
      </c>
    </row>
    <row r="368" spans="1:6" x14ac:dyDescent="0.2">
      <c r="A368" s="3">
        <v>44681</v>
      </c>
      <c r="B368" t="s">
        <v>81</v>
      </c>
      <c r="C368" s="28">
        <v>138013</v>
      </c>
      <c r="D368">
        <v>542</v>
      </c>
      <c r="E368">
        <f t="shared" si="26"/>
        <v>0.39271662814372554</v>
      </c>
      <c r="F368">
        <f t="shared" si="27"/>
        <v>59.340062168056626</v>
      </c>
    </row>
    <row r="369" spans="1:6" x14ac:dyDescent="0.2">
      <c r="A369" s="3">
        <v>44712</v>
      </c>
      <c r="B369" t="s">
        <v>81</v>
      </c>
      <c r="C369" s="28">
        <v>138013</v>
      </c>
      <c r="D369">
        <v>328</v>
      </c>
      <c r="E369">
        <f t="shared" si="26"/>
        <v>0.23765877127516974</v>
      </c>
      <c r="F369">
        <f t="shared" si="27"/>
        <v>59.577720939331797</v>
      </c>
    </row>
    <row r="370" spans="1:6" x14ac:dyDescent="0.2">
      <c r="A370" s="3">
        <v>44741</v>
      </c>
      <c r="B370" t="s">
        <v>81</v>
      </c>
      <c r="C370" s="28">
        <v>138013</v>
      </c>
      <c r="D370">
        <v>258</v>
      </c>
      <c r="E370">
        <f t="shared" si="26"/>
        <v>0.18693891155181033</v>
      </c>
      <c r="F370">
        <f t="shared" si="27"/>
        <v>59.764659850883611</v>
      </c>
    </row>
    <row r="371" spans="1:6" x14ac:dyDescent="0.2">
      <c r="A371" s="3">
        <v>44769</v>
      </c>
      <c r="B371" t="s">
        <v>81</v>
      </c>
      <c r="C371" s="28">
        <v>138013</v>
      </c>
      <c r="D371">
        <v>207</v>
      </c>
      <c r="E371">
        <f t="shared" si="26"/>
        <v>0.14998587089621992</v>
      </c>
      <c r="F371">
        <f t="shared" si="27"/>
        <v>59.914645721779827</v>
      </c>
    </row>
    <row r="372" spans="1:6" x14ac:dyDescent="0.2">
      <c r="A372" s="3">
        <v>44804</v>
      </c>
      <c r="B372" t="s">
        <v>81</v>
      </c>
      <c r="C372" s="28">
        <v>138013</v>
      </c>
      <c r="D372">
        <v>349</v>
      </c>
      <c r="E372">
        <f t="shared" si="26"/>
        <v>0.25287472919217752</v>
      </c>
      <c r="F372">
        <f t="shared" si="27"/>
        <v>60.167520450972006</v>
      </c>
    </row>
    <row r="373" spans="1:6" x14ac:dyDescent="0.2">
      <c r="A373" s="3">
        <v>44832</v>
      </c>
      <c r="B373" t="s">
        <v>81</v>
      </c>
      <c r="C373" s="28">
        <v>138013</v>
      </c>
      <c r="D373">
        <v>204</v>
      </c>
      <c r="E373">
        <f t="shared" si="26"/>
        <v>0.14781216262236166</v>
      </c>
      <c r="F373">
        <f t="shared" si="27"/>
        <v>60.315332613594364</v>
      </c>
    </row>
    <row r="374" spans="1:6" x14ac:dyDescent="0.2">
      <c r="A374" s="3">
        <v>44860</v>
      </c>
      <c r="B374" t="s">
        <v>81</v>
      </c>
      <c r="C374" s="28">
        <v>138013</v>
      </c>
      <c r="D374">
        <v>422</v>
      </c>
      <c r="E374">
        <f t="shared" si="26"/>
        <v>0.30576829718939519</v>
      </c>
      <c r="F374">
        <f t="shared" si="27"/>
        <v>60.62110091078376</v>
      </c>
    </row>
    <row r="375" spans="1:6" x14ac:dyDescent="0.2">
      <c r="A375" s="3">
        <v>44895</v>
      </c>
      <c r="B375" t="s">
        <v>81</v>
      </c>
      <c r="C375" s="28">
        <v>138013</v>
      </c>
      <c r="D375">
        <v>346</v>
      </c>
      <c r="E375">
        <f t="shared" si="26"/>
        <v>0.25070102091831931</v>
      </c>
      <c r="F375">
        <f t="shared" si="27"/>
        <v>60.87180193170208</v>
      </c>
    </row>
    <row r="376" spans="1:6" x14ac:dyDescent="0.2">
      <c r="A376" s="3">
        <v>44923</v>
      </c>
      <c r="B376" t="s">
        <v>81</v>
      </c>
      <c r="C376" s="28">
        <v>138013</v>
      </c>
      <c r="D376">
        <v>189</v>
      </c>
      <c r="E376">
        <f t="shared" si="26"/>
        <v>0.13694362125307036</v>
      </c>
      <c r="F376">
        <f t="shared" si="27"/>
        <v>61.008745552955148</v>
      </c>
    </row>
    <row r="377" spans="1:6" x14ac:dyDescent="0.2">
      <c r="A377" s="3">
        <v>44951</v>
      </c>
      <c r="B377" t="s">
        <v>81</v>
      </c>
      <c r="C377" s="28">
        <v>138013</v>
      </c>
      <c r="D377">
        <v>103</v>
      </c>
      <c r="E377">
        <f t="shared" si="26"/>
        <v>7.4630650735800247E-2</v>
      </c>
      <c r="F377">
        <f t="shared" si="27"/>
        <v>61.083376203690946</v>
      </c>
    </row>
    <row r="378" spans="1:6" x14ac:dyDescent="0.2">
      <c r="A378" s="3">
        <v>44979</v>
      </c>
      <c r="B378" t="s">
        <v>81</v>
      </c>
      <c r="C378" s="28">
        <v>138013</v>
      </c>
      <c r="D378">
        <v>104</v>
      </c>
      <c r="E378">
        <f t="shared" si="26"/>
        <v>7.5355220160419664E-2</v>
      </c>
      <c r="F378">
        <f t="shared" si="27"/>
        <v>61.158731423851364</v>
      </c>
    </row>
    <row r="379" spans="1:6" x14ac:dyDescent="0.2">
      <c r="A379" s="3">
        <v>44993</v>
      </c>
      <c r="B379" t="s">
        <v>81</v>
      </c>
      <c r="C379" s="28">
        <v>138013</v>
      </c>
      <c r="D379">
        <v>38</v>
      </c>
      <c r="E379">
        <f t="shared" si="26"/>
        <v>2.7533638135537955E-2</v>
      </c>
      <c r="F379">
        <f t="shared" si="27"/>
        <v>61.186265061986902</v>
      </c>
    </row>
    <row r="380" spans="1:6" x14ac:dyDescent="0.2">
      <c r="A380" s="3">
        <v>44227</v>
      </c>
      <c r="B380" t="s">
        <v>89</v>
      </c>
      <c r="C380" s="28">
        <v>939489</v>
      </c>
      <c r="D380">
        <v>15052</v>
      </c>
      <c r="E380">
        <f>100*(D380/C380)</f>
        <v>1.6021475504236877</v>
      </c>
      <c r="F380">
        <f>E380</f>
        <v>1.6021475504236877</v>
      </c>
    </row>
    <row r="381" spans="1:6" x14ac:dyDescent="0.2">
      <c r="A381" s="3">
        <v>44255</v>
      </c>
      <c r="B381" t="s">
        <v>89</v>
      </c>
      <c r="C381" s="28">
        <v>939489</v>
      </c>
      <c r="D381">
        <v>50768</v>
      </c>
      <c r="E381">
        <f t="shared" ref="E381:E406" si="28">100*(D381/C381)</f>
        <v>5.4037886553222014</v>
      </c>
      <c r="F381">
        <f>E381+F380</f>
        <v>7.0059362057458889</v>
      </c>
    </row>
    <row r="382" spans="1:6" x14ac:dyDescent="0.2">
      <c r="A382" s="3">
        <v>44286</v>
      </c>
      <c r="B382" t="s">
        <v>89</v>
      </c>
      <c r="C382" s="28">
        <v>939489</v>
      </c>
      <c r="D382">
        <v>84478</v>
      </c>
      <c r="E382">
        <f t="shared" si="28"/>
        <v>8.9919094316165484</v>
      </c>
      <c r="F382">
        <f t="shared" ref="F382:F406" si="29">E382+F381</f>
        <v>15.997845637362438</v>
      </c>
    </row>
    <row r="383" spans="1:6" x14ac:dyDescent="0.2">
      <c r="A383" s="3">
        <v>44316</v>
      </c>
      <c r="B383" t="s">
        <v>89</v>
      </c>
      <c r="C383" s="28">
        <v>939489</v>
      </c>
      <c r="D383">
        <v>160880</v>
      </c>
      <c r="E383">
        <f t="shared" si="28"/>
        <v>17.124202625044042</v>
      </c>
      <c r="F383">
        <f t="shared" si="29"/>
        <v>33.12204826240648</v>
      </c>
    </row>
    <row r="384" spans="1:6" x14ac:dyDescent="0.2">
      <c r="A384" s="3">
        <v>44347</v>
      </c>
      <c r="B384" t="s">
        <v>89</v>
      </c>
      <c r="C384" s="28">
        <v>939489</v>
      </c>
      <c r="D384">
        <v>80436</v>
      </c>
      <c r="E384">
        <f t="shared" si="28"/>
        <v>8.5616755491549128</v>
      </c>
      <c r="F384">
        <f t="shared" si="29"/>
        <v>41.683723811561393</v>
      </c>
    </row>
    <row r="385" spans="1:6" x14ac:dyDescent="0.2">
      <c r="A385" s="3">
        <v>44377</v>
      </c>
      <c r="B385" t="s">
        <v>89</v>
      </c>
      <c r="C385" s="28">
        <v>939489</v>
      </c>
      <c r="D385">
        <v>48126</v>
      </c>
      <c r="E385">
        <f t="shared" si="28"/>
        <v>5.1225719513480197</v>
      </c>
      <c r="F385">
        <f t="shared" si="29"/>
        <v>46.806295762909414</v>
      </c>
    </row>
    <row r="386" spans="1:6" x14ac:dyDescent="0.2">
      <c r="A386" s="3">
        <v>44408</v>
      </c>
      <c r="B386" t="s">
        <v>89</v>
      </c>
      <c r="C386" s="28">
        <v>939489</v>
      </c>
      <c r="D386">
        <v>24074</v>
      </c>
      <c r="E386">
        <f t="shared" si="28"/>
        <v>2.5624568249335544</v>
      </c>
      <c r="F386">
        <f t="shared" si="29"/>
        <v>49.36875258784297</v>
      </c>
    </row>
    <row r="387" spans="1:6" x14ac:dyDescent="0.2">
      <c r="A387" s="3">
        <v>44439</v>
      </c>
      <c r="B387" t="s">
        <v>89</v>
      </c>
      <c r="C387" s="28">
        <v>939489</v>
      </c>
      <c r="D387">
        <v>20759</v>
      </c>
      <c r="E387">
        <f t="shared" si="28"/>
        <v>2.2096054344436178</v>
      </c>
      <c r="F387">
        <f t="shared" si="29"/>
        <v>51.578358022286587</v>
      </c>
    </row>
    <row r="388" spans="1:6" x14ac:dyDescent="0.2">
      <c r="A388" s="3">
        <v>44469</v>
      </c>
      <c r="B388" t="s">
        <v>89</v>
      </c>
      <c r="C388" s="28">
        <v>939489</v>
      </c>
      <c r="D388">
        <v>26289</v>
      </c>
      <c r="E388">
        <f t="shared" si="28"/>
        <v>2.7982232894690622</v>
      </c>
      <c r="F388">
        <f t="shared" si="29"/>
        <v>54.37658131175565</v>
      </c>
    </row>
    <row r="389" spans="1:6" x14ac:dyDescent="0.2">
      <c r="A389" s="3">
        <v>44500</v>
      </c>
      <c r="B389" t="s">
        <v>89</v>
      </c>
      <c r="C389" s="28">
        <v>939489</v>
      </c>
      <c r="D389">
        <v>21441</v>
      </c>
      <c r="E389">
        <f t="shared" si="28"/>
        <v>2.2821980885353632</v>
      </c>
      <c r="F389">
        <f t="shared" si="29"/>
        <v>56.65877940029101</v>
      </c>
    </row>
    <row r="390" spans="1:6" x14ac:dyDescent="0.2">
      <c r="A390" s="3">
        <v>44530</v>
      </c>
      <c r="B390" t="s">
        <v>89</v>
      </c>
      <c r="C390" s="28">
        <v>939489</v>
      </c>
      <c r="D390">
        <v>12475</v>
      </c>
      <c r="E390">
        <f t="shared" si="28"/>
        <v>1.3278495011649949</v>
      </c>
      <c r="F390">
        <f t="shared" si="29"/>
        <v>57.986628901456008</v>
      </c>
    </row>
    <row r="391" spans="1:6" x14ac:dyDescent="0.2">
      <c r="A391" s="3">
        <v>44561</v>
      </c>
      <c r="B391" t="s">
        <v>89</v>
      </c>
      <c r="C391" s="28">
        <v>939489</v>
      </c>
      <c r="D391">
        <v>23739</v>
      </c>
      <c r="E391">
        <f t="shared" si="28"/>
        <v>2.5267991429383421</v>
      </c>
      <c r="F391">
        <f t="shared" si="29"/>
        <v>60.513428044394352</v>
      </c>
    </row>
    <row r="392" spans="1:6" x14ac:dyDescent="0.2">
      <c r="A392" s="3">
        <v>44592</v>
      </c>
      <c r="B392" t="s">
        <v>89</v>
      </c>
      <c r="C392" s="28">
        <v>939489</v>
      </c>
      <c r="D392">
        <v>17097</v>
      </c>
      <c r="E392">
        <f t="shared" si="28"/>
        <v>1.8198190718571479</v>
      </c>
      <c r="F392">
        <f t="shared" si="29"/>
        <v>62.333247116251499</v>
      </c>
    </row>
    <row r="393" spans="1:6" x14ac:dyDescent="0.2">
      <c r="A393" s="3">
        <v>44620</v>
      </c>
      <c r="B393" t="s">
        <v>89</v>
      </c>
      <c r="C393" s="28">
        <v>939489</v>
      </c>
      <c r="D393">
        <v>13322</v>
      </c>
      <c r="E393">
        <f t="shared" si="28"/>
        <v>1.418004894149905</v>
      </c>
      <c r="F393">
        <f t="shared" si="29"/>
        <v>63.751252010401402</v>
      </c>
    </row>
    <row r="394" spans="1:6" x14ac:dyDescent="0.2">
      <c r="A394" s="3">
        <v>44651</v>
      </c>
      <c r="B394" t="s">
        <v>89</v>
      </c>
      <c r="C394" s="28">
        <v>939489</v>
      </c>
      <c r="D394">
        <v>6547</v>
      </c>
      <c r="E394">
        <f t="shared" si="28"/>
        <v>0.69686819111240261</v>
      </c>
      <c r="F394">
        <f t="shared" si="29"/>
        <v>64.448120201513802</v>
      </c>
    </row>
    <row r="395" spans="1:6" x14ac:dyDescent="0.2">
      <c r="A395" s="3">
        <v>44681</v>
      </c>
      <c r="B395" t="s">
        <v>89</v>
      </c>
      <c r="C395" s="28">
        <v>939489</v>
      </c>
      <c r="D395">
        <v>5265</v>
      </c>
      <c r="E395">
        <f t="shared" si="28"/>
        <v>0.56041103195460507</v>
      </c>
      <c r="F395">
        <f t="shared" si="29"/>
        <v>65.008531233468403</v>
      </c>
    </row>
    <row r="396" spans="1:6" x14ac:dyDescent="0.2">
      <c r="A396" s="3">
        <v>44712</v>
      </c>
      <c r="B396" t="s">
        <v>89</v>
      </c>
      <c r="C396" s="28">
        <v>939489</v>
      </c>
      <c r="D396">
        <v>3379</v>
      </c>
      <c r="E396">
        <f t="shared" si="28"/>
        <v>0.35966360436364875</v>
      </c>
      <c r="F396">
        <f t="shared" si="29"/>
        <v>65.36819483783205</v>
      </c>
    </row>
    <row r="397" spans="1:6" x14ac:dyDescent="0.2">
      <c r="A397" s="3">
        <v>44741</v>
      </c>
      <c r="B397" t="s">
        <v>89</v>
      </c>
      <c r="C397" s="28">
        <v>939489</v>
      </c>
      <c r="D397">
        <v>2902</v>
      </c>
      <c r="E397">
        <f t="shared" si="28"/>
        <v>0.30889132283613752</v>
      </c>
      <c r="F397">
        <f t="shared" si="29"/>
        <v>65.677086160668182</v>
      </c>
    </row>
    <row r="398" spans="1:6" x14ac:dyDescent="0.2">
      <c r="A398" s="3">
        <v>44769</v>
      </c>
      <c r="B398" t="s">
        <v>89</v>
      </c>
      <c r="C398" s="28">
        <v>939489</v>
      </c>
      <c r="D398">
        <v>2484</v>
      </c>
      <c r="E398">
        <f t="shared" si="28"/>
        <v>0.26439905097345473</v>
      </c>
      <c r="F398">
        <f t="shared" si="29"/>
        <v>65.941485211641634</v>
      </c>
    </row>
    <row r="399" spans="1:6" x14ac:dyDescent="0.2">
      <c r="A399" s="3">
        <v>44804</v>
      </c>
      <c r="B399" t="s">
        <v>89</v>
      </c>
      <c r="C399" s="28">
        <v>939489</v>
      </c>
      <c r="D399">
        <v>3822</v>
      </c>
      <c r="E399">
        <f t="shared" si="28"/>
        <v>0.40681689727075038</v>
      </c>
      <c r="F399">
        <f t="shared" si="29"/>
        <v>66.348302108912378</v>
      </c>
    </row>
    <row r="400" spans="1:6" x14ac:dyDescent="0.2">
      <c r="A400" s="3">
        <v>44832</v>
      </c>
      <c r="B400" t="s">
        <v>89</v>
      </c>
      <c r="C400" s="28">
        <v>939489</v>
      </c>
      <c r="D400">
        <v>3026</v>
      </c>
      <c r="E400">
        <f t="shared" si="28"/>
        <v>0.32208998721645493</v>
      </c>
      <c r="F400">
        <f t="shared" si="29"/>
        <v>66.670392096128836</v>
      </c>
    </row>
    <row r="401" spans="1:6" x14ac:dyDescent="0.2">
      <c r="A401" s="3">
        <v>44860</v>
      </c>
      <c r="B401" t="s">
        <v>89</v>
      </c>
      <c r="C401" s="28">
        <v>939489</v>
      </c>
      <c r="D401">
        <v>4644</v>
      </c>
      <c r="E401">
        <f t="shared" si="28"/>
        <v>0.49431126921124147</v>
      </c>
      <c r="F401">
        <f t="shared" si="29"/>
        <v>67.164703365340074</v>
      </c>
    </row>
    <row r="402" spans="1:6" x14ac:dyDescent="0.2">
      <c r="A402" s="3">
        <v>44895</v>
      </c>
      <c r="B402" t="s">
        <v>89</v>
      </c>
      <c r="C402" s="28">
        <v>939489</v>
      </c>
      <c r="D402">
        <v>4113</v>
      </c>
      <c r="E402">
        <f t="shared" si="28"/>
        <v>0.43779118222778551</v>
      </c>
      <c r="F402">
        <f t="shared" si="29"/>
        <v>67.602494547567858</v>
      </c>
    </row>
    <row r="403" spans="1:6" x14ac:dyDescent="0.2">
      <c r="A403" s="3">
        <v>44923</v>
      </c>
      <c r="B403" t="s">
        <v>89</v>
      </c>
      <c r="C403" s="28">
        <v>939489</v>
      </c>
      <c r="D403">
        <v>2240</v>
      </c>
      <c r="E403">
        <f t="shared" si="28"/>
        <v>0.23842748557992696</v>
      </c>
      <c r="F403">
        <f t="shared" si="29"/>
        <v>67.840922033147791</v>
      </c>
    </row>
    <row r="404" spans="1:6" x14ac:dyDescent="0.2">
      <c r="A404" s="3">
        <v>44951</v>
      </c>
      <c r="B404" t="s">
        <v>89</v>
      </c>
      <c r="C404" s="28">
        <v>939489</v>
      </c>
      <c r="D404">
        <v>1544</v>
      </c>
      <c r="E404">
        <f t="shared" si="28"/>
        <v>0.16434465970330681</v>
      </c>
      <c r="F404">
        <f t="shared" si="29"/>
        <v>68.005266692851094</v>
      </c>
    </row>
    <row r="405" spans="1:6" x14ac:dyDescent="0.2">
      <c r="A405" s="3">
        <v>44979</v>
      </c>
      <c r="B405" t="s">
        <v>89</v>
      </c>
      <c r="C405" s="28">
        <v>939489</v>
      </c>
      <c r="D405">
        <v>1129</v>
      </c>
      <c r="E405">
        <f t="shared" si="28"/>
        <v>0.12017171036595427</v>
      </c>
      <c r="F405">
        <f t="shared" si="29"/>
        <v>68.125438403217046</v>
      </c>
    </row>
    <row r="406" spans="1:6" x14ac:dyDescent="0.2">
      <c r="A406" s="3">
        <v>44993</v>
      </c>
      <c r="B406" t="s">
        <v>89</v>
      </c>
      <c r="C406" s="28">
        <v>939489</v>
      </c>
      <c r="D406">
        <v>570</v>
      </c>
      <c r="E406">
        <f t="shared" si="28"/>
        <v>6.0671279812749272E-2</v>
      </c>
      <c r="F406">
        <f t="shared" si="29"/>
        <v>68.186109683029798</v>
      </c>
    </row>
    <row r="407" spans="1:6" x14ac:dyDescent="0.2">
      <c r="A407" s="3">
        <v>44227</v>
      </c>
      <c r="B407" t="s">
        <v>93</v>
      </c>
      <c r="C407" s="28">
        <v>38965</v>
      </c>
      <c r="D407">
        <v>573</v>
      </c>
      <c r="E407">
        <f>100*(D407/C407)</f>
        <v>1.4705504940331067</v>
      </c>
      <c r="F407">
        <f>E407</f>
        <v>1.4705504940331067</v>
      </c>
    </row>
    <row r="408" spans="1:6" x14ac:dyDescent="0.2">
      <c r="A408" s="3">
        <v>44255</v>
      </c>
      <c r="B408" t="s">
        <v>93</v>
      </c>
      <c r="C408" s="28">
        <v>38965</v>
      </c>
      <c r="D408">
        <v>2680</v>
      </c>
      <c r="E408">
        <f t="shared" ref="E408:E433" si="30">100*(D408/C408)</f>
        <v>6.8779674066469916</v>
      </c>
      <c r="F408">
        <f>E408+F407</f>
        <v>8.3485179006800987</v>
      </c>
    </row>
    <row r="409" spans="1:6" x14ac:dyDescent="0.2">
      <c r="A409" s="3">
        <v>44286</v>
      </c>
      <c r="B409" t="s">
        <v>93</v>
      </c>
      <c r="C409" s="28">
        <v>38965</v>
      </c>
      <c r="D409">
        <v>3663</v>
      </c>
      <c r="E409">
        <f t="shared" si="30"/>
        <v>9.4007442576671369</v>
      </c>
      <c r="F409">
        <f t="shared" ref="F409:F433" si="31">E409+F408</f>
        <v>17.749262158347236</v>
      </c>
    </row>
    <row r="410" spans="1:6" x14ac:dyDescent="0.2">
      <c r="A410" s="3">
        <v>44316</v>
      </c>
      <c r="B410" t="s">
        <v>93</v>
      </c>
      <c r="C410" s="28">
        <v>38965</v>
      </c>
      <c r="D410">
        <v>5217</v>
      </c>
      <c r="E410">
        <f t="shared" si="30"/>
        <v>13.388938791222893</v>
      </c>
      <c r="F410">
        <f t="shared" si="31"/>
        <v>31.138200949570127</v>
      </c>
    </row>
    <row r="411" spans="1:6" x14ac:dyDescent="0.2">
      <c r="A411" s="3">
        <v>44347</v>
      </c>
      <c r="B411" t="s">
        <v>93</v>
      </c>
      <c r="C411" s="28">
        <v>38965</v>
      </c>
      <c r="D411">
        <v>2357</v>
      </c>
      <c r="E411">
        <f t="shared" si="30"/>
        <v>6.0490183498011039</v>
      </c>
      <c r="F411">
        <f t="shared" si="31"/>
        <v>37.187219299371229</v>
      </c>
    </row>
    <row r="412" spans="1:6" x14ac:dyDescent="0.2">
      <c r="A412" s="3">
        <v>44377</v>
      </c>
      <c r="B412" t="s">
        <v>93</v>
      </c>
      <c r="C412" s="28">
        <v>38965</v>
      </c>
      <c r="D412">
        <v>1048</v>
      </c>
      <c r="E412">
        <f t="shared" si="30"/>
        <v>2.6895932246888234</v>
      </c>
      <c r="F412">
        <f t="shared" si="31"/>
        <v>39.87681252406005</v>
      </c>
    </row>
    <row r="413" spans="1:6" x14ac:dyDescent="0.2">
      <c r="A413" s="3">
        <v>44408</v>
      </c>
      <c r="B413" t="s">
        <v>93</v>
      </c>
      <c r="C413" s="28">
        <v>38965</v>
      </c>
      <c r="D413">
        <v>537</v>
      </c>
      <c r="E413">
        <f t="shared" si="30"/>
        <v>1.3781598870781471</v>
      </c>
      <c r="F413">
        <f t="shared" si="31"/>
        <v>41.254972411138198</v>
      </c>
    </row>
    <row r="414" spans="1:6" x14ac:dyDescent="0.2">
      <c r="A414" s="3">
        <v>44439</v>
      </c>
      <c r="B414" t="s">
        <v>93</v>
      </c>
      <c r="C414" s="28">
        <v>38965</v>
      </c>
      <c r="D414">
        <v>698</v>
      </c>
      <c r="E414">
        <f t="shared" si="30"/>
        <v>1.7913512126267164</v>
      </c>
      <c r="F414">
        <f t="shared" si="31"/>
        <v>43.046323623764913</v>
      </c>
    </row>
    <row r="415" spans="1:6" x14ac:dyDescent="0.2">
      <c r="A415" s="3">
        <v>44469</v>
      </c>
      <c r="B415" t="s">
        <v>93</v>
      </c>
      <c r="C415" s="28">
        <v>38965</v>
      </c>
      <c r="D415">
        <v>924</v>
      </c>
      <c r="E415">
        <f t="shared" si="30"/>
        <v>2.3713589118439629</v>
      </c>
      <c r="F415">
        <f t="shared" si="31"/>
        <v>45.417682535608876</v>
      </c>
    </row>
    <row r="416" spans="1:6" x14ac:dyDescent="0.2">
      <c r="A416" s="3">
        <v>44500</v>
      </c>
      <c r="B416" t="s">
        <v>93</v>
      </c>
      <c r="C416" s="28">
        <v>38965</v>
      </c>
      <c r="D416">
        <v>621</v>
      </c>
      <c r="E416">
        <f t="shared" si="30"/>
        <v>1.5937379699730529</v>
      </c>
      <c r="F416">
        <f t="shared" si="31"/>
        <v>47.011420505581931</v>
      </c>
    </row>
    <row r="417" spans="1:6" x14ac:dyDescent="0.2">
      <c r="A417" s="3">
        <v>44530</v>
      </c>
      <c r="B417" t="s">
        <v>93</v>
      </c>
      <c r="C417" s="28">
        <v>38965</v>
      </c>
      <c r="D417">
        <v>369</v>
      </c>
      <c r="E417">
        <f t="shared" si="30"/>
        <v>0.94700372128833576</v>
      </c>
      <c r="F417">
        <f t="shared" si="31"/>
        <v>47.958424226870264</v>
      </c>
    </row>
    <row r="418" spans="1:6" x14ac:dyDescent="0.2">
      <c r="A418" s="3">
        <v>44561</v>
      </c>
      <c r="B418" t="s">
        <v>93</v>
      </c>
      <c r="C418" s="28">
        <v>38965</v>
      </c>
      <c r="D418">
        <v>562</v>
      </c>
      <c r="E418">
        <f t="shared" si="30"/>
        <v>1.4423200307968689</v>
      </c>
      <c r="F418">
        <f t="shared" si="31"/>
        <v>49.400744257667135</v>
      </c>
    </row>
    <row r="419" spans="1:6" x14ac:dyDescent="0.2">
      <c r="A419" s="3">
        <v>44592</v>
      </c>
      <c r="B419" t="s">
        <v>93</v>
      </c>
      <c r="C419" s="28">
        <v>38965</v>
      </c>
      <c r="D419">
        <v>489</v>
      </c>
      <c r="E419">
        <f t="shared" si="30"/>
        <v>1.254972411138201</v>
      </c>
      <c r="F419">
        <f t="shared" si="31"/>
        <v>50.655716668805333</v>
      </c>
    </row>
    <row r="420" spans="1:6" x14ac:dyDescent="0.2">
      <c r="A420" s="3">
        <v>44620</v>
      </c>
      <c r="B420" t="s">
        <v>93</v>
      </c>
      <c r="C420" s="28">
        <v>38965</v>
      </c>
      <c r="D420">
        <v>269</v>
      </c>
      <c r="E420">
        <f t="shared" si="30"/>
        <v>0.69036314641344798</v>
      </c>
      <c r="F420">
        <f t="shared" si="31"/>
        <v>51.346079815218779</v>
      </c>
    </row>
    <row r="421" spans="1:6" x14ac:dyDescent="0.2">
      <c r="A421" s="3">
        <v>44651</v>
      </c>
      <c r="B421" t="s">
        <v>93</v>
      </c>
      <c r="C421" s="28">
        <v>38965</v>
      </c>
      <c r="D421">
        <v>102</v>
      </c>
      <c r="E421">
        <f t="shared" si="30"/>
        <v>0.26177338637238545</v>
      </c>
      <c r="F421">
        <f t="shared" si="31"/>
        <v>51.607853201591162</v>
      </c>
    </row>
    <row r="422" spans="1:6" x14ac:dyDescent="0.2">
      <c r="A422" s="3">
        <v>44681</v>
      </c>
      <c r="B422" t="s">
        <v>93</v>
      </c>
      <c r="C422" s="28">
        <v>38965</v>
      </c>
      <c r="D422">
        <v>108</v>
      </c>
      <c r="E422">
        <f t="shared" si="30"/>
        <v>0.27717182086487874</v>
      </c>
      <c r="F422">
        <f t="shared" si="31"/>
        <v>51.885025022456041</v>
      </c>
    </row>
    <row r="423" spans="1:6" x14ac:dyDescent="0.2">
      <c r="A423" s="3">
        <v>44712</v>
      </c>
      <c r="B423" t="s">
        <v>93</v>
      </c>
      <c r="C423" s="28">
        <v>38965</v>
      </c>
      <c r="D423">
        <v>61</v>
      </c>
      <c r="E423">
        <f t="shared" si="30"/>
        <v>0.15655075067368152</v>
      </c>
      <c r="F423">
        <f t="shared" si="31"/>
        <v>52.041575773129722</v>
      </c>
    </row>
    <row r="424" spans="1:6" x14ac:dyDescent="0.2">
      <c r="A424" s="3">
        <v>44741</v>
      </c>
      <c r="B424" t="s">
        <v>93</v>
      </c>
      <c r="C424" s="28">
        <v>38965</v>
      </c>
      <c r="D424">
        <v>70</v>
      </c>
      <c r="E424">
        <f t="shared" si="30"/>
        <v>0.17964840241242142</v>
      </c>
      <c r="F424">
        <f t="shared" si="31"/>
        <v>52.22122417554214</v>
      </c>
    </row>
    <row r="425" spans="1:6" x14ac:dyDescent="0.2">
      <c r="A425" s="3">
        <v>44769</v>
      </c>
      <c r="B425" t="s">
        <v>93</v>
      </c>
      <c r="C425" s="28">
        <v>38965</v>
      </c>
      <c r="D425">
        <v>48</v>
      </c>
      <c r="E425">
        <f t="shared" si="30"/>
        <v>0.12318747593994611</v>
      </c>
      <c r="F425">
        <f t="shared" si="31"/>
        <v>52.344411651482083</v>
      </c>
    </row>
    <row r="426" spans="1:6" x14ac:dyDescent="0.2">
      <c r="A426" s="3">
        <v>44804</v>
      </c>
      <c r="B426" t="s">
        <v>93</v>
      </c>
      <c r="C426" s="28">
        <v>38965</v>
      </c>
      <c r="D426">
        <v>52</v>
      </c>
      <c r="E426">
        <f t="shared" si="30"/>
        <v>0.13345309893494162</v>
      </c>
      <c r="F426">
        <f t="shared" si="31"/>
        <v>52.477864750417027</v>
      </c>
    </row>
    <row r="427" spans="1:6" x14ac:dyDescent="0.2">
      <c r="A427" s="3">
        <v>44832</v>
      </c>
      <c r="B427" t="s">
        <v>93</v>
      </c>
      <c r="C427" s="28">
        <v>38965</v>
      </c>
      <c r="D427">
        <v>55</v>
      </c>
      <c r="E427">
        <f t="shared" si="30"/>
        <v>0.14115231618118826</v>
      </c>
      <c r="F427">
        <f t="shared" si="31"/>
        <v>52.619017066598218</v>
      </c>
    </row>
    <row r="428" spans="1:6" x14ac:dyDescent="0.2">
      <c r="A428" s="3">
        <v>44860</v>
      </c>
      <c r="B428" t="s">
        <v>93</v>
      </c>
      <c r="C428" s="28">
        <v>38965</v>
      </c>
      <c r="D428">
        <v>78</v>
      </c>
      <c r="E428">
        <f t="shared" si="30"/>
        <v>0.20017964840241242</v>
      </c>
      <c r="F428">
        <f t="shared" si="31"/>
        <v>52.819196715000629</v>
      </c>
    </row>
    <row r="429" spans="1:6" x14ac:dyDescent="0.2">
      <c r="A429" s="3">
        <v>44895</v>
      </c>
      <c r="B429" t="s">
        <v>93</v>
      </c>
      <c r="C429" s="28">
        <v>38965</v>
      </c>
      <c r="D429">
        <v>85</v>
      </c>
      <c r="E429">
        <f t="shared" si="30"/>
        <v>0.21814448864365454</v>
      </c>
      <c r="F429">
        <f t="shared" si="31"/>
        <v>53.037341203644282</v>
      </c>
    </row>
    <row r="430" spans="1:6" x14ac:dyDescent="0.2">
      <c r="A430" s="3">
        <v>44923</v>
      </c>
      <c r="B430" t="s">
        <v>93</v>
      </c>
      <c r="C430" s="28">
        <v>38965</v>
      </c>
      <c r="D430">
        <v>38</v>
      </c>
      <c r="E430">
        <f t="shared" si="30"/>
        <v>9.7523418452457336E-2</v>
      </c>
      <c r="F430">
        <f t="shared" si="31"/>
        <v>53.134864622096735</v>
      </c>
    </row>
    <row r="431" spans="1:6" x14ac:dyDescent="0.2">
      <c r="A431" s="3">
        <v>44951</v>
      </c>
      <c r="B431" t="s">
        <v>93</v>
      </c>
      <c r="C431" s="28">
        <v>38965</v>
      </c>
      <c r="D431">
        <v>28</v>
      </c>
      <c r="E431">
        <f t="shared" si="30"/>
        <v>7.1859360964968561E-2</v>
      </c>
      <c r="F431">
        <f t="shared" si="31"/>
        <v>53.206723983061707</v>
      </c>
    </row>
    <row r="432" spans="1:6" x14ac:dyDescent="0.2">
      <c r="A432" s="3">
        <v>44979</v>
      </c>
      <c r="B432" t="s">
        <v>93</v>
      </c>
      <c r="C432" s="28">
        <v>38965</v>
      </c>
      <c r="D432">
        <v>26</v>
      </c>
      <c r="E432">
        <f t="shared" si="30"/>
        <v>6.6726549467470808E-2</v>
      </c>
      <c r="F432">
        <f t="shared" si="31"/>
        <v>53.273450532529175</v>
      </c>
    </row>
    <row r="433" spans="1:6" x14ac:dyDescent="0.2">
      <c r="A433" s="3">
        <v>44993</v>
      </c>
      <c r="B433" t="s">
        <v>93</v>
      </c>
      <c r="C433" s="28">
        <v>38965</v>
      </c>
      <c r="D433">
        <v>4</v>
      </c>
      <c r="E433">
        <f t="shared" si="30"/>
        <v>1.0265622994995508E-2</v>
      </c>
      <c r="F433">
        <f t="shared" si="31"/>
        <v>53.283716155524168</v>
      </c>
    </row>
    <row r="434" spans="1:6" x14ac:dyDescent="0.2">
      <c r="A434" s="3">
        <v>44227</v>
      </c>
      <c r="B434" t="s">
        <v>97</v>
      </c>
      <c r="C434" s="28">
        <v>190705</v>
      </c>
      <c r="D434">
        <v>1919</v>
      </c>
      <c r="E434">
        <f>100*(D434/C434)</f>
        <v>1.0062662226999817</v>
      </c>
      <c r="F434">
        <f>E434</f>
        <v>1.0062662226999817</v>
      </c>
    </row>
    <row r="435" spans="1:6" x14ac:dyDescent="0.2">
      <c r="A435" s="3">
        <v>44255</v>
      </c>
      <c r="B435" t="s">
        <v>97</v>
      </c>
      <c r="C435" s="28">
        <v>190705</v>
      </c>
      <c r="D435">
        <v>12208</v>
      </c>
      <c r="E435">
        <f t="shared" ref="E435:E460" si="32">100*(D435/C435)</f>
        <v>6.4015101858892001</v>
      </c>
      <c r="F435">
        <f>E435+F434</f>
        <v>7.4077764085891822</v>
      </c>
    </row>
    <row r="436" spans="1:6" x14ac:dyDescent="0.2">
      <c r="A436" s="3">
        <v>44286</v>
      </c>
      <c r="B436" t="s">
        <v>97</v>
      </c>
      <c r="C436" s="28">
        <v>190705</v>
      </c>
      <c r="D436">
        <v>18317</v>
      </c>
      <c r="E436">
        <f t="shared" si="32"/>
        <v>9.6048871293358857</v>
      </c>
      <c r="F436">
        <f t="shared" ref="F436:F460" si="33">E436+F435</f>
        <v>17.012663537925068</v>
      </c>
    </row>
    <row r="437" spans="1:6" x14ac:dyDescent="0.2">
      <c r="A437" s="3">
        <v>44316</v>
      </c>
      <c r="B437" t="s">
        <v>97</v>
      </c>
      <c r="C437" s="28">
        <v>190705</v>
      </c>
      <c r="D437">
        <v>30150</v>
      </c>
      <c r="E437">
        <f t="shared" si="32"/>
        <v>15.809758527568757</v>
      </c>
      <c r="F437">
        <f t="shared" si="33"/>
        <v>32.822422065493825</v>
      </c>
    </row>
    <row r="438" spans="1:6" x14ac:dyDescent="0.2">
      <c r="A438" s="3">
        <v>44347</v>
      </c>
      <c r="B438" t="s">
        <v>97</v>
      </c>
      <c r="C438" s="28">
        <v>190705</v>
      </c>
      <c r="D438">
        <v>18156</v>
      </c>
      <c r="E438">
        <f t="shared" si="32"/>
        <v>9.5204635431687681</v>
      </c>
      <c r="F438">
        <f t="shared" si="33"/>
        <v>42.342885608662591</v>
      </c>
    </row>
    <row r="439" spans="1:6" x14ac:dyDescent="0.2">
      <c r="A439" s="3">
        <v>44377</v>
      </c>
      <c r="B439" t="s">
        <v>97</v>
      </c>
      <c r="C439" s="28">
        <v>190705</v>
      </c>
      <c r="D439">
        <v>9534</v>
      </c>
      <c r="E439">
        <f t="shared" si="32"/>
        <v>4.9993445373744789</v>
      </c>
      <c r="F439">
        <f t="shared" si="33"/>
        <v>47.342230146037068</v>
      </c>
    </row>
    <row r="440" spans="1:6" x14ac:dyDescent="0.2">
      <c r="A440" s="3">
        <v>44408</v>
      </c>
      <c r="B440" t="s">
        <v>97</v>
      </c>
      <c r="C440" s="28">
        <v>190705</v>
      </c>
      <c r="D440">
        <v>4479</v>
      </c>
      <c r="E440">
        <f t="shared" si="32"/>
        <v>2.3486536797671795</v>
      </c>
      <c r="F440">
        <f t="shared" si="33"/>
        <v>49.690883825804249</v>
      </c>
    </row>
    <row r="441" spans="1:6" x14ac:dyDescent="0.2">
      <c r="A441" s="3">
        <v>44439</v>
      </c>
      <c r="B441" t="s">
        <v>97</v>
      </c>
      <c r="C441" s="28">
        <v>190705</v>
      </c>
      <c r="D441">
        <v>4551</v>
      </c>
      <c r="E441">
        <f t="shared" si="32"/>
        <v>2.3864083269971945</v>
      </c>
      <c r="F441">
        <f t="shared" si="33"/>
        <v>52.077292152801441</v>
      </c>
    </row>
    <row r="442" spans="1:6" x14ac:dyDescent="0.2">
      <c r="A442" s="3">
        <v>44469</v>
      </c>
      <c r="B442" t="s">
        <v>97</v>
      </c>
      <c r="C442" s="28">
        <v>190705</v>
      </c>
      <c r="D442">
        <v>5140</v>
      </c>
      <c r="E442">
        <f t="shared" si="32"/>
        <v>2.6952623161427334</v>
      </c>
      <c r="F442">
        <f t="shared" si="33"/>
        <v>54.772554468944172</v>
      </c>
    </row>
    <row r="443" spans="1:6" x14ac:dyDescent="0.2">
      <c r="A443" s="3">
        <v>44500</v>
      </c>
      <c r="B443" t="s">
        <v>97</v>
      </c>
      <c r="C443" s="28">
        <v>190705</v>
      </c>
      <c r="D443">
        <v>3530</v>
      </c>
      <c r="E443">
        <f t="shared" si="32"/>
        <v>1.851026454471566</v>
      </c>
      <c r="F443">
        <f t="shared" si="33"/>
        <v>56.623580923415737</v>
      </c>
    </row>
    <row r="444" spans="1:6" x14ac:dyDescent="0.2">
      <c r="A444" s="3">
        <v>44530</v>
      </c>
      <c r="B444" t="s">
        <v>97</v>
      </c>
      <c r="C444" s="28">
        <v>190705</v>
      </c>
      <c r="D444">
        <v>2021</v>
      </c>
      <c r="E444">
        <f t="shared" si="32"/>
        <v>1.0597519729425029</v>
      </c>
      <c r="F444">
        <f t="shared" si="33"/>
        <v>57.683332896358237</v>
      </c>
    </row>
    <row r="445" spans="1:6" x14ac:dyDescent="0.2">
      <c r="A445" s="3">
        <v>44561</v>
      </c>
      <c r="B445" t="s">
        <v>97</v>
      </c>
      <c r="C445" s="28">
        <v>190705</v>
      </c>
      <c r="D445">
        <v>4505</v>
      </c>
      <c r="E445">
        <f t="shared" si="32"/>
        <v>2.3622873023780184</v>
      </c>
      <c r="F445">
        <f t="shared" si="33"/>
        <v>60.045620198736259</v>
      </c>
    </row>
    <row r="446" spans="1:6" x14ac:dyDescent="0.2">
      <c r="A446" s="3">
        <v>44592</v>
      </c>
      <c r="B446" t="s">
        <v>97</v>
      </c>
      <c r="C446" s="28">
        <v>190705</v>
      </c>
      <c r="D446">
        <v>3082</v>
      </c>
      <c r="E446">
        <f t="shared" si="32"/>
        <v>1.6161086494848063</v>
      </c>
      <c r="F446">
        <f t="shared" si="33"/>
        <v>61.661728848221067</v>
      </c>
    </row>
    <row r="447" spans="1:6" x14ac:dyDescent="0.2">
      <c r="A447" s="3">
        <v>44620</v>
      </c>
      <c r="B447" t="s">
        <v>97</v>
      </c>
      <c r="C447" s="28">
        <v>190705</v>
      </c>
      <c r="D447">
        <v>1783</v>
      </c>
      <c r="E447">
        <f t="shared" si="32"/>
        <v>0.93495188904328674</v>
      </c>
      <c r="F447">
        <f t="shared" si="33"/>
        <v>62.59668073726435</v>
      </c>
    </row>
    <row r="448" spans="1:6" x14ac:dyDescent="0.2">
      <c r="A448" s="3">
        <v>44651</v>
      </c>
      <c r="B448" t="s">
        <v>97</v>
      </c>
      <c r="C448" s="28">
        <v>190705</v>
      </c>
      <c r="D448">
        <v>908</v>
      </c>
      <c r="E448">
        <f t="shared" si="32"/>
        <v>0.47612805117852181</v>
      </c>
      <c r="F448">
        <f t="shared" si="33"/>
        <v>63.07280878844287</v>
      </c>
    </row>
    <row r="449" spans="1:6" x14ac:dyDescent="0.2">
      <c r="A449" s="3">
        <v>44681</v>
      </c>
      <c r="B449" t="s">
        <v>97</v>
      </c>
      <c r="C449" s="28">
        <v>190705</v>
      </c>
      <c r="D449">
        <v>857</v>
      </c>
      <c r="E449">
        <f t="shared" si="32"/>
        <v>0.44938517605726119</v>
      </c>
      <c r="F449">
        <f t="shared" si="33"/>
        <v>63.522193964500133</v>
      </c>
    </row>
    <row r="450" spans="1:6" x14ac:dyDescent="0.2">
      <c r="A450" s="3">
        <v>44712</v>
      </c>
      <c r="B450" t="s">
        <v>97</v>
      </c>
      <c r="C450" s="28">
        <v>190705</v>
      </c>
      <c r="D450">
        <v>474</v>
      </c>
      <c r="E450">
        <f t="shared" si="32"/>
        <v>0.24855142759759838</v>
      </c>
      <c r="F450">
        <f t="shared" si="33"/>
        <v>63.77074539209773</v>
      </c>
    </row>
    <row r="451" spans="1:6" x14ac:dyDescent="0.2">
      <c r="A451" s="3">
        <v>44741</v>
      </c>
      <c r="B451" t="s">
        <v>97</v>
      </c>
      <c r="C451" s="28">
        <v>190705</v>
      </c>
      <c r="D451">
        <v>444</v>
      </c>
      <c r="E451">
        <f t="shared" si="32"/>
        <v>0.23282032458509216</v>
      </c>
      <c r="F451">
        <f t="shared" si="33"/>
        <v>64.003565716682829</v>
      </c>
    </row>
    <row r="452" spans="1:6" x14ac:dyDescent="0.2">
      <c r="A452" s="3">
        <v>44769</v>
      </c>
      <c r="B452" t="s">
        <v>97</v>
      </c>
      <c r="C452" s="28">
        <v>190705</v>
      </c>
      <c r="D452">
        <v>405</v>
      </c>
      <c r="E452">
        <f t="shared" si="32"/>
        <v>0.21236989066883405</v>
      </c>
      <c r="F452">
        <f t="shared" si="33"/>
        <v>64.215935607351668</v>
      </c>
    </row>
    <row r="453" spans="1:6" x14ac:dyDescent="0.2">
      <c r="A453" s="3">
        <v>44804</v>
      </c>
      <c r="B453" t="s">
        <v>97</v>
      </c>
      <c r="C453" s="28">
        <v>190705</v>
      </c>
      <c r="D453">
        <v>583</v>
      </c>
      <c r="E453">
        <f t="shared" si="32"/>
        <v>0.30570776854303766</v>
      </c>
      <c r="F453">
        <f t="shared" si="33"/>
        <v>64.521643375894712</v>
      </c>
    </row>
    <row r="454" spans="1:6" x14ac:dyDescent="0.2">
      <c r="A454" s="3">
        <v>44832</v>
      </c>
      <c r="B454" t="s">
        <v>97</v>
      </c>
      <c r="C454" s="28">
        <v>190705</v>
      </c>
      <c r="D454">
        <v>448</v>
      </c>
      <c r="E454">
        <f t="shared" si="32"/>
        <v>0.23491780498675965</v>
      </c>
      <c r="F454">
        <f t="shared" si="33"/>
        <v>64.756561180881477</v>
      </c>
    </row>
    <row r="455" spans="1:6" x14ac:dyDescent="0.2">
      <c r="A455" s="3">
        <v>44860</v>
      </c>
      <c r="B455" t="s">
        <v>97</v>
      </c>
      <c r="C455" s="28">
        <v>190705</v>
      </c>
      <c r="D455">
        <v>621</v>
      </c>
      <c r="E455">
        <f t="shared" si="32"/>
        <v>0.32563383235887894</v>
      </c>
      <c r="F455">
        <f t="shared" si="33"/>
        <v>65.082195013240351</v>
      </c>
    </row>
    <row r="456" spans="1:6" x14ac:dyDescent="0.2">
      <c r="A456" s="3">
        <v>44895</v>
      </c>
      <c r="B456" t="s">
        <v>97</v>
      </c>
      <c r="C456" s="28">
        <v>190705</v>
      </c>
      <c r="D456">
        <v>530</v>
      </c>
      <c r="E456">
        <f t="shared" si="32"/>
        <v>0.27791615322094332</v>
      </c>
      <c r="F456">
        <f t="shared" si="33"/>
        <v>65.360111166461294</v>
      </c>
    </row>
    <row r="457" spans="1:6" x14ac:dyDescent="0.2">
      <c r="A457" s="3">
        <v>44923</v>
      </c>
      <c r="B457" t="s">
        <v>97</v>
      </c>
      <c r="C457" s="28">
        <v>190705</v>
      </c>
      <c r="D457">
        <v>341</v>
      </c>
      <c r="E457">
        <f t="shared" si="32"/>
        <v>0.1788102042421541</v>
      </c>
      <c r="F457">
        <f t="shared" si="33"/>
        <v>65.538921370703449</v>
      </c>
    </row>
    <row r="458" spans="1:6" x14ac:dyDescent="0.2">
      <c r="A458" s="3">
        <v>44951</v>
      </c>
      <c r="B458" t="s">
        <v>97</v>
      </c>
      <c r="C458" s="28">
        <v>190705</v>
      </c>
      <c r="D458">
        <v>230</v>
      </c>
      <c r="E458">
        <f t="shared" si="32"/>
        <v>0.12060512309588108</v>
      </c>
      <c r="F458">
        <f t="shared" si="33"/>
        <v>65.659526493799333</v>
      </c>
    </row>
    <row r="459" spans="1:6" x14ac:dyDescent="0.2">
      <c r="A459" s="3">
        <v>44979</v>
      </c>
      <c r="B459" t="s">
        <v>97</v>
      </c>
      <c r="C459" s="28">
        <v>190705</v>
      </c>
      <c r="D459">
        <v>154</v>
      </c>
      <c r="E459">
        <f t="shared" si="32"/>
        <v>8.0752995464198632E-2</v>
      </c>
      <c r="F459">
        <f t="shared" si="33"/>
        <v>65.740279489263528</v>
      </c>
    </row>
    <row r="460" spans="1:6" x14ac:dyDescent="0.2">
      <c r="A460" s="3">
        <v>44993</v>
      </c>
      <c r="B460" t="s">
        <v>97</v>
      </c>
      <c r="C460" s="28">
        <v>190705</v>
      </c>
      <c r="D460">
        <v>63</v>
      </c>
      <c r="E460">
        <f t="shared" si="32"/>
        <v>3.3035316326263074E-2</v>
      </c>
      <c r="F460">
        <f t="shared" si="33"/>
        <v>65.773314805589791</v>
      </c>
    </row>
    <row r="461" spans="1:6" x14ac:dyDescent="0.2">
      <c r="A461" s="3">
        <v>44227</v>
      </c>
      <c r="B461" t="s">
        <v>99</v>
      </c>
      <c r="C461" s="28">
        <v>91503</v>
      </c>
      <c r="D461">
        <v>1796</v>
      </c>
      <c r="E461">
        <f>100*(D461/C461)</f>
        <v>1.9627771767045892</v>
      </c>
      <c r="F461">
        <f>E461</f>
        <v>1.9627771767045892</v>
      </c>
    </row>
    <row r="462" spans="1:6" x14ac:dyDescent="0.2">
      <c r="A462" s="3">
        <v>44255</v>
      </c>
      <c r="B462" t="s">
        <v>99</v>
      </c>
      <c r="C462" s="28">
        <v>91503</v>
      </c>
      <c r="D462">
        <v>7505</v>
      </c>
      <c r="E462">
        <f t="shared" ref="E462:E487" si="34">100*(D462/C462)</f>
        <v>8.201916877042283</v>
      </c>
      <c r="F462">
        <f>E462+F461</f>
        <v>10.164694053746873</v>
      </c>
    </row>
    <row r="463" spans="1:6" x14ac:dyDescent="0.2">
      <c r="A463" s="3">
        <v>44286</v>
      </c>
      <c r="B463" t="s">
        <v>99</v>
      </c>
      <c r="C463" s="28">
        <v>91503</v>
      </c>
      <c r="D463">
        <v>10016</v>
      </c>
      <c r="E463">
        <f t="shared" si="34"/>
        <v>10.946089199261227</v>
      </c>
      <c r="F463">
        <f t="shared" ref="F463:F487" si="35">E463+F462</f>
        <v>21.110783253008101</v>
      </c>
    </row>
    <row r="464" spans="1:6" x14ac:dyDescent="0.2">
      <c r="A464" s="3">
        <v>44316</v>
      </c>
      <c r="B464" t="s">
        <v>99</v>
      </c>
      <c r="C464" s="28">
        <v>91503</v>
      </c>
      <c r="D464">
        <v>17835</v>
      </c>
      <c r="E464">
        <f t="shared" si="34"/>
        <v>19.4911642241238</v>
      </c>
      <c r="F464">
        <f t="shared" si="35"/>
        <v>40.601947477131901</v>
      </c>
    </row>
    <row r="465" spans="1:6" x14ac:dyDescent="0.2">
      <c r="A465" s="3">
        <v>44347</v>
      </c>
      <c r="B465" t="s">
        <v>99</v>
      </c>
      <c r="C465" s="28">
        <v>91503</v>
      </c>
      <c r="D465">
        <v>9009</v>
      </c>
      <c r="E465">
        <f t="shared" si="34"/>
        <v>9.8455788334808698</v>
      </c>
      <c r="F465">
        <f t="shared" si="35"/>
        <v>50.447526310612773</v>
      </c>
    </row>
    <row r="466" spans="1:6" x14ac:dyDescent="0.2">
      <c r="A466" s="3">
        <v>44377</v>
      </c>
      <c r="B466" t="s">
        <v>99</v>
      </c>
      <c r="C466" s="28">
        <v>91503</v>
      </c>
      <c r="D466">
        <v>4594</v>
      </c>
      <c r="E466">
        <f t="shared" si="34"/>
        <v>5.0206004174726511</v>
      </c>
      <c r="F466">
        <f t="shared" si="35"/>
        <v>55.468126728085423</v>
      </c>
    </row>
    <row r="467" spans="1:6" x14ac:dyDescent="0.2">
      <c r="A467" s="3">
        <v>44408</v>
      </c>
      <c r="B467" t="s">
        <v>99</v>
      </c>
      <c r="C467" s="28">
        <v>91503</v>
      </c>
      <c r="D467">
        <v>1920</v>
      </c>
      <c r="E467">
        <f t="shared" si="34"/>
        <v>2.098291859283302</v>
      </c>
      <c r="F467">
        <f t="shared" si="35"/>
        <v>57.566418587368723</v>
      </c>
    </row>
    <row r="468" spans="1:6" x14ac:dyDescent="0.2">
      <c r="A468" s="3">
        <v>44439</v>
      </c>
      <c r="B468" t="s">
        <v>99</v>
      </c>
      <c r="C468" s="28">
        <v>91503</v>
      </c>
      <c r="D468">
        <v>1754</v>
      </c>
      <c r="E468">
        <f t="shared" si="34"/>
        <v>1.9168770422827668</v>
      </c>
      <c r="F468">
        <f t="shared" si="35"/>
        <v>59.483295629651487</v>
      </c>
    </row>
    <row r="469" spans="1:6" x14ac:dyDescent="0.2">
      <c r="A469" s="3">
        <v>44469</v>
      </c>
      <c r="B469" t="s">
        <v>99</v>
      </c>
      <c r="C469" s="28">
        <v>91503</v>
      </c>
      <c r="D469">
        <v>1999</v>
      </c>
      <c r="E469">
        <f t="shared" si="34"/>
        <v>2.1846278264100629</v>
      </c>
      <c r="F469">
        <f t="shared" si="35"/>
        <v>61.667923456061551</v>
      </c>
    </row>
    <row r="470" spans="1:6" x14ac:dyDescent="0.2">
      <c r="A470" s="3">
        <v>44500</v>
      </c>
      <c r="B470" t="s">
        <v>99</v>
      </c>
      <c r="C470" s="28">
        <v>91503</v>
      </c>
      <c r="D470">
        <v>1265</v>
      </c>
      <c r="E470">
        <f t="shared" si="34"/>
        <v>1.3824683343715507</v>
      </c>
      <c r="F470">
        <f t="shared" si="35"/>
        <v>63.050391790433103</v>
      </c>
    </row>
    <row r="471" spans="1:6" x14ac:dyDescent="0.2">
      <c r="A471" s="3">
        <v>44530</v>
      </c>
      <c r="B471" t="s">
        <v>99</v>
      </c>
      <c r="C471" s="28">
        <v>91503</v>
      </c>
      <c r="D471">
        <v>855</v>
      </c>
      <c r="E471">
        <f t="shared" si="34"/>
        <v>0.93439559358709545</v>
      </c>
      <c r="F471">
        <f t="shared" si="35"/>
        <v>63.984787384020201</v>
      </c>
    </row>
    <row r="472" spans="1:6" x14ac:dyDescent="0.2">
      <c r="A472" s="3">
        <v>44561</v>
      </c>
      <c r="B472" t="s">
        <v>99</v>
      </c>
      <c r="C472" s="28">
        <v>91503</v>
      </c>
      <c r="D472">
        <v>2776</v>
      </c>
      <c r="E472">
        <f t="shared" si="34"/>
        <v>3.0337803132137746</v>
      </c>
      <c r="F472">
        <f t="shared" si="35"/>
        <v>67.018567697233976</v>
      </c>
    </row>
    <row r="473" spans="1:6" x14ac:dyDescent="0.2">
      <c r="A473" s="3">
        <v>44592</v>
      </c>
      <c r="B473" t="s">
        <v>99</v>
      </c>
      <c r="C473" s="28">
        <v>91503</v>
      </c>
      <c r="D473">
        <v>1380</v>
      </c>
      <c r="E473">
        <f t="shared" si="34"/>
        <v>1.5081472738598733</v>
      </c>
      <c r="F473">
        <f t="shared" si="35"/>
        <v>68.526714971093853</v>
      </c>
    </row>
    <row r="474" spans="1:6" x14ac:dyDescent="0.2">
      <c r="A474" s="3">
        <v>44620</v>
      </c>
      <c r="B474" t="s">
        <v>99</v>
      </c>
      <c r="C474" s="28">
        <v>91503</v>
      </c>
      <c r="D474">
        <v>747</v>
      </c>
      <c r="E474">
        <f t="shared" si="34"/>
        <v>0.81636667650240979</v>
      </c>
      <c r="F474">
        <f t="shared" si="35"/>
        <v>69.343081647596264</v>
      </c>
    </row>
    <row r="475" spans="1:6" x14ac:dyDescent="0.2">
      <c r="A475" s="3">
        <v>44651</v>
      </c>
      <c r="B475" t="s">
        <v>99</v>
      </c>
      <c r="C475" s="28">
        <v>91503</v>
      </c>
      <c r="D475">
        <v>284</v>
      </c>
      <c r="E475">
        <f t="shared" si="34"/>
        <v>0.31037233751898846</v>
      </c>
      <c r="F475">
        <f t="shared" si="35"/>
        <v>69.653453985115249</v>
      </c>
    </row>
    <row r="476" spans="1:6" x14ac:dyDescent="0.2">
      <c r="A476" s="3">
        <v>44681</v>
      </c>
      <c r="B476" t="s">
        <v>99</v>
      </c>
      <c r="C476" s="28">
        <v>91503</v>
      </c>
      <c r="D476">
        <v>405</v>
      </c>
      <c r="E476">
        <f t="shared" si="34"/>
        <v>0.44260843906757152</v>
      </c>
      <c r="F476">
        <f t="shared" si="35"/>
        <v>70.096062424182819</v>
      </c>
    </row>
    <row r="477" spans="1:6" x14ac:dyDescent="0.2">
      <c r="A477" s="3">
        <v>44712</v>
      </c>
      <c r="B477" t="s">
        <v>99</v>
      </c>
      <c r="C477" s="28">
        <v>91503</v>
      </c>
      <c r="D477">
        <v>309</v>
      </c>
      <c r="E477">
        <f t="shared" si="34"/>
        <v>0.33769384610340647</v>
      </c>
      <c r="F477">
        <f t="shared" si="35"/>
        <v>70.433756270286224</v>
      </c>
    </row>
    <row r="478" spans="1:6" x14ac:dyDescent="0.2">
      <c r="A478" s="3">
        <v>44741</v>
      </c>
      <c r="B478" t="s">
        <v>99</v>
      </c>
      <c r="C478" s="28">
        <v>91503</v>
      </c>
      <c r="D478">
        <v>197</v>
      </c>
      <c r="E478">
        <f t="shared" si="34"/>
        <v>0.21529348764521383</v>
      </c>
      <c r="F478">
        <f t="shared" si="35"/>
        <v>70.649049757931436</v>
      </c>
    </row>
    <row r="479" spans="1:6" x14ac:dyDescent="0.2">
      <c r="A479" s="3">
        <v>44769</v>
      </c>
      <c r="B479" t="s">
        <v>99</v>
      </c>
      <c r="C479" s="28">
        <v>91503</v>
      </c>
      <c r="D479">
        <v>189</v>
      </c>
      <c r="E479">
        <f t="shared" si="34"/>
        <v>0.20655060489820007</v>
      </c>
      <c r="F479">
        <f t="shared" si="35"/>
        <v>70.855600362829634</v>
      </c>
    </row>
    <row r="480" spans="1:6" x14ac:dyDescent="0.2">
      <c r="A480" s="3">
        <v>44804</v>
      </c>
      <c r="B480" t="s">
        <v>99</v>
      </c>
      <c r="C480" s="28">
        <v>91503</v>
      </c>
      <c r="D480">
        <v>293</v>
      </c>
      <c r="E480">
        <f t="shared" si="34"/>
        <v>0.32020808060937894</v>
      </c>
      <c r="F480">
        <f t="shared" si="35"/>
        <v>71.17580844343901</v>
      </c>
    </row>
    <row r="481" spans="1:6" x14ac:dyDescent="0.2">
      <c r="A481" s="3">
        <v>44832</v>
      </c>
      <c r="B481" t="s">
        <v>99</v>
      </c>
      <c r="C481" s="28">
        <v>91503</v>
      </c>
      <c r="D481">
        <v>291</v>
      </c>
      <c r="E481">
        <f t="shared" si="34"/>
        <v>0.31802235992262551</v>
      </c>
      <c r="F481">
        <f t="shared" si="35"/>
        <v>71.493830803361632</v>
      </c>
    </row>
    <row r="482" spans="1:6" x14ac:dyDescent="0.2">
      <c r="A482" s="3">
        <v>44860</v>
      </c>
      <c r="B482" t="s">
        <v>99</v>
      </c>
      <c r="C482" s="28">
        <v>91503</v>
      </c>
      <c r="D482">
        <v>471</v>
      </c>
      <c r="E482">
        <f t="shared" si="34"/>
        <v>0.51473722173043501</v>
      </c>
      <c r="F482">
        <f t="shared" si="35"/>
        <v>72.00856802509206</v>
      </c>
    </row>
    <row r="483" spans="1:6" x14ac:dyDescent="0.2">
      <c r="A483" s="3">
        <v>44895</v>
      </c>
      <c r="B483" t="s">
        <v>99</v>
      </c>
      <c r="C483" s="28">
        <v>91503</v>
      </c>
      <c r="D483">
        <v>371</v>
      </c>
      <c r="E483">
        <f t="shared" si="34"/>
        <v>0.40545118739276309</v>
      </c>
      <c r="F483">
        <f t="shared" si="35"/>
        <v>72.414019212484817</v>
      </c>
    </row>
    <row r="484" spans="1:6" x14ac:dyDescent="0.2">
      <c r="A484" s="3">
        <v>44923</v>
      </c>
      <c r="B484" t="s">
        <v>99</v>
      </c>
      <c r="C484" s="28">
        <v>91503</v>
      </c>
      <c r="D484">
        <v>148</v>
      </c>
      <c r="E484">
        <f t="shared" si="34"/>
        <v>0.16174333081975453</v>
      </c>
      <c r="F484">
        <f t="shared" si="35"/>
        <v>72.575762543304577</v>
      </c>
    </row>
    <row r="485" spans="1:6" x14ac:dyDescent="0.2">
      <c r="A485" s="3">
        <v>44951</v>
      </c>
      <c r="B485" t="s">
        <v>99</v>
      </c>
      <c r="C485" s="28">
        <v>91503</v>
      </c>
      <c r="D485">
        <v>113</v>
      </c>
      <c r="E485">
        <f t="shared" si="34"/>
        <v>0.12349321880156935</v>
      </c>
      <c r="F485">
        <f t="shared" si="35"/>
        <v>72.699255762106148</v>
      </c>
    </row>
    <row r="486" spans="1:6" x14ac:dyDescent="0.2">
      <c r="A486" s="3">
        <v>44979</v>
      </c>
      <c r="B486" t="s">
        <v>99</v>
      </c>
      <c r="C486" s="28">
        <v>91503</v>
      </c>
      <c r="D486">
        <v>71</v>
      </c>
      <c r="E486">
        <f t="shared" si="34"/>
        <v>7.7593084379747115E-2</v>
      </c>
      <c r="F486">
        <f t="shared" si="35"/>
        <v>72.77684884648589</v>
      </c>
    </row>
    <row r="487" spans="1:6" x14ac:dyDescent="0.2">
      <c r="A487" s="3">
        <v>44993</v>
      </c>
      <c r="B487" t="s">
        <v>99</v>
      </c>
      <c r="C487" s="28">
        <v>91503</v>
      </c>
      <c r="D487">
        <v>19</v>
      </c>
      <c r="E487">
        <f t="shared" si="34"/>
        <v>2.0764346524157675E-2</v>
      </c>
      <c r="F487">
        <f t="shared" si="35"/>
        <v>72.797613193010051</v>
      </c>
    </row>
    <row r="488" spans="1:6" x14ac:dyDescent="0.2">
      <c r="A488" s="3">
        <v>44227</v>
      </c>
      <c r="B488" t="s">
        <v>103</v>
      </c>
      <c r="C488" s="28">
        <v>42212</v>
      </c>
      <c r="D488">
        <v>438</v>
      </c>
      <c r="E488">
        <f>100*(D488/C488)</f>
        <v>1.0376196342272339</v>
      </c>
      <c r="F488">
        <f>E488</f>
        <v>1.0376196342272339</v>
      </c>
    </row>
    <row r="489" spans="1:6" x14ac:dyDescent="0.2">
      <c r="A489" s="3">
        <v>44255</v>
      </c>
      <c r="B489" t="s">
        <v>103</v>
      </c>
      <c r="C489" s="28">
        <v>42212</v>
      </c>
      <c r="D489">
        <v>2425</v>
      </c>
      <c r="E489">
        <f t="shared" ref="E489:E514" si="36">100*(D489/C489)</f>
        <v>5.7448119018288644</v>
      </c>
      <c r="F489">
        <f>E489+F488</f>
        <v>6.7824315360560981</v>
      </c>
    </row>
    <row r="490" spans="1:6" x14ac:dyDescent="0.2">
      <c r="A490" s="3">
        <v>44286</v>
      </c>
      <c r="B490" t="s">
        <v>103</v>
      </c>
      <c r="C490" s="28">
        <v>42212</v>
      </c>
      <c r="D490">
        <v>2612</v>
      </c>
      <c r="E490">
        <f t="shared" si="36"/>
        <v>6.1878138917843266</v>
      </c>
      <c r="F490">
        <f t="shared" ref="F490:F514" si="37">E490+F489</f>
        <v>12.970245427840425</v>
      </c>
    </row>
    <row r="491" spans="1:6" x14ac:dyDescent="0.2">
      <c r="A491" s="3">
        <v>44316</v>
      </c>
      <c r="B491" t="s">
        <v>103</v>
      </c>
      <c r="C491" s="28">
        <v>42212</v>
      </c>
      <c r="D491">
        <v>4639</v>
      </c>
      <c r="E491">
        <f t="shared" si="36"/>
        <v>10.989765943333648</v>
      </c>
      <c r="F491">
        <f t="shared" si="37"/>
        <v>23.960011371174073</v>
      </c>
    </row>
    <row r="492" spans="1:6" x14ac:dyDescent="0.2">
      <c r="A492" s="3">
        <v>44347</v>
      </c>
      <c r="B492" t="s">
        <v>103</v>
      </c>
      <c r="C492" s="28">
        <v>42212</v>
      </c>
      <c r="D492">
        <v>3680</v>
      </c>
      <c r="E492">
        <f t="shared" si="36"/>
        <v>8.7179001231877198</v>
      </c>
      <c r="F492">
        <f t="shared" si="37"/>
        <v>32.677911494361794</v>
      </c>
    </row>
    <row r="493" spans="1:6" x14ac:dyDescent="0.2">
      <c r="A493" s="3">
        <v>44377</v>
      </c>
      <c r="B493" t="s">
        <v>103</v>
      </c>
      <c r="C493" s="28">
        <v>42212</v>
      </c>
      <c r="D493">
        <v>1270</v>
      </c>
      <c r="E493">
        <f t="shared" si="36"/>
        <v>3.0086231403392403</v>
      </c>
      <c r="F493">
        <f t="shared" si="37"/>
        <v>35.686534634701033</v>
      </c>
    </row>
    <row r="494" spans="1:6" x14ac:dyDescent="0.2">
      <c r="A494" s="3">
        <v>44408</v>
      </c>
      <c r="B494" t="s">
        <v>103</v>
      </c>
      <c r="C494" s="28">
        <v>42212</v>
      </c>
      <c r="D494">
        <v>447</v>
      </c>
      <c r="E494">
        <f t="shared" si="36"/>
        <v>1.0589405856154648</v>
      </c>
      <c r="F494">
        <f t="shared" si="37"/>
        <v>36.7454752203165</v>
      </c>
    </row>
    <row r="495" spans="1:6" x14ac:dyDescent="0.2">
      <c r="A495" s="3">
        <v>44439</v>
      </c>
      <c r="B495" t="s">
        <v>103</v>
      </c>
      <c r="C495" s="28">
        <v>42212</v>
      </c>
      <c r="D495">
        <v>531</v>
      </c>
      <c r="E495">
        <f t="shared" si="36"/>
        <v>1.2579361319056193</v>
      </c>
      <c r="F495">
        <f t="shared" si="37"/>
        <v>38.003411352222116</v>
      </c>
    </row>
    <row r="496" spans="1:6" x14ac:dyDescent="0.2">
      <c r="A496" s="3">
        <v>44469</v>
      </c>
      <c r="B496" t="s">
        <v>103</v>
      </c>
      <c r="C496" s="28">
        <v>42212</v>
      </c>
      <c r="D496">
        <v>554</v>
      </c>
      <c r="E496">
        <f t="shared" si="36"/>
        <v>1.3124230076755425</v>
      </c>
      <c r="F496">
        <f t="shared" si="37"/>
        <v>39.315834359897657</v>
      </c>
    </row>
    <row r="497" spans="1:6" x14ac:dyDescent="0.2">
      <c r="A497" s="3">
        <v>44500</v>
      </c>
      <c r="B497" t="s">
        <v>103</v>
      </c>
      <c r="C497" s="28">
        <v>42212</v>
      </c>
      <c r="D497">
        <v>379</v>
      </c>
      <c r="E497">
        <f t="shared" si="36"/>
        <v>0.89784895290438738</v>
      </c>
      <c r="F497">
        <f t="shared" si="37"/>
        <v>40.213683312802047</v>
      </c>
    </row>
    <row r="498" spans="1:6" x14ac:dyDescent="0.2">
      <c r="A498" s="3">
        <v>44530</v>
      </c>
      <c r="B498" t="s">
        <v>103</v>
      </c>
      <c r="C498" s="28">
        <v>42212</v>
      </c>
      <c r="D498">
        <v>270</v>
      </c>
      <c r="E498">
        <f t="shared" si="36"/>
        <v>0.63962854164692506</v>
      </c>
      <c r="F498">
        <f t="shared" si="37"/>
        <v>40.853311854448975</v>
      </c>
    </row>
    <row r="499" spans="1:6" x14ac:dyDescent="0.2">
      <c r="A499" s="3">
        <v>44561</v>
      </c>
      <c r="B499" t="s">
        <v>103</v>
      </c>
      <c r="C499" s="28">
        <v>42212</v>
      </c>
      <c r="D499">
        <v>715</v>
      </c>
      <c r="E499">
        <f t="shared" si="36"/>
        <v>1.6938311380650051</v>
      </c>
      <c r="F499">
        <f t="shared" si="37"/>
        <v>42.547142992513983</v>
      </c>
    </row>
    <row r="500" spans="1:6" x14ac:dyDescent="0.2">
      <c r="A500" s="3">
        <v>44592</v>
      </c>
      <c r="B500" t="s">
        <v>103</v>
      </c>
      <c r="C500" s="28">
        <v>42212</v>
      </c>
      <c r="D500">
        <v>426</v>
      </c>
      <c r="E500">
        <f t="shared" si="36"/>
        <v>1.0091916990429262</v>
      </c>
      <c r="F500">
        <f t="shared" si="37"/>
        <v>43.556334691556913</v>
      </c>
    </row>
    <row r="501" spans="1:6" x14ac:dyDescent="0.2">
      <c r="A501" s="3">
        <v>44620</v>
      </c>
      <c r="B501" t="s">
        <v>103</v>
      </c>
      <c r="C501" s="28">
        <v>42212</v>
      </c>
      <c r="D501">
        <v>270</v>
      </c>
      <c r="E501">
        <f t="shared" si="36"/>
        <v>0.63962854164692506</v>
      </c>
      <c r="F501">
        <f t="shared" si="37"/>
        <v>44.195963233203841</v>
      </c>
    </row>
    <row r="502" spans="1:6" x14ac:dyDescent="0.2">
      <c r="A502" s="3">
        <v>44651</v>
      </c>
      <c r="B502" t="s">
        <v>103</v>
      </c>
      <c r="C502" s="28">
        <v>42212</v>
      </c>
      <c r="D502">
        <v>121</v>
      </c>
      <c r="E502">
        <f t="shared" si="36"/>
        <v>0.28664834644177012</v>
      </c>
      <c r="F502">
        <f t="shared" si="37"/>
        <v>44.482611579645614</v>
      </c>
    </row>
    <row r="503" spans="1:6" x14ac:dyDescent="0.2">
      <c r="A503" s="3">
        <v>44681</v>
      </c>
      <c r="B503" t="s">
        <v>103</v>
      </c>
      <c r="C503" s="28">
        <v>42212</v>
      </c>
      <c r="D503">
        <v>124</v>
      </c>
      <c r="E503">
        <f t="shared" si="36"/>
        <v>0.29375533023784706</v>
      </c>
      <c r="F503">
        <f t="shared" si="37"/>
        <v>44.776366909883464</v>
      </c>
    </row>
    <row r="504" spans="1:6" x14ac:dyDescent="0.2">
      <c r="A504" s="3">
        <v>44712</v>
      </c>
      <c r="B504" t="s">
        <v>103</v>
      </c>
      <c r="C504" s="28">
        <v>42212</v>
      </c>
      <c r="D504">
        <v>86</v>
      </c>
      <c r="E504">
        <f t="shared" si="36"/>
        <v>0.20373353548753909</v>
      </c>
      <c r="F504">
        <f t="shared" si="37"/>
        <v>44.980100445371001</v>
      </c>
    </row>
    <row r="505" spans="1:6" x14ac:dyDescent="0.2">
      <c r="A505" s="3">
        <v>44741</v>
      </c>
      <c r="B505" t="s">
        <v>103</v>
      </c>
      <c r="C505" s="28">
        <v>42212</v>
      </c>
      <c r="D505">
        <v>74</v>
      </c>
      <c r="E505">
        <f t="shared" si="36"/>
        <v>0.17530560030323131</v>
      </c>
      <c r="F505">
        <f t="shared" si="37"/>
        <v>45.155406045674233</v>
      </c>
    </row>
    <row r="506" spans="1:6" x14ac:dyDescent="0.2">
      <c r="A506" s="3">
        <v>44769</v>
      </c>
      <c r="B506" t="s">
        <v>103</v>
      </c>
      <c r="C506" s="28">
        <v>42212</v>
      </c>
      <c r="D506">
        <v>77</v>
      </c>
      <c r="E506">
        <f t="shared" si="36"/>
        <v>0.18241258409930824</v>
      </c>
      <c r="F506">
        <f t="shared" si="37"/>
        <v>45.337818629773544</v>
      </c>
    </row>
    <row r="507" spans="1:6" x14ac:dyDescent="0.2">
      <c r="A507" s="3">
        <v>44804</v>
      </c>
      <c r="B507" t="s">
        <v>103</v>
      </c>
      <c r="C507" s="28">
        <v>42212</v>
      </c>
      <c r="D507">
        <v>86</v>
      </c>
      <c r="E507">
        <f t="shared" si="36"/>
        <v>0.20373353548753909</v>
      </c>
      <c r="F507">
        <f t="shared" si="37"/>
        <v>45.541552165261081</v>
      </c>
    </row>
    <row r="508" spans="1:6" x14ac:dyDescent="0.2">
      <c r="A508" s="3">
        <v>44832</v>
      </c>
      <c r="B508" t="s">
        <v>103</v>
      </c>
      <c r="C508" s="28">
        <v>42212</v>
      </c>
      <c r="D508">
        <v>71</v>
      </c>
      <c r="E508">
        <f t="shared" si="36"/>
        <v>0.16819861650715437</v>
      </c>
      <c r="F508">
        <f t="shared" si="37"/>
        <v>45.709750781768236</v>
      </c>
    </row>
    <row r="509" spans="1:6" x14ac:dyDescent="0.2">
      <c r="A509" s="3">
        <v>44860</v>
      </c>
      <c r="B509" t="s">
        <v>103</v>
      </c>
      <c r="C509" s="28">
        <v>42212</v>
      </c>
      <c r="D509">
        <v>127</v>
      </c>
      <c r="E509">
        <f t="shared" si="36"/>
        <v>0.30086231403392399</v>
      </c>
      <c r="F509">
        <f t="shared" si="37"/>
        <v>46.010613095802157</v>
      </c>
    </row>
    <row r="510" spans="1:6" x14ac:dyDescent="0.2">
      <c r="A510" s="3">
        <v>44895</v>
      </c>
      <c r="B510" t="s">
        <v>103</v>
      </c>
      <c r="C510" s="28">
        <v>42212</v>
      </c>
      <c r="D510">
        <v>167</v>
      </c>
      <c r="E510">
        <f t="shared" si="36"/>
        <v>0.39562209798161663</v>
      </c>
      <c r="F510">
        <f t="shared" si="37"/>
        <v>46.406235193783772</v>
      </c>
    </row>
    <row r="511" spans="1:6" x14ac:dyDescent="0.2">
      <c r="A511" s="3">
        <v>44923</v>
      </c>
      <c r="B511" t="s">
        <v>103</v>
      </c>
      <c r="C511" s="28">
        <v>42212</v>
      </c>
      <c r="D511">
        <v>82</v>
      </c>
      <c r="E511">
        <f t="shared" si="36"/>
        <v>0.19425755709276984</v>
      </c>
      <c r="F511">
        <f t="shared" si="37"/>
        <v>46.600492750876541</v>
      </c>
    </row>
    <row r="512" spans="1:6" x14ac:dyDescent="0.2">
      <c r="A512" s="3">
        <v>44951</v>
      </c>
      <c r="B512" t="s">
        <v>103</v>
      </c>
      <c r="C512" s="28">
        <v>42212</v>
      </c>
      <c r="D512">
        <v>49</v>
      </c>
      <c r="E512">
        <f t="shared" si="36"/>
        <v>0.11608073533592343</v>
      </c>
      <c r="F512">
        <f t="shared" si="37"/>
        <v>46.716573486212461</v>
      </c>
    </row>
    <row r="513" spans="1:6" x14ac:dyDescent="0.2">
      <c r="A513" s="3">
        <v>44979</v>
      </c>
      <c r="B513" t="s">
        <v>103</v>
      </c>
      <c r="C513" s="28">
        <v>42212</v>
      </c>
      <c r="D513">
        <v>32</v>
      </c>
      <c r="E513">
        <f t="shared" si="36"/>
        <v>7.5807827158154081E-2</v>
      </c>
      <c r="F513">
        <f t="shared" si="37"/>
        <v>46.792381313370612</v>
      </c>
    </row>
    <row r="514" spans="1:6" x14ac:dyDescent="0.2">
      <c r="A514" s="3">
        <v>44993</v>
      </c>
      <c r="B514" t="s">
        <v>103</v>
      </c>
      <c r="C514" s="28">
        <v>42212</v>
      </c>
      <c r="D514">
        <v>8</v>
      </c>
      <c r="E514">
        <f t="shared" si="36"/>
        <v>1.895195678953852E-2</v>
      </c>
      <c r="F514">
        <f t="shared" si="37"/>
        <v>46.811333270160148</v>
      </c>
    </row>
    <row r="515" spans="1:6" x14ac:dyDescent="0.2">
      <c r="A515" s="3">
        <v>44227</v>
      </c>
      <c r="B515" t="s">
        <v>111</v>
      </c>
      <c r="C515" s="28">
        <v>197727</v>
      </c>
      <c r="D515">
        <v>2591</v>
      </c>
      <c r="E515">
        <f>100*(D515/C515)</f>
        <v>1.3103926120357867</v>
      </c>
      <c r="F515">
        <f>E515</f>
        <v>1.3103926120357867</v>
      </c>
    </row>
    <row r="516" spans="1:6" x14ac:dyDescent="0.2">
      <c r="A516" s="3">
        <v>44255</v>
      </c>
      <c r="B516" t="s">
        <v>111</v>
      </c>
      <c r="C516" s="28">
        <v>197727</v>
      </c>
      <c r="D516">
        <v>10837</v>
      </c>
      <c r="E516">
        <f t="shared" ref="E516:E541" si="38">100*(D516/C516)</f>
        <v>5.4807891689046002</v>
      </c>
      <c r="F516">
        <f>E516+F515</f>
        <v>6.7911817809403869</v>
      </c>
    </row>
    <row r="517" spans="1:6" x14ac:dyDescent="0.2">
      <c r="A517" s="3">
        <v>44286</v>
      </c>
      <c r="B517" t="s">
        <v>111</v>
      </c>
      <c r="C517" s="28">
        <v>197727</v>
      </c>
      <c r="D517">
        <v>20073</v>
      </c>
      <c r="E517">
        <f t="shared" si="38"/>
        <v>10.151876071553202</v>
      </c>
      <c r="F517">
        <f t="shared" ref="F517:F541" si="39">E517+F516</f>
        <v>16.943057852493588</v>
      </c>
    </row>
    <row r="518" spans="1:6" x14ac:dyDescent="0.2">
      <c r="A518" s="3">
        <v>44316</v>
      </c>
      <c r="B518" t="s">
        <v>111</v>
      </c>
      <c r="C518" s="28">
        <v>197727</v>
      </c>
      <c r="D518">
        <v>28988</v>
      </c>
      <c r="E518">
        <f t="shared" si="38"/>
        <v>14.660617922691388</v>
      </c>
      <c r="F518">
        <f t="shared" si="39"/>
        <v>31.603675775184975</v>
      </c>
    </row>
    <row r="519" spans="1:6" x14ac:dyDescent="0.2">
      <c r="A519" s="3">
        <v>44347</v>
      </c>
      <c r="B519" t="s">
        <v>111</v>
      </c>
      <c r="C519" s="28">
        <v>197727</v>
      </c>
      <c r="D519">
        <v>16204</v>
      </c>
      <c r="E519">
        <f t="shared" si="38"/>
        <v>8.195137740419872</v>
      </c>
      <c r="F519">
        <f t="shared" si="39"/>
        <v>39.798813515604849</v>
      </c>
    </row>
    <row r="520" spans="1:6" x14ac:dyDescent="0.2">
      <c r="A520" s="3">
        <v>44377</v>
      </c>
      <c r="B520" t="s">
        <v>111</v>
      </c>
      <c r="C520" s="28">
        <v>197727</v>
      </c>
      <c r="D520">
        <v>8785</v>
      </c>
      <c r="E520">
        <f t="shared" si="38"/>
        <v>4.4429946340155873</v>
      </c>
      <c r="F520">
        <f t="shared" si="39"/>
        <v>44.241808149620439</v>
      </c>
    </row>
    <row r="521" spans="1:6" x14ac:dyDescent="0.2">
      <c r="A521" s="3">
        <v>44408</v>
      </c>
      <c r="B521" t="s">
        <v>111</v>
      </c>
      <c r="C521" s="28">
        <v>197727</v>
      </c>
      <c r="D521">
        <v>4408</v>
      </c>
      <c r="E521">
        <f t="shared" si="38"/>
        <v>2.2293364082801035</v>
      </c>
      <c r="F521">
        <f t="shared" si="39"/>
        <v>46.471144557900544</v>
      </c>
    </row>
    <row r="522" spans="1:6" x14ac:dyDescent="0.2">
      <c r="A522" s="3">
        <v>44439</v>
      </c>
      <c r="B522" t="s">
        <v>111</v>
      </c>
      <c r="C522" s="28">
        <v>197727</v>
      </c>
      <c r="D522">
        <v>4286</v>
      </c>
      <c r="E522">
        <f t="shared" si="38"/>
        <v>2.1676351737496651</v>
      </c>
      <c r="F522">
        <f t="shared" si="39"/>
        <v>48.63877973165021</v>
      </c>
    </row>
    <row r="523" spans="1:6" x14ac:dyDescent="0.2">
      <c r="A523" s="3">
        <v>44469</v>
      </c>
      <c r="B523" t="s">
        <v>111</v>
      </c>
      <c r="C523" s="28">
        <v>197727</v>
      </c>
      <c r="D523">
        <v>5876</v>
      </c>
      <c r="E523">
        <f t="shared" si="38"/>
        <v>2.9717742139414445</v>
      </c>
      <c r="F523">
        <f t="shared" si="39"/>
        <v>51.610553945591654</v>
      </c>
    </row>
    <row r="524" spans="1:6" x14ac:dyDescent="0.2">
      <c r="A524" s="3">
        <v>44500</v>
      </c>
      <c r="B524" t="s">
        <v>111</v>
      </c>
      <c r="C524" s="28">
        <v>197727</v>
      </c>
      <c r="D524">
        <v>3702</v>
      </c>
      <c r="E524">
        <f t="shared" si="38"/>
        <v>1.8722784445219927</v>
      </c>
      <c r="F524">
        <f t="shared" si="39"/>
        <v>53.48283239011365</v>
      </c>
    </row>
    <row r="525" spans="1:6" x14ac:dyDescent="0.2">
      <c r="A525" s="3">
        <v>44530</v>
      </c>
      <c r="B525" t="s">
        <v>111</v>
      </c>
      <c r="C525" s="28">
        <v>197727</v>
      </c>
      <c r="D525">
        <v>2376</v>
      </c>
      <c r="E525">
        <f t="shared" si="38"/>
        <v>1.2016568298714896</v>
      </c>
      <c r="F525">
        <f t="shared" si="39"/>
        <v>54.684489219985139</v>
      </c>
    </row>
    <row r="526" spans="1:6" x14ac:dyDescent="0.2">
      <c r="A526" s="3">
        <v>44561</v>
      </c>
      <c r="B526" t="s">
        <v>111</v>
      </c>
      <c r="C526" s="28">
        <v>197727</v>
      </c>
      <c r="D526">
        <v>4073</v>
      </c>
      <c r="E526">
        <f t="shared" si="38"/>
        <v>2.059910887233408</v>
      </c>
      <c r="F526">
        <f t="shared" si="39"/>
        <v>56.744400107218546</v>
      </c>
    </row>
    <row r="527" spans="1:6" x14ac:dyDescent="0.2">
      <c r="A527" s="3">
        <v>44592</v>
      </c>
      <c r="B527" t="s">
        <v>111</v>
      </c>
      <c r="C527" s="28">
        <v>197727</v>
      </c>
      <c r="D527">
        <v>3407</v>
      </c>
      <c r="E527">
        <f t="shared" si="38"/>
        <v>1.7230828364360962</v>
      </c>
      <c r="F527">
        <f t="shared" si="39"/>
        <v>58.467482943654645</v>
      </c>
    </row>
    <row r="528" spans="1:6" x14ac:dyDescent="0.2">
      <c r="A528" s="3">
        <v>44620</v>
      </c>
      <c r="B528" t="s">
        <v>111</v>
      </c>
      <c r="C528" s="28">
        <v>197727</v>
      </c>
      <c r="D528">
        <v>2159</v>
      </c>
      <c r="E528">
        <f t="shared" si="38"/>
        <v>1.0919095520591524</v>
      </c>
      <c r="F528">
        <f t="shared" si="39"/>
        <v>59.559392495713794</v>
      </c>
    </row>
    <row r="529" spans="1:6" x14ac:dyDescent="0.2">
      <c r="A529" s="3">
        <v>44651</v>
      </c>
      <c r="B529" t="s">
        <v>111</v>
      </c>
      <c r="C529" s="28">
        <v>197727</v>
      </c>
      <c r="D529">
        <v>925</v>
      </c>
      <c r="E529">
        <f t="shared" si="38"/>
        <v>0.46781673721848815</v>
      </c>
      <c r="F529">
        <f t="shared" si="39"/>
        <v>60.027209232932286</v>
      </c>
    </row>
    <row r="530" spans="1:6" x14ac:dyDescent="0.2">
      <c r="A530" s="3">
        <v>44681</v>
      </c>
      <c r="B530" t="s">
        <v>111</v>
      </c>
      <c r="C530" s="28">
        <v>197727</v>
      </c>
      <c r="D530">
        <v>870</v>
      </c>
      <c r="E530">
        <f t="shared" si="38"/>
        <v>0.44000060689738879</v>
      </c>
      <c r="F530">
        <f t="shared" si="39"/>
        <v>60.467209839829678</v>
      </c>
    </row>
    <row r="531" spans="1:6" x14ac:dyDescent="0.2">
      <c r="A531" s="3">
        <v>44712</v>
      </c>
      <c r="B531" t="s">
        <v>111</v>
      </c>
      <c r="C531" s="28">
        <v>197727</v>
      </c>
      <c r="D531">
        <v>566</v>
      </c>
      <c r="E531">
        <f t="shared" si="38"/>
        <v>0.28625326839531273</v>
      </c>
      <c r="F531">
        <f t="shared" si="39"/>
        <v>60.753463108224992</v>
      </c>
    </row>
    <row r="532" spans="1:6" x14ac:dyDescent="0.2">
      <c r="A532" s="3">
        <v>44741</v>
      </c>
      <c r="B532" t="s">
        <v>111</v>
      </c>
      <c r="C532" s="28">
        <v>197727</v>
      </c>
      <c r="D532">
        <v>466</v>
      </c>
      <c r="E532">
        <f t="shared" si="38"/>
        <v>0.23567848599331401</v>
      </c>
      <c r="F532">
        <f t="shared" si="39"/>
        <v>60.989141594218303</v>
      </c>
    </row>
    <row r="533" spans="1:6" x14ac:dyDescent="0.2">
      <c r="A533" s="3">
        <v>44769</v>
      </c>
      <c r="B533" t="s">
        <v>111</v>
      </c>
      <c r="C533" s="28">
        <v>197727</v>
      </c>
      <c r="D533">
        <v>406</v>
      </c>
      <c r="E533">
        <f t="shared" si="38"/>
        <v>0.20533361655211477</v>
      </c>
      <c r="F533">
        <f t="shared" si="39"/>
        <v>61.19447521077042</v>
      </c>
    </row>
    <row r="534" spans="1:6" x14ac:dyDescent="0.2">
      <c r="A534" s="3">
        <v>44804</v>
      </c>
      <c r="B534" t="s">
        <v>111</v>
      </c>
      <c r="C534" s="28">
        <v>197727</v>
      </c>
      <c r="D534">
        <v>456</v>
      </c>
      <c r="E534">
        <f t="shared" si="38"/>
        <v>0.23062100775311417</v>
      </c>
      <c r="F534">
        <f t="shared" si="39"/>
        <v>61.425096218523535</v>
      </c>
    </row>
    <row r="535" spans="1:6" x14ac:dyDescent="0.2">
      <c r="A535" s="3">
        <v>44832</v>
      </c>
      <c r="B535" t="s">
        <v>111</v>
      </c>
      <c r="C535" s="28">
        <v>197727</v>
      </c>
      <c r="D535">
        <v>443</v>
      </c>
      <c r="E535">
        <f t="shared" si="38"/>
        <v>0.2240462860408543</v>
      </c>
      <c r="F535">
        <f t="shared" si="39"/>
        <v>61.649142504564388</v>
      </c>
    </row>
    <row r="536" spans="1:6" x14ac:dyDescent="0.2">
      <c r="A536" s="3">
        <v>44860</v>
      </c>
      <c r="B536" t="s">
        <v>111</v>
      </c>
      <c r="C536" s="28">
        <v>197727</v>
      </c>
      <c r="D536">
        <v>608</v>
      </c>
      <c r="E536">
        <f t="shared" si="38"/>
        <v>0.30749467700415217</v>
      </c>
      <c r="F536">
        <f t="shared" si="39"/>
        <v>61.956637181568539</v>
      </c>
    </row>
    <row r="537" spans="1:6" x14ac:dyDescent="0.2">
      <c r="A537" s="3">
        <v>44895</v>
      </c>
      <c r="B537" t="s">
        <v>111</v>
      </c>
      <c r="C537" s="28">
        <v>197727</v>
      </c>
      <c r="D537">
        <v>592</v>
      </c>
      <c r="E537">
        <f t="shared" si="38"/>
        <v>0.29940271181983236</v>
      </c>
      <c r="F537">
        <f t="shared" si="39"/>
        <v>62.256039893388369</v>
      </c>
    </row>
    <row r="538" spans="1:6" x14ac:dyDescent="0.2">
      <c r="A538" s="3">
        <v>44923</v>
      </c>
      <c r="B538" t="s">
        <v>111</v>
      </c>
      <c r="C538" s="28">
        <v>197727</v>
      </c>
      <c r="D538">
        <v>314</v>
      </c>
      <c r="E538">
        <f t="shared" si="38"/>
        <v>0.15880481674227595</v>
      </c>
      <c r="F538">
        <f t="shared" si="39"/>
        <v>62.414844710130645</v>
      </c>
    </row>
    <row r="539" spans="1:6" x14ac:dyDescent="0.2">
      <c r="A539" s="3">
        <v>44951</v>
      </c>
      <c r="B539" t="s">
        <v>111</v>
      </c>
      <c r="C539" s="28">
        <v>197727</v>
      </c>
      <c r="D539">
        <v>204</v>
      </c>
      <c r="E539">
        <f t="shared" si="38"/>
        <v>0.10317255610007739</v>
      </c>
      <c r="F539">
        <f t="shared" si="39"/>
        <v>62.518017266230721</v>
      </c>
    </row>
    <row r="540" spans="1:6" x14ac:dyDescent="0.2">
      <c r="A540" s="3">
        <v>44979</v>
      </c>
      <c r="B540" t="s">
        <v>111</v>
      </c>
      <c r="C540" s="28">
        <v>197727</v>
      </c>
      <c r="D540">
        <v>148</v>
      </c>
      <c r="E540">
        <f t="shared" si="38"/>
        <v>7.4850677954958089E-2</v>
      </c>
      <c r="F540">
        <f t="shared" si="39"/>
        <v>62.592867944185677</v>
      </c>
    </row>
    <row r="541" spans="1:6" x14ac:dyDescent="0.2">
      <c r="A541" s="3">
        <v>44993</v>
      </c>
      <c r="B541" t="s">
        <v>111</v>
      </c>
      <c r="C541" s="28">
        <v>197727</v>
      </c>
      <c r="D541">
        <v>63</v>
      </c>
      <c r="E541">
        <f t="shared" si="38"/>
        <v>3.1862112913259195E-2</v>
      </c>
      <c r="F541">
        <f t="shared" si="39"/>
        <v>62.624730057098937</v>
      </c>
    </row>
    <row r="542" spans="1:6" x14ac:dyDescent="0.2">
      <c r="A542" s="3">
        <v>44227</v>
      </c>
      <c r="B542" t="s">
        <v>115</v>
      </c>
      <c r="C542" s="28">
        <v>163687</v>
      </c>
      <c r="D542">
        <v>4427</v>
      </c>
      <c r="E542">
        <f>100*(D542/C542)</f>
        <v>2.7045519803038727</v>
      </c>
      <c r="F542">
        <f>E542</f>
        <v>2.7045519803038727</v>
      </c>
    </row>
    <row r="543" spans="1:6" x14ac:dyDescent="0.2">
      <c r="A543" s="3">
        <v>44255</v>
      </c>
      <c r="B543" t="s">
        <v>115</v>
      </c>
      <c r="C543" s="28">
        <v>163687</v>
      </c>
      <c r="D543">
        <v>12842</v>
      </c>
      <c r="E543">
        <f t="shared" ref="E543:E568" si="40">100*(D543/C543)</f>
        <v>7.8454611545205184</v>
      </c>
      <c r="F543">
        <f>E543+F542</f>
        <v>10.550013134824392</v>
      </c>
    </row>
    <row r="544" spans="1:6" x14ac:dyDescent="0.2">
      <c r="A544" s="3">
        <v>44286</v>
      </c>
      <c r="B544" t="s">
        <v>115</v>
      </c>
      <c r="C544" s="28">
        <v>163687</v>
      </c>
      <c r="D544">
        <v>16811</v>
      </c>
      <c r="E544">
        <f t="shared" si="40"/>
        <v>10.270210829204519</v>
      </c>
      <c r="F544">
        <f t="shared" ref="F544:F568" si="41">E544+F543</f>
        <v>20.820223964028912</v>
      </c>
    </row>
    <row r="545" spans="1:6" x14ac:dyDescent="0.2">
      <c r="A545" s="3">
        <v>44316</v>
      </c>
      <c r="B545" t="s">
        <v>115</v>
      </c>
      <c r="C545" s="28">
        <v>163687</v>
      </c>
      <c r="D545">
        <v>21454</v>
      </c>
      <c r="E545">
        <f t="shared" si="40"/>
        <v>13.106721975477589</v>
      </c>
      <c r="F545">
        <f t="shared" si="41"/>
        <v>33.926945939506503</v>
      </c>
    </row>
    <row r="546" spans="1:6" x14ac:dyDescent="0.2">
      <c r="A546" s="3">
        <v>44347</v>
      </c>
      <c r="B546" t="s">
        <v>115</v>
      </c>
      <c r="C546" s="28">
        <v>163687</v>
      </c>
      <c r="D546">
        <v>19952</v>
      </c>
      <c r="E546">
        <f t="shared" si="40"/>
        <v>12.18911703433993</v>
      </c>
      <c r="F546">
        <f t="shared" si="41"/>
        <v>46.116062973846432</v>
      </c>
    </row>
    <row r="547" spans="1:6" x14ac:dyDescent="0.2">
      <c r="A547" s="3">
        <v>44377</v>
      </c>
      <c r="B547" t="s">
        <v>115</v>
      </c>
      <c r="C547" s="28">
        <v>163687</v>
      </c>
      <c r="D547">
        <v>9866</v>
      </c>
      <c r="E547">
        <f t="shared" si="40"/>
        <v>6.0273570900560216</v>
      </c>
      <c r="F547">
        <f t="shared" si="41"/>
        <v>52.143420063902454</v>
      </c>
    </row>
    <row r="548" spans="1:6" x14ac:dyDescent="0.2">
      <c r="A548" s="3">
        <v>44408</v>
      </c>
      <c r="B548" t="s">
        <v>115</v>
      </c>
      <c r="C548" s="28">
        <v>163687</v>
      </c>
      <c r="D548">
        <v>4483</v>
      </c>
      <c r="E548">
        <f t="shared" si="40"/>
        <v>2.7387636159255164</v>
      </c>
      <c r="F548">
        <f t="shared" si="41"/>
        <v>54.882183679827968</v>
      </c>
    </row>
    <row r="549" spans="1:6" x14ac:dyDescent="0.2">
      <c r="A549" s="3">
        <v>44439</v>
      </c>
      <c r="B549" t="s">
        <v>115</v>
      </c>
      <c r="C549" s="28">
        <v>163687</v>
      </c>
      <c r="D549">
        <v>4042</v>
      </c>
      <c r="E549">
        <f t="shared" si="40"/>
        <v>2.469346985405072</v>
      </c>
      <c r="F549">
        <f t="shared" si="41"/>
        <v>57.351530665233042</v>
      </c>
    </row>
    <row r="550" spans="1:6" x14ac:dyDescent="0.2">
      <c r="A550" s="3">
        <v>44469</v>
      </c>
      <c r="B550" t="s">
        <v>115</v>
      </c>
      <c r="C550" s="28">
        <v>163687</v>
      </c>
      <c r="D550">
        <v>4273</v>
      </c>
      <c r="E550">
        <f t="shared" si="40"/>
        <v>2.6104699823443522</v>
      </c>
      <c r="F550">
        <f t="shared" si="41"/>
        <v>59.962000647577398</v>
      </c>
    </row>
    <row r="551" spans="1:6" x14ac:dyDescent="0.2">
      <c r="A551" s="3">
        <v>44500</v>
      </c>
      <c r="B551" t="s">
        <v>115</v>
      </c>
      <c r="C551" s="28">
        <v>163687</v>
      </c>
      <c r="D551">
        <v>3126</v>
      </c>
      <c r="E551">
        <f t="shared" si="40"/>
        <v>1.9097423741653277</v>
      </c>
      <c r="F551">
        <f t="shared" si="41"/>
        <v>61.871743021742724</v>
      </c>
    </row>
    <row r="552" spans="1:6" x14ac:dyDescent="0.2">
      <c r="A552" s="3">
        <v>44530</v>
      </c>
      <c r="B552" t="s">
        <v>115</v>
      </c>
      <c r="C552" s="28">
        <v>163687</v>
      </c>
      <c r="D552">
        <v>1860</v>
      </c>
      <c r="E552">
        <f t="shared" si="40"/>
        <v>1.1363150402903102</v>
      </c>
      <c r="F552">
        <f t="shared" si="41"/>
        <v>63.008058062033037</v>
      </c>
    </row>
    <row r="553" spans="1:6" x14ac:dyDescent="0.2">
      <c r="A553" s="3">
        <v>44561</v>
      </c>
      <c r="B553" t="s">
        <v>115</v>
      </c>
      <c r="C553" s="28">
        <v>163687</v>
      </c>
      <c r="D553">
        <v>4030</v>
      </c>
      <c r="E553">
        <f t="shared" si="40"/>
        <v>2.4620159206290055</v>
      </c>
      <c r="F553">
        <f t="shared" si="41"/>
        <v>65.470073982662043</v>
      </c>
    </row>
    <row r="554" spans="1:6" x14ac:dyDescent="0.2">
      <c r="A554" s="3">
        <v>44592</v>
      </c>
      <c r="B554" t="s">
        <v>115</v>
      </c>
      <c r="C554" s="28">
        <v>163687</v>
      </c>
      <c r="D554">
        <v>2525</v>
      </c>
      <c r="E554">
        <f t="shared" si="40"/>
        <v>1.5425782132973296</v>
      </c>
      <c r="F554">
        <f t="shared" si="41"/>
        <v>67.012652195959376</v>
      </c>
    </row>
    <row r="555" spans="1:6" x14ac:dyDescent="0.2">
      <c r="A555" s="3">
        <v>44620</v>
      </c>
      <c r="B555" t="s">
        <v>115</v>
      </c>
      <c r="C555" s="28">
        <v>163687</v>
      </c>
      <c r="D555">
        <v>1902</v>
      </c>
      <c r="E555">
        <f t="shared" si="40"/>
        <v>1.1619737670065431</v>
      </c>
      <c r="F555">
        <f t="shared" si="41"/>
        <v>68.174625962965919</v>
      </c>
    </row>
    <row r="556" spans="1:6" x14ac:dyDescent="0.2">
      <c r="A556" s="3">
        <v>44651</v>
      </c>
      <c r="B556" t="s">
        <v>115</v>
      </c>
      <c r="C556" s="28">
        <v>163687</v>
      </c>
      <c r="D556">
        <v>1013</v>
      </c>
      <c r="E556">
        <f t="shared" si="40"/>
        <v>0.61886405151294843</v>
      </c>
      <c r="F556">
        <f t="shared" si="41"/>
        <v>68.793490014478863</v>
      </c>
    </row>
    <row r="557" spans="1:6" x14ac:dyDescent="0.2">
      <c r="A557" s="3">
        <v>44681</v>
      </c>
      <c r="B557" t="s">
        <v>115</v>
      </c>
      <c r="C557" s="28">
        <v>163687</v>
      </c>
      <c r="D557">
        <v>665</v>
      </c>
      <c r="E557">
        <f t="shared" si="40"/>
        <v>0.40626317300701947</v>
      </c>
      <c r="F557">
        <f t="shared" si="41"/>
        <v>69.199753187485882</v>
      </c>
    </row>
    <row r="558" spans="1:6" x14ac:dyDescent="0.2">
      <c r="A558" s="3">
        <v>44712</v>
      </c>
      <c r="B558" t="s">
        <v>115</v>
      </c>
      <c r="C558" s="28">
        <v>163687</v>
      </c>
      <c r="D558">
        <v>543</v>
      </c>
      <c r="E558">
        <f t="shared" si="40"/>
        <v>0.33173068111700987</v>
      </c>
      <c r="F558">
        <f t="shared" si="41"/>
        <v>69.531483868602891</v>
      </c>
    </row>
    <row r="559" spans="1:6" x14ac:dyDescent="0.2">
      <c r="A559" s="3">
        <v>44741</v>
      </c>
      <c r="B559" t="s">
        <v>115</v>
      </c>
      <c r="C559" s="28">
        <v>163687</v>
      </c>
      <c r="D559">
        <v>468</v>
      </c>
      <c r="E559">
        <f t="shared" si="40"/>
        <v>0.28591152626659416</v>
      </c>
      <c r="F559">
        <f t="shared" si="41"/>
        <v>69.817395394869479</v>
      </c>
    </row>
    <row r="560" spans="1:6" x14ac:dyDescent="0.2">
      <c r="A560" s="3">
        <v>44769</v>
      </c>
      <c r="B560" t="s">
        <v>115</v>
      </c>
      <c r="C560" s="28">
        <v>163687</v>
      </c>
      <c r="D560">
        <v>389</v>
      </c>
      <c r="E560">
        <f t="shared" si="40"/>
        <v>0.23764868315748958</v>
      </c>
      <c r="F560">
        <f t="shared" si="41"/>
        <v>70.055044078026967</v>
      </c>
    </row>
    <row r="561" spans="1:6" x14ac:dyDescent="0.2">
      <c r="A561" s="3">
        <v>44804</v>
      </c>
      <c r="B561" t="s">
        <v>115</v>
      </c>
      <c r="C561" s="28">
        <v>163687</v>
      </c>
      <c r="D561">
        <v>458</v>
      </c>
      <c r="E561">
        <f t="shared" si="40"/>
        <v>0.27980230561987207</v>
      </c>
      <c r="F561">
        <f t="shared" si="41"/>
        <v>70.334846383646834</v>
      </c>
    </row>
    <row r="562" spans="1:6" x14ac:dyDescent="0.2">
      <c r="A562" s="3">
        <v>44832</v>
      </c>
      <c r="B562" t="s">
        <v>115</v>
      </c>
      <c r="C562" s="28">
        <v>163687</v>
      </c>
      <c r="D562">
        <v>435</v>
      </c>
      <c r="E562">
        <f t="shared" si="40"/>
        <v>0.26575109813241121</v>
      </c>
      <c r="F562">
        <f t="shared" si="41"/>
        <v>70.600597481779246</v>
      </c>
    </row>
    <row r="563" spans="1:6" x14ac:dyDescent="0.2">
      <c r="A563" s="3">
        <v>44860</v>
      </c>
      <c r="B563" t="s">
        <v>115</v>
      </c>
      <c r="C563" s="28">
        <v>163687</v>
      </c>
      <c r="D563">
        <v>567</v>
      </c>
      <c r="E563">
        <f t="shared" si="40"/>
        <v>0.34639281066914296</v>
      </c>
      <c r="F563">
        <f t="shared" si="41"/>
        <v>70.94699029244839</v>
      </c>
    </row>
    <row r="564" spans="1:6" x14ac:dyDescent="0.2">
      <c r="A564" s="3">
        <v>44895</v>
      </c>
      <c r="B564" t="s">
        <v>115</v>
      </c>
      <c r="C564" s="28">
        <v>163687</v>
      </c>
      <c r="D564">
        <v>577</v>
      </c>
      <c r="E564">
        <f t="shared" si="40"/>
        <v>0.35250203131586505</v>
      </c>
      <c r="F564">
        <f t="shared" si="41"/>
        <v>71.299492323764255</v>
      </c>
    </row>
    <row r="565" spans="1:6" x14ac:dyDescent="0.2">
      <c r="A565" s="3">
        <v>44923</v>
      </c>
      <c r="B565" t="s">
        <v>115</v>
      </c>
      <c r="C565" s="28">
        <v>163687</v>
      </c>
      <c r="D565">
        <v>223</v>
      </c>
      <c r="E565">
        <f t="shared" si="40"/>
        <v>0.13623562042190279</v>
      </c>
      <c r="F565">
        <f t="shared" si="41"/>
        <v>71.435727944186155</v>
      </c>
    </row>
    <row r="566" spans="1:6" x14ac:dyDescent="0.2">
      <c r="A566" s="3">
        <v>44951</v>
      </c>
      <c r="B566" t="s">
        <v>115</v>
      </c>
      <c r="C566" s="28">
        <v>163687</v>
      </c>
      <c r="D566">
        <v>346</v>
      </c>
      <c r="E566">
        <f t="shared" si="40"/>
        <v>0.21137903437658456</v>
      </c>
      <c r="F566">
        <f t="shared" si="41"/>
        <v>71.647106978562746</v>
      </c>
    </row>
    <row r="567" spans="1:6" x14ac:dyDescent="0.2">
      <c r="A567" s="3">
        <v>44979</v>
      </c>
      <c r="B567" t="s">
        <v>115</v>
      </c>
      <c r="C567" s="28">
        <v>163687</v>
      </c>
      <c r="D567">
        <v>55</v>
      </c>
      <c r="E567">
        <f t="shared" si="40"/>
        <v>3.3600713556971536E-2</v>
      </c>
      <c r="F567">
        <f t="shared" si="41"/>
        <v>71.680707692119711</v>
      </c>
    </row>
    <row r="568" spans="1:6" x14ac:dyDescent="0.2">
      <c r="A568" s="3">
        <v>44993</v>
      </c>
      <c r="B568" t="s">
        <v>115</v>
      </c>
      <c r="C568" s="28">
        <v>163687</v>
      </c>
      <c r="D568">
        <v>48</v>
      </c>
      <c r="E568">
        <f t="shared" si="40"/>
        <v>2.932425910426607E-2</v>
      </c>
      <c r="F568">
        <f t="shared" si="41"/>
        <v>71.710031951223982</v>
      </c>
    </row>
    <row r="569" spans="1:6" x14ac:dyDescent="0.2">
      <c r="A569" s="3">
        <v>44227</v>
      </c>
      <c r="B569" t="s">
        <v>125</v>
      </c>
      <c r="C569" s="28">
        <v>118034</v>
      </c>
      <c r="D569">
        <v>1140</v>
      </c>
      <c r="E569">
        <f>100*(D569/C569)</f>
        <v>0.96582340681498557</v>
      </c>
      <c r="F569">
        <f>E569</f>
        <v>0.96582340681498557</v>
      </c>
    </row>
    <row r="570" spans="1:6" x14ac:dyDescent="0.2">
      <c r="A570" s="3">
        <v>44255</v>
      </c>
      <c r="B570" t="s">
        <v>125</v>
      </c>
      <c r="C570" s="28">
        <v>118034</v>
      </c>
      <c r="D570">
        <v>6475</v>
      </c>
      <c r="E570">
        <f t="shared" ref="E570:E595" si="42">100*(D570/C570)</f>
        <v>5.4857075080061675</v>
      </c>
      <c r="F570">
        <f>E570+F569</f>
        <v>6.451530914821153</v>
      </c>
    </row>
    <row r="571" spans="1:6" x14ac:dyDescent="0.2">
      <c r="A571" s="3">
        <v>44286</v>
      </c>
      <c r="B571" t="s">
        <v>125</v>
      </c>
      <c r="C571" s="28">
        <v>118034</v>
      </c>
      <c r="D571">
        <v>11641</v>
      </c>
      <c r="E571">
        <f t="shared" si="42"/>
        <v>9.8624125252046024</v>
      </c>
      <c r="F571">
        <f t="shared" ref="F571:F595" si="43">E571+F570</f>
        <v>16.313943440025756</v>
      </c>
    </row>
    <row r="572" spans="1:6" x14ac:dyDescent="0.2">
      <c r="A572" s="3">
        <v>44316</v>
      </c>
      <c r="B572" t="s">
        <v>125</v>
      </c>
      <c r="C572" s="28">
        <v>118034</v>
      </c>
      <c r="D572">
        <v>19988</v>
      </c>
      <c r="E572">
        <f t="shared" si="42"/>
        <v>16.934103732822749</v>
      </c>
      <c r="F572">
        <f t="shared" si="43"/>
        <v>33.248047172848501</v>
      </c>
    </row>
    <row r="573" spans="1:6" x14ac:dyDescent="0.2">
      <c r="A573" s="3">
        <v>44347</v>
      </c>
      <c r="B573" t="s">
        <v>125</v>
      </c>
      <c r="C573" s="28">
        <v>118034</v>
      </c>
      <c r="D573">
        <v>9448</v>
      </c>
      <c r="E573">
        <f t="shared" si="42"/>
        <v>8.0044732873578806</v>
      </c>
      <c r="F573">
        <f t="shared" si="43"/>
        <v>41.252520460206384</v>
      </c>
    </row>
    <row r="574" spans="1:6" x14ac:dyDescent="0.2">
      <c r="A574" s="3">
        <v>44377</v>
      </c>
      <c r="B574" t="s">
        <v>125</v>
      </c>
      <c r="C574" s="28">
        <v>118034</v>
      </c>
      <c r="D574">
        <v>5349</v>
      </c>
      <c r="E574">
        <f t="shared" si="42"/>
        <v>4.5317450903976821</v>
      </c>
      <c r="F574">
        <f t="shared" si="43"/>
        <v>45.784265550604069</v>
      </c>
    </row>
    <row r="575" spans="1:6" x14ac:dyDescent="0.2">
      <c r="A575" s="3">
        <v>44408</v>
      </c>
      <c r="B575" t="s">
        <v>125</v>
      </c>
      <c r="C575" s="28">
        <v>118034</v>
      </c>
      <c r="D575">
        <v>2541</v>
      </c>
      <c r="E575">
        <f t="shared" si="42"/>
        <v>2.1527695409797176</v>
      </c>
      <c r="F575">
        <f t="shared" si="43"/>
        <v>47.937035091583788</v>
      </c>
    </row>
    <row r="576" spans="1:6" x14ac:dyDescent="0.2">
      <c r="A576" s="3">
        <v>44439</v>
      </c>
      <c r="B576" t="s">
        <v>125</v>
      </c>
      <c r="C576" s="28">
        <v>118034</v>
      </c>
      <c r="D576">
        <v>2375</v>
      </c>
      <c r="E576">
        <f t="shared" si="42"/>
        <v>2.0121320975312198</v>
      </c>
      <c r="F576">
        <f t="shared" si="43"/>
        <v>49.949167189115009</v>
      </c>
    </row>
    <row r="577" spans="1:6" x14ac:dyDescent="0.2">
      <c r="A577" s="3">
        <v>44469</v>
      </c>
      <c r="B577" t="s">
        <v>125</v>
      </c>
      <c r="C577" s="28">
        <v>118034</v>
      </c>
      <c r="D577">
        <v>2900</v>
      </c>
      <c r="E577">
        <f t="shared" si="42"/>
        <v>2.4569191927749632</v>
      </c>
      <c r="F577">
        <f t="shared" si="43"/>
        <v>52.40608638188997</v>
      </c>
    </row>
    <row r="578" spans="1:6" x14ac:dyDescent="0.2">
      <c r="A578" s="3">
        <v>44500</v>
      </c>
      <c r="B578" t="s">
        <v>125</v>
      </c>
      <c r="C578" s="28">
        <v>118034</v>
      </c>
      <c r="D578">
        <v>1945</v>
      </c>
      <c r="E578">
        <f t="shared" si="42"/>
        <v>1.6478302861887253</v>
      </c>
      <c r="F578">
        <f t="shared" si="43"/>
        <v>54.053916668078699</v>
      </c>
    </row>
    <row r="579" spans="1:6" x14ac:dyDescent="0.2">
      <c r="A579" s="3">
        <v>44530</v>
      </c>
      <c r="B579" t="s">
        <v>125</v>
      </c>
      <c r="C579" s="28">
        <v>118034</v>
      </c>
      <c r="D579">
        <v>1339</v>
      </c>
      <c r="E579">
        <f t="shared" si="42"/>
        <v>1.1344188962502328</v>
      </c>
      <c r="F579">
        <f t="shared" si="43"/>
        <v>55.188335564328931</v>
      </c>
    </row>
    <row r="580" spans="1:6" x14ac:dyDescent="0.2">
      <c r="A580" s="3">
        <v>44561</v>
      </c>
      <c r="B580" t="s">
        <v>125</v>
      </c>
      <c r="C580" s="28">
        <v>118034</v>
      </c>
      <c r="D580">
        <v>2789</v>
      </c>
      <c r="E580">
        <f t="shared" si="42"/>
        <v>2.3628784926377144</v>
      </c>
      <c r="F580">
        <f t="shared" si="43"/>
        <v>57.551214056966643</v>
      </c>
    </row>
    <row r="581" spans="1:6" x14ac:dyDescent="0.2">
      <c r="A581" s="3">
        <v>44592</v>
      </c>
      <c r="B581" t="s">
        <v>125</v>
      </c>
      <c r="C581" s="28">
        <v>118034</v>
      </c>
      <c r="D581">
        <v>1904</v>
      </c>
      <c r="E581">
        <f t="shared" si="42"/>
        <v>1.6130945320839758</v>
      </c>
      <c r="F581">
        <f t="shared" si="43"/>
        <v>59.16430858905062</v>
      </c>
    </row>
    <row r="582" spans="1:6" x14ac:dyDescent="0.2">
      <c r="A582" s="3">
        <v>44620</v>
      </c>
      <c r="B582" t="s">
        <v>125</v>
      </c>
      <c r="C582" s="28">
        <v>118034</v>
      </c>
      <c r="D582">
        <v>1295</v>
      </c>
      <c r="E582">
        <f t="shared" si="42"/>
        <v>1.0971415016012336</v>
      </c>
      <c r="F582">
        <f t="shared" si="43"/>
        <v>60.261450090651856</v>
      </c>
    </row>
    <row r="583" spans="1:6" x14ac:dyDescent="0.2">
      <c r="A583" s="3">
        <v>44651</v>
      </c>
      <c r="B583" t="s">
        <v>125</v>
      </c>
      <c r="C583" s="28">
        <v>118034</v>
      </c>
      <c r="D583">
        <v>620</v>
      </c>
      <c r="E583">
        <f t="shared" si="42"/>
        <v>0.52527237914499214</v>
      </c>
      <c r="F583">
        <f t="shared" si="43"/>
        <v>60.78672246979685</v>
      </c>
    </row>
    <row r="584" spans="1:6" x14ac:dyDescent="0.2">
      <c r="A584" s="3">
        <v>44681</v>
      </c>
      <c r="B584" t="s">
        <v>125</v>
      </c>
      <c r="C584" s="28">
        <v>118034</v>
      </c>
      <c r="D584">
        <v>441</v>
      </c>
      <c r="E584">
        <f t="shared" si="42"/>
        <v>0.37362116000474443</v>
      </c>
      <c r="F584">
        <f t="shared" si="43"/>
        <v>61.160343629801595</v>
      </c>
    </row>
    <row r="585" spans="1:6" x14ac:dyDescent="0.2">
      <c r="A585" s="3">
        <v>44712</v>
      </c>
      <c r="B585" t="s">
        <v>125</v>
      </c>
      <c r="C585" s="28">
        <v>118034</v>
      </c>
      <c r="D585">
        <v>288</v>
      </c>
      <c r="E585">
        <f t="shared" si="42"/>
        <v>0.24399749224799633</v>
      </c>
      <c r="F585">
        <f t="shared" si="43"/>
        <v>61.404341122049594</v>
      </c>
    </row>
    <row r="586" spans="1:6" x14ac:dyDescent="0.2">
      <c r="A586" s="3">
        <v>44741</v>
      </c>
      <c r="B586" t="s">
        <v>125</v>
      </c>
      <c r="C586" s="28">
        <v>118034</v>
      </c>
      <c r="D586">
        <v>216</v>
      </c>
      <c r="E586">
        <f t="shared" si="42"/>
        <v>0.18299811918599726</v>
      </c>
      <c r="F586">
        <f t="shared" si="43"/>
        <v>61.58733924123559</v>
      </c>
    </row>
    <row r="587" spans="1:6" x14ac:dyDescent="0.2">
      <c r="A587" s="3">
        <v>44769</v>
      </c>
      <c r="B587" t="s">
        <v>125</v>
      </c>
      <c r="C587" s="28">
        <v>118034</v>
      </c>
      <c r="D587">
        <v>185</v>
      </c>
      <c r="E587">
        <f t="shared" si="42"/>
        <v>0.15673450022874766</v>
      </c>
      <c r="F587">
        <f t="shared" si="43"/>
        <v>61.744073741464341</v>
      </c>
    </row>
    <row r="588" spans="1:6" x14ac:dyDescent="0.2">
      <c r="A588" s="3">
        <v>44804</v>
      </c>
      <c r="B588" t="s">
        <v>125</v>
      </c>
      <c r="C588" s="28">
        <v>118034</v>
      </c>
      <c r="D588">
        <v>282</v>
      </c>
      <c r="E588">
        <f t="shared" si="42"/>
        <v>0.2389142111594964</v>
      </c>
      <c r="F588">
        <f t="shared" si="43"/>
        <v>61.982987952623837</v>
      </c>
    </row>
    <row r="589" spans="1:6" x14ac:dyDescent="0.2">
      <c r="A589" s="3">
        <v>44832</v>
      </c>
      <c r="B589" t="s">
        <v>125</v>
      </c>
      <c r="C589" s="28">
        <v>118034</v>
      </c>
      <c r="D589">
        <v>276</v>
      </c>
      <c r="E589">
        <f t="shared" si="42"/>
        <v>0.23383093007099651</v>
      </c>
      <c r="F589">
        <f t="shared" si="43"/>
        <v>62.216818882694831</v>
      </c>
    </row>
    <row r="590" spans="1:6" x14ac:dyDescent="0.2">
      <c r="A590" s="3">
        <v>44860</v>
      </c>
      <c r="B590" t="s">
        <v>125</v>
      </c>
      <c r="C590" s="28">
        <v>118034</v>
      </c>
      <c r="D590">
        <v>375</v>
      </c>
      <c r="E590">
        <f t="shared" si="42"/>
        <v>0.31770506803124526</v>
      </c>
      <c r="F590">
        <f t="shared" si="43"/>
        <v>62.534523950726076</v>
      </c>
    </row>
    <row r="591" spans="1:6" x14ac:dyDescent="0.2">
      <c r="A591" s="3">
        <v>44895</v>
      </c>
      <c r="B591" t="s">
        <v>125</v>
      </c>
      <c r="C591" s="28">
        <v>118034</v>
      </c>
      <c r="D591">
        <v>327</v>
      </c>
      <c r="E591">
        <f t="shared" si="42"/>
        <v>0.27703881932324587</v>
      </c>
      <c r="F591">
        <f t="shared" si="43"/>
        <v>62.811562770049321</v>
      </c>
    </row>
    <row r="592" spans="1:6" x14ac:dyDescent="0.2">
      <c r="A592" s="3">
        <v>44923</v>
      </c>
      <c r="B592" t="s">
        <v>125</v>
      </c>
      <c r="C592" s="28">
        <v>118034</v>
      </c>
      <c r="D592">
        <v>165</v>
      </c>
      <c r="E592">
        <f t="shared" si="42"/>
        <v>0.1397902299337479</v>
      </c>
      <c r="F592">
        <f t="shared" si="43"/>
        <v>62.951352999983065</v>
      </c>
    </row>
    <row r="593" spans="1:6" x14ac:dyDescent="0.2">
      <c r="A593" s="3">
        <v>44951</v>
      </c>
      <c r="B593" t="s">
        <v>125</v>
      </c>
      <c r="C593" s="28">
        <v>118034</v>
      </c>
      <c r="D593">
        <v>112</v>
      </c>
      <c r="E593">
        <f t="shared" si="42"/>
        <v>9.4887913651998571E-2</v>
      </c>
      <c r="F593">
        <f t="shared" si="43"/>
        <v>63.046240913635067</v>
      </c>
    </row>
    <row r="594" spans="1:6" x14ac:dyDescent="0.2">
      <c r="A594" s="3">
        <v>44979</v>
      </c>
      <c r="B594" t="s">
        <v>125</v>
      </c>
      <c r="C594" s="28">
        <v>118034</v>
      </c>
      <c r="D594">
        <v>76</v>
      </c>
      <c r="E594">
        <f t="shared" si="42"/>
        <v>6.4388227120999036E-2</v>
      </c>
      <c r="F594">
        <f t="shared" si="43"/>
        <v>63.110629140756068</v>
      </c>
    </row>
    <row r="595" spans="1:6" x14ac:dyDescent="0.2">
      <c r="A595" s="3">
        <v>44993</v>
      </c>
      <c r="B595" t="s">
        <v>125</v>
      </c>
      <c r="C595" s="28">
        <v>118034</v>
      </c>
      <c r="D595">
        <v>42</v>
      </c>
      <c r="E595">
        <f t="shared" si="42"/>
        <v>3.5582967619499466E-2</v>
      </c>
      <c r="F595">
        <f t="shared" si="43"/>
        <v>63.146212108375565</v>
      </c>
    </row>
    <row r="596" spans="1:6" x14ac:dyDescent="0.2">
      <c r="A596" s="3">
        <v>44227</v>
      </c>
      <c r="B596" t="s">
        <v>127</v>
      </c>
      <c r="C596" s="28">
        <v>93536</v>
      </c>
      <c r="D596">
        <v>1105</v>
      </c>
      <c r="E596">
        <f>100*(D596/C596)</f>
        <v>1.181363325350667</v>
      </c>
      <c r="F596">
        <f>E596</f>
        <v>1.181363325350667</v>
      </c>
    </row>
    <row r="597" spans="1:6" x14ac:dyDescent="0.2">
      <c r="A597" s="3">
        <v>44255</v>
      </c>
      <c r="B597" t="s">
        <v>127</v>
      </c>
      <c r="C597" s="28">
        <v>93536</v>
      </c>
      <c r="D597">
        <v>4607</v>
      </c>
      <c r="E597">
        <f t="shared" ref="E597:E622" si="44">100*(D597/C597)</f>
        <v>4.9253763256927812</v>
      </c>
      <c r="F597">
        <f>E597+F596</f>
        <v>6.1067396510434477</v>
      </c>
    </row>
    <row r="598" spans="1:6" x14ac:dyDescent="0.2">
      <c r="A598" s="3">
        <v>44286</v>
      </c>
      <c r="B598" t="s">
        <v>127</v>
      </c>
      <c r="C598" s="28">
        <v>93536</v>
      </c>
      <c r="D598">
        <v>5267</v>
      </c>
      <c r="E598">
        <f t="shared" si="44"/>
        <v>5.6309869996578863</v>
      </c>
      <c r="F598">
        <f t="shared" ref="F598:F622" si="45">E598+F597</f>
        <v>11.737726650701333</v>
      </c>
    </row>
    <row r="599" spans="1:6" x14ac:dyDescent="0.2">
      <c r="A599" s="3">
        <v>44316</v>
      </c>
      <c r="B599" t="s">
        <v>127</v>
      </c>
      <c r="C599" s="28">
        <v>93536</v>
      </c>
      <c r="D599">
        <v>10396</v>
      </c>
      <c r="E599">
        <f t="shared" si="44"/>
        <v>11.114437222032159</v>
      </c>
      <c r="F599">
        <f t="shared" si="45"/>
        <v>22.852163872733492</v>
      </c>
    </row>
    <row r="600" spans="1:6" x14ac:dyDescent="0.2">
      <c r="A600" s="3">
        <v>44347</v>
      </c>
      <c r="B600" t="s">
        <v>127</v>
      </c>
      <c r="C600" s="28">
        <v>93536</v>
      </c>
      <c r="D600">
        <v>9356</v>
      </c>
      <c r="E600">
        <f t="shared" si="44"/>
        <v>10.002565856996238</v>
      </c>
      <c r="F600">
        <f t="shared" si="45"/>
        <v>32.854729729729726</v>
      </c>
    </row>
    <row r="601" spans="1:6" x14ac:dyDescent="0.2">
      <c r="A601" s="3">
        <v>44377</v>
      </c>
      <c r="B601" t="s">
        <v>127</v>
      </c>
      <c r="C601" s="28">
        <v>93536</v>
      </c>
      <c r="D601">
        <v>3479</v>
      </c>
      <c r="E601">
        <f t="shared" si="44"/>
        <v>3.7194235374615121</v>
      </c>
      <c r="F601">
        <f t="shared" si="45"/>
        <v>36.574153267191235</v>
      </c>
    </row>
    <row r="602" spans="1:6" x14ac:dyDescent="0.2">
      <c r="A602" s="3">
        <v>44408</v>
      </c>
      <c r="B602" t="s">
        <v>127</v>
      </c>
      <c r="C602" s="28">
        <v>93536</v>
      </c>
      <c r="D602">
        <v>1391</v>
      </c>
      <c r="E602">
        <f t="shared" si="44"/>
        <v>1.4871279507355457</v>
      </c>
      <c r="F602">
        <f t="shared" si="45"/>
        <v>38.061281217926783</v>
      </c>
    </row>
    <row r="603" spans="1:6" x14ac:dyDescent="0.2">
      <c r="A603" s="3">
        <v>44439</v>
      </c>
      <c r="B603" t="s">
        <v>127</v>
      </c>
      <c r="C603" s="28">
        <v>93536</v>
      </c>
      <c r="D603">
        <v>1413</v>
      </c>
      <c r="E603">
        <f t="shared" si="44"/>
        <v>1.5106483065343825</v>
      </c>
      <c r="F603">
        <f t="shared" si="45"/>
        <v>39.571929524461169</v>
      </c>
    </row>
    <row r="604" spans="1:6" x14ac:dyDescent="0.2">
      <c r="A604" s="3">
        <v>44469</v>
      </c>
      <c r="B604" t="s">
        <v>127</v>
      </c>
      <c r="C604" s="28">
        <v>93536</v>
      </c>
      <c r="D604">
        <v>1717</v>
      </c>
      <c r="E604">
        <f t="shared" si="44"/>
        <v>1.8356568593910365</v>
      </c>
      <c r="F604">
        <f t="shared" si="45"/>
        <v>41.407586383852205</v>
      </c>
    </row>
    <row r="605" spans="1:6" x14ac:dyDescent="0.2">
      <c r="A605" s="3">
        <v>44500</v>
      </c>
      <c r="B605" t="s">
        <v>127</v>
      </c>
      <c r="C605" s="28">
        <v>93536</v>
      </c>
      <c r="D605">
        <v>1276</v>
      </c>
      <c r="E605">
        <f t="shared" si="44"/>
        <v>1.3641806363325351</v>
      </c>
      <c r="F605">
        <f t="shared" si="45"/>
        <v>42.77176702018474</v>
      </c>
    </row>
    <row r="606" spans="1:6" x14ac:dyDescent="0.2">
      <c r="A606" s="3">
        <v>44530</v>
      </c>
      <c r="B606" t="s">
        <v>127</v>
      </c>
      <c r="C606" s="28">
        <v>93536</v>
      </c>
      <c r="D606">
        <v>907</v>
      </c>
      <c r="E606">
        <f t="shared" si="44"/>
        <v>0.96968012316113583</v>
      </c>
      <c r="F606">
        <f t="shared" si="45"/>
        <v>43.741447143345873</v>
      </c>
    </row>
    <row r="607" spans="1:6" x14ac:dyDescent="0.2">
      <c r="A607" s="3">
        <v>44561</v>
      </c>
      <c r="B607" t="s">
        <v>127</v>
      </c>
      <c r="C607" s="28">
        <v>93536</v>
      </c>
      <c r="D607">
        <v>2163</v>
      </c>
      <c r="E607">
        <f t="shared" si="44"/>
        <v>2.3124786178583645</v>
      </c>
      <c r="F607">
        <f t="shared" si="45"/>
        <v>46.053925761204241</v>
      </c>
    </row>
    <row r="608" spans="1:6" x14ac:dyDescent="0.2">
      <c r="A608" s="3">
        <v>44592</v>
      </c>
      <c r="B608" t="s">
        <v>127</v>
      </c>
      <c r="C608" s="28">
        <v>93536</v>
      </c>
      <c r="D608">
        <v>1136</v>
      </c>
      <c r="E608">
        <f t="shared" si="44"/>
        <v>1.2145056448853917</v>
      </c>
      <c r="F608">
        <f t="shared" si="45"/>
        <v>47.268431406089633</v>
      </c>
    </row>
    <row r="609" spans="1:6" x14ac:dyDescent="0.2">
      <c r="A609" s="3">
        <v>44620</v>
      </c>
      <c r="B609" t="s">
        <v>127</v>
      </c>
      <c r="C609" s="28">
        <v>93536</v>
      </c>
      <c r="D609">
        <v>785</v>
      </c>
      <c r="E609">
        <f t="shared" si="44"/>
        <v>0.83924905918576798</v>
      </c>
      <c r="F609">
        <f t="shared" si="45"/>
        <v>48.107680465275401</v>
      </c>
    </row>
    <row r="610" spans="1:6" x14ac:dyDescent="0.2">
      <c r="A610" s="3">
        <v>44651</v>
      </c>
      <c r="B610" t="s">
        <v>127</v>
      </c>
      <c r="C610" s="28">
        <v>93536</v>
      </c>
      <c r="D610">
        <v>297</v>
      </c>
      <c r="E610">
        <f t="shared" si="44"/>
        <v>0.31752480328429694</v>
      </c>
      <c r="F610">
        <f t="shared" si="45"/>
        <v>48.425205268559701</v>
      </c>
    </row>
    <row r="611" spans="1:6" x14ac:dyDescent="0.2">
      <c r="A611" s="3">
        <v>44681</v>
      </c>
      <c r="B611" t="s">
        <v>127</v>
      </c>
      <c r="C611" s="28">
        <v>93536</v>
      </c>
      <c r="D611">
        <v>426</v>
      </c>
      <c r="E611">
        <f t="shared" si="44"/>
        <v>0.45543961683202194</v>
      </c>
      <c r="F611">
        <f t="shared" si="45"/>
        <v>48.880644885391725</v>
      </c>
    </row>
    <row r="612" spans="1:6" x14ac:dyDescent="0.2">
      <c r="A612" s="3">
        <v>44712</v>
      </c>
      <c r="B612" t="s">
        <v>127</v>
      </c>
      <c r="C612" s="28">
        <v>93536</v>
      </c>
      <c r="D612">
        <v>336</v>
      </c>
      <c r="E612">
        <f t="shared" si="44"/>
        <v>0.35921997947314405</v>
      </c>
      <c r="F612">
        <f t="shared" si="45"/>
        <v>49.23986486486487</v>
      </c>
    </row>
    <row r="613" spans="1:6" x14ac:dyDescent="0.2">
      <c r="A613" s="3">
        <v>44741</v>
      </c>
      <c r="B613" t="s">
        <v>127</v>
      </c>
      <c r="C613" s="28">
        <v>93536</v>
      </c>
      <c r="D613">
        <v>239</v>
      </c>
      <c r="E613">
        <f t="shared" si="44"/>
        <v>0.255516592541909</v>
      </c>
      <c r="F613">
        <f t="shared" si="45"/>
        <v>49.495381457406779</v>
      </c>
    </row>
    <row r="614" spans="1:6" x14ac:dyDescent="0.2">
      <c r="A614" s="3">
        <v>44769</v>
      </c>
      <c r="B614" t="s">
        <v>127</v>
      </c>
      <c r="C614" s="28">
        <v>93536</v>
      </c>
      <c r="D614">
        <v>192</v>
      </c>
      <c r="E614">
        <f t="shared" si="44"/>
        <v>0.20526855969893945</v>
      </c>
      <c r="F614">
        <f t="shared" si="45"/>
        <v>49.700650017105716</v>
      </c>
    </row>
    <row r="615" spans="1:6" x14ac:dyDescent="0.2">
      <c r="A615" s="3">
        <v>44804</v>
      </c>
      <c r="B615" t="s">
        <v>127</v>
      </c>
      <c r="C615" s="28">
        <v>93536</v>
      </c>
      <c r="D615">
        <v>219</v>
      </c>
      <c r="E615">
        <f t="shared" si="44"/>
        <v>0.23413445090660281</v>
      </c>
      <c r="F615">
        <f t="shared" si="45"/>
        <v>49.934784468012317</v>
      </c>
    </row>
    <row r="616" spans="1:6" x14ac:dyDescent="0.2">
      <c r="A616" s="3">
        <v>44832</v>
      </c>
      <c r="B616" t="s">
        <v>127</v>
      </c>
      <c r="C616" s="28">
        <v>93536</v>
      </c>
      <c r="D616">
        <v>227</v>
      </c>
      <c r="E616">
        <f t="shared" si="44"/>
        <v>0.24268730756072526</v>
      </c>
      <c r="F616">
        <f t="shared" si="45"/>
        <v>50.177471775573039</v>
      </c>
    </row>
    <row r="617" spans="1:6" x14ac:dyDescent="0.2">
      <c r="A617" s="3">
        <v>44860</v>
      </c>
      <c r="B617" t="s">
        <v>127</v>
      </c>
      <c r="C617" s="28">
        <v>93536</v>
      </c>
      <c r="D617">
        <v>517</v>
      </c>
      <c r="E617">
        <f t="shared" si="44"/>
        <v>0.55272836127266511</v>
      </c>
      <c r="F617">
        <f t="shared" si="45"/>
        <v>50.730200136845703</v>
      </c>
    </row>
    <row r="618" spans="1:6" x14ac:dyDescent="0.2">
      <c r="A618" s="3">
        <v>44895</v>
      </c>
      <c r="B618" t="s">
        <v>127</v>
      </c>
      <c r="C618" s="28">
        <v>93536</v>
      </c>
      <c r="D618">
        <v>530</v>
      </c>
      <c r="E618">
        <f t="shared" si="44"/>
        <v>0.56662675333561419</v>
      </c>
      <c r="F618">
        <f t="shared" si="45"/>
        <v>51.296826890181315</v>
      </c>
    </row>
    <row r="619" spans="1:6" x14ac:dyDescent="0.2">
      <c r="A619" s="3">
        <v>44923</v>
      </c>
      <c r="B619" t="s">
        <v>127</v>
      </c>
      <c r="C619" s="28">
        <v>93536</v>
      </c>
      <c r="D619">
        <v>233</v>
      </c>
      <c r="E619">
        <f t="shared" si="44"/>
        <v>0.24910195005131713</v>
      </c>
      <c r="F619">
        <f t="shared" si="45"/>
        <v>51.545928840232634</v>
      </c>
    </row>
    <row r="620" spans="1:6" x14ac:dyDescent="0.2">
      <c r="A620" s="3">
        <v>44951</v>
      </c>
      <c r="B620" t="s">
        <v>127</v>
      </c>
      <c r="C620" s="28">
        <v>93536</v>
      </c>
      <c r="D620">
        <v>112</v>
      </c>
      <c r="E620">
        <f t="shared" si="44"/>
        <v>0.11973999315771468</v>
      </c>
      <c r="F620">
        <f t="shared" si="45"/>
        <v>51.665668833390349</v>
      </c>
    </row>
    <row r="621" spans="1:6" x14ac:dyDescent="0.2">
      <c r="A621" s="3">
        <v>44979</v>
      </c>
      <c r="B621" t="s">
        <v>127</v>
      </c>
      <c r="C621" s="28">
        <v>93536</v>
      </c>
      <c r="D621">
        <v>80</v>
      </c>
      <c r="E621">
        <f t="shared" si="44"/>
        <v>8.552856654122476E-2</v>
      </c>
      <c r="F621">
        <f t="shared" si="45"/>
        <v>51.751197399931577</v>
      </c>
    </row>
    <row r="622" spans="1:6" x14ac:dyDescent="0.2">
      <c r="A622" s="3">
        <v>44993</v>
      </c>
      <c r="B622" t="s">
        <v>127</v>
      </c>
      <c r="C622" s="28">
        <v>93536</v>
      </c>
      <c r="D622">
        <v>26</v>
      </c>
      <c r="E622">
        <f t="shared" si="44"/>
        <v>2.779678412589805E-2</v>
      </c>
      <c r="F622">
        <f t="shared" si="45"/>
        <v>51.778994184057474</v>
      </c>
    </row>
    <row r="623" spans="1:6" x14ac:dyDescent="0.2">
      <c r="A623" s="3">
        <v>44227</v>
      </c>
      <c r="B623" t="s">
        <v>141</v>
      </c>
      <c r="C623" s="28">
        <v>136761</v>
      </c>
      <c r="D623">
        <v>1790</v>
      </c>
      <c r="E623">
        <f>100*(D623/C623)</f>
        <v>1.3088526699863265</v>
      </c>
      <c r="F623">
        <f>E623</f>
        <v>1.3088526699863265</v>
      </c>
    </row>
    <row r="624" spans="1:6" x14ac:dyDescent="0.2">
      <c r="A624" s="3">
        <v>44255</v>
      </c>
      <c r="B624" t="s">
        <v>141</v>
      </c>
      <c r="C624" s="28">
        <v>136761</v>
      </c>
      <c r="D624">
        <v>8750</v>
      </c>
      <c r="E624">
        <f t="shared" ref="E624:E649" si="46">100*(D624/C624)</f>
        <v>6.398022828145451</v>
      </c>
      <c r="F624">
        <f>E624+F623</f>
        <v>7.7068754981317777</v>
      </c>
    </row>
    <row r="625" spans="1:6" x14ac:dyDescent="0.2">
      <c r="A625" s="3">
        <v>44286</v>
      </c>
      <c r="B625" t="s">
        <v>141</v>
      </c>
      <c r="C625" s="28">
        <v>136761</v>
      </c>
      <c r="D625">
        <v>11951</v>
      </c>
      <c r="E625">
        <f t="shared" si="46"/>
        <v>8.7386023793332885</v>
      </c>
      <c r="F625">
        <f t="shared" ref="F625:F649" si="47">E625+F624</f>
        <v>16.445477877465066</v>
      </c>
    </row>
    <row r="626" spans="1:6" x14ac:dyDescent="0.2">
      <c r="A626" s="3">
        <v>44316</v>
      </c>
      <c r="B626" t="s">
        <v>141</v>
      </c>
      <c r="C626" s="28">
        <v>136761</v>
      </c>
      <c r="D626">
        <v>19556</v>
      </c>
      <c r="E626">
        <f t="shared" si="46"/>
        <v>14.299398220252849</v>
      </c>
      <c r="F626">
        <f t="shared" si="47"/>
        <v>30.744876097717913</v>
      </c>
    </row>
    <row r="627" spans="1:6" x14ac:dyDescent="0.2">
      <c r="A627" s="3">
        <v>44347</v>
      </c>
      <c r="B627" t="s">
        <v>141</v>
      </c>
      <c r="C627" s="28">
        <v>136761</v>
      </c>
      <c r="D627">
        <v>12176</v>
      </c>
      <c r="E627">
        <f t="shared" si="46"/>
        <v>8.9031229663427442</v>
      </c>
      <c r="F627">
        <f t="shared" si="47"/>
        <v>39.647999064060656</v>
      </c>
    </row>
    <row r="628" spans="1:6" x14ac:dyDescent="0.2">
      <c r="A628" s="3">
        <v>44377</v>
      </c>
      <c r="B628" t="s">
        <v>141</v>
      </c>
      <c r="C628" s="28">
        <v>136761</v>
      </c>
      <c r="D628">
        <v>5933</v>
      </c>
      <c r="E628">
        <f t="shared" si="46"/>
        <v>4.3382250787870813</v>
      </c>
      <c r="F628">
        <f t="shared" si="47"/>
        <v>43.986224142847739</v>
      </c>
    </row>
    <row r="629" spans="1:6" x14ac:dyDescent="0.2">
      <c r="A629" s="3">
        <v>44408</v>
      </c>
      <c r="B629" t="s">
        <v>141</v>
      </c>
      <c r="C629" s="28">
        <v>136761</v>
      </c>
      <c r="D629">
        <v>2592</v>
      </c>
      <c r="E629">
        <f t="shared" si="46"/>
        <v>1.8952771623489153</v>
      </c>
      <c r="F629">
        <f t="shared" si="47"/>
        <v>45.881501305196657</v>
      </c>
    </row>
    <row r="630" spans="1:6" x14ac:dyDescent="0.2">
      <c r="A630" s="3">
        <v>44439</v>
      </c>
      <c r="B630" t="s">
        <v>141</v>
      </c>
      <c r="C630" s="28">
        <v>136761</v>
      </c>
      <c r="D630">
        <v>2591</v>
      </c>
      <c r="E630">
        <f t="shared" si="46"/>
        <v>1.8945459597399843</v>
      </c>
      <c r="F630">
        <f t="shared" si="47"/>
        <v>47.776047264936643</v>
      </c>
    </row>
    <row r="631" spans="1:6" x14ac:dyDescent="0.2">
      <c r="A631" s="3">
        <v>44469</v>
      </c>
      <c r="B631" t="s">
        <v>141</v>
      </c>
      <c r="C631" s="28">
        <v>136761</v>
      </c>
      <c r="D631">
        <v>3362</v>
      </c>
      <c r="E631">
        <f t="shared" si="46"/>
        <v>2.4583031712257153</v>
      </c>
      <c r="F631">
        <f t="shared" si="47"/>
        <v>50.234350436162359</v>
      </c>
    </row>
    <row r="632" spans="1:6" x14ac:dyDescent="0.2">
      <c r="A632" s="3">
        <v>44500</v>
      </c>
      <c r="B632" t="s">
        <v>141</v>
      </c>
      <c r="C632" s="28">
        <v>136761</v>
      </c>
      <c r="D632">
        <v>2495</v>
      </c>
      <c r="E632">
        <f t="shared" si="46"/>
        <v>1.8243505092826171</v>
      </c>
      <c r="F632">
        <f t="shared" si="47"/>
        <v>52.058700945444976</v>
      </c>
    </row>
    <row r="633" spans="1:6" x14ac:dyDescent="0.2">
      <c r="A633" s="3">
        <v>44530</v>
      </c>
      <c r="B633" t="s">
        <v>141</v>
      </c>
      <c r="C633" s="28">
        <v>136761</v>
      </c>
      <c r="D633">
        <v>1188</v>
      </c>
      <c r="E633">
        <f t="shared" si="46"/>
        <v>0.86866869940991942</v>
      </c>
      <c r="F633">
        <f t="shared" si="47"/>
        <v>52.927369644854892</v>
      </c>
    </row>
    <row r="634" spans="1:6" x14ac:dyDescent="0.2">
      <c r="A634" s="3">
        <v>44561</v>
      </c>
      <c r="B634" t="s">
        <v>141</v>
      </c>
      <c r="C634" s="28">
        <v>136761</v>
      </c>
      <c r="D634">
        <v>2429</v>
      </c>
      <c r="E634">
        <f t="shared" si="46"/>
        <v>1.7760911370931771</v>
      </c>
      <c r="F634">
        <f t="shared" si="47"/>
        <v>54.703460781948067</v>
      </c>
    </row>
    <row r="635" spans="1:6" x14ac:dyDescent="0.2">
      <c r="A635" s="3">
        <v>44592</v>
      </c>
      <c r="B635" t="s">
        <v>141</v>
      </c>
      <c r="C635" s="28">
        <v>136761</v>
      </c>
      <c r="D635">
        <v>1735</v>
      </c>
      <c r="E635">
        <f t="shared" si="46"/>
        <v>1.2686365264951265</v>
      </c>
      <c r="F635">
        <f t="shared" si="47"/>
        <v>55.972097308443196</v>
      </c>
    </row>
    <row r="636" spans="1:6" x14ac:dyDescent="0.2">
      <c r="A636" s="3">
        <v>44620</v>
      </c>
      <c r="B636" t="s">
        <v>141</v>
      </c>
      <c r="C636" s="28">
        <v>136761</v>
      </c>
      <c r="D636">
        <v>1213</v>
      </c>
      <c r="E636">
        <f t="shared" si="46"/>
        <v>0.88694876463319228</v>
      </c>
      <c r="F636">
        <f t="shared" si="47"/>
        <v>56.859046073076385</v>
      </c>
    </row>
    <row r="637" spans="1:6" x14ac:dyDescent="0.2">
      <c r="A637" s="3">
        <v>44651</v>
      </c>
      <c r="B637" t="s">
        <v>141</v>
      </c>
      <c r="C637" s="28">
        <v>136761</v>
      </c>
      <c r="D637">
        <v>430</v>
      </c>
      <c r="E637">
        <f t="shared" si="46"/>
        <v>0.31441712184029069</v>
      </c>
      <c r="F637">
        <f t="shared" si="47"/>
        <v>57.173463194916678</v>
      </c>
    </row>
    <row r="638" spans="1:6" x14ac:dyDescent="0.2">
      <c r="A638" s="3">
        <v>44681</v>
      </c>
      <c r="B638" t="s">
        <v>141</v>
      </c>
      <c r="C638" s="28">
        <v>136761</v>
      </c>
      <c r="D638">
        <v>551</v>
      </c>
      <c r="E638">
        <f t="shared" si="46"/>
        <v>0.40289263752093069</v>
      </c>
      <c r="F638">
        <f t="shared" si="47"/>
        <v>57.576355832437606</v>
      </c>
    </row>
    <row r="639" spans="1:6" x14ac:dyDescent="0.2">
      <c r="A639" s="3">
        <v>44712</v>
      </c>
      <c r="B639" t="s">
        <v>141</v>
      </c>
      <c r="C639" s="28">
        <v>136761</v>
      </c>
      <c r="D639">
        <v>313</v>
      </c>
      <c r="E639">
        <f t="shared" si="46"/>
        <v>0.22886641659537441</v>
      </c>
      <c r="F639">
        <f t="shared" si="47"/>
        <v>57.80522224903298</v>
      </c>
    </row>
    <row r="640" spans="1:6" x14ac:dyDescent="0.2">
      <c r="A640" s="3">
        <v>44741</v>
      </c>
      <c r="B640" t="s">
        <v>141</v>
      </c>
      <c r="C640" s="28">
        <v>136761</v>
      </c>
      <c r="D640">
        <v>267</v>
      </c>
      <c r="E640">
        <f t="shared" si="46"/>
        <v>0.19523109658455262</v>
      </c>
      <c r="F640">
        <f t="shared" si="47"/>
        <v>58.00045334561753</v>
      </c>
    </row>
    <row r="641" spans="1:6" x14ac:dyDescent="0.2">
      <c r="A641" s="3">
        <v>44769</v>
      </c>
      <c r="B641" t="s">
        <v>141</v>
      </c>
      <c r="C641" s="28">
        <v>136761</v>
      </c>
      <c r="D641">
        <v>217</v>
      </c>
      <c r="E641">
        <f t="shared" si="46"/>
        <v>0.15867096613800719</v>
      </c>
      <c r="F641">
        <f t="shared" si="47"/>
        <v>58.159124311755534</v>
      </c>
    </row>
    <row r="642" spans="1:6" x14ac:dyDescent="0.2">
      <c r="A642" s="3">
        <v>44804</v>
      </c>
      <c r="B642" t="s">
        <v>141</v>
      </c>
      <c r="C642" s="28">
        <v>136761</v>
      </c>
      <c r="D642">
        <v>235</v>
      </c>
      <c r="E642">
        <f t="shared" si="46"/>
        <v>0.17183261309876352</v>
      </c>
      <c r="F642">
        <f t="shared" si="47"/>
        <v>58.330956924854299</v>
      </c>
    </row>
    <row r="643" spans="1:6" x14ac:dyDescent="0.2">
      <c r="A643" s="3">
        <v>44832</v>
      </c>
      <c r="B643" t="s">
        <v>141</v>
      </c>
      <c r="C643" s="28">
        <v>136761</v>
      </c>
      <c r="D643">
        <v>213</v>
      </c>
      <c r="E643">
        <f t="shared" si="46"/>
        <v>0.15574615570228353</v>
      </c>
      <c r="F643">
        <f t="shared" si="47"/>
        <v>58.48670308055658</v>
      </c>
    </row>
    <row r="644" spans="1:6" x14ac:dyDescent="0.2">
      <c r="A644" s="3">
        <v>44860</v>
      </c>
      <c r="B644" t="s">
        <v>141</v>
      </c>
      <c r="C644" s="28">
        <v>136761</v>
      </c>
      <c r="D644">
        <v>364</v>
      </c>
      <c r="E644">
        <f t="shared" si="46"/>
        <v>0.26615774965085076</v>
      </c>
      <c r="F644">
        <f t="shared" si="47"/>
        <v>58.752860830207432</v>
      </c>
    </row>
    <row r="645" spans="1:6" x14ac:dyDescent="0.2">
      <c r="A645" s="3">
        <v>44895</v>
      </c>
      <c r="B645" t="s">
        <v>141</v>
      </c>
      <c r="C645" s="28">
        <v>136761</v>
      </c>
      <c r="D645">
        <v>332</v>
      </c>
      <c r="E645">
        <f t="shared" si="46"/>
        <v>0.24275926616506169</v>
      </c>
      <c r="F645">
        <f t="shared" si="47"/>
        <v>58.995620096372491</v>
      </c>
    </row>
    <row r="646" spans="1:6" x14ac:dyDescent="0.2">
      <c r="A646" s="3">
        <v>44923</v>
      </c>
      <c r="B646" t="s">
        <v>141</v>
      </c>
      <c r="C646" s="28">
        <v>136761</v>
      </c>
      <c r="D646">
        <v>150</v>
      </c>
      <c r="E646">
        <f t="shared" si="46"/>
        <v>0.10968039133963631</v>
      </c>
      <c r="F646">
        <f t="shared" si="47"/>
        <v>59.105300487712128</v>
      </c>
    </row>
    <row r="647" spans="1:6" x14ac:dyDescent="0.2">
      <c r="A647" s="3">
        <v>44951</v>
      </c>
      <c r="B647" t="s">
        <v>141</v>
      </c>
      <c r="C647" s="28">
        <v>136761</v>
      </c>
      <c r="D647">
        <v>91</v>
      </c>
      <c r="E647">
        <f t="shared" si="46"/>
        <v>6.653943741271269E-2</v>
      </c>
      <c r="F647">
        <f t="shared" si="47"/>
        <v>59.171839925124843</v>
      </c>
    </row>
    <row r="648" spans="1:6" x14ac:dyDescent="0.2">
      <c r="A648" s="3">
        <v>44979</v>
      </c>
      <c r="B648" t="s">
        <v>141</v>
      </c>
      <c r="C648" s="28">
        <v>136761</v>
      </c>
      <c r="D648">
        <v>74</v>
      </c>
      <c r="E648">
        <f t="shared" si="46"/>
        <v>5.4108993060887241E-2</v>
      </c>
      <c r="F648">
        <f t="shared" si="47"/>
        <v>59.225948918185729</v>
      </c>
    </row>
    <row r="649" spans="1:6" x14ac:dyDescent="0.2">
      <c r="A649" s="3">
        <v>44993</v>
      </c>
      <c r="B649" t="s">
        <v>141</v>
      </c>
      <c r="C649" s="28">
        <v>136761</v>
      </c>
      <c r="D649">
        <v>30</v>
      </c>
      <c r="E649">
        <f t="shared" si="46"/>
        <v>2.1936078267927258E-2</v>
      </c>
      <c r="F649">
        <f t="shared" si="47"/>
        <v>59.247884996453656</v>
      </c>
    </row>
    <row r="650" spans="1:6" x14ac:dyDescent="0.2">
      <c r="A650" s="3">
        <v>44227</v>
      </c>
      <c r="B650" t="s">
        <v>143</v>
      </c>
      <c r="C650" s="28">
        <v>406978</v>
      </c>
      <c r="D650">
        <v>8978</v>
      </c>
      <c r="E650">
        <f>100*(D650/C650)</f>
        <v>2.2060160500076171</v>
      </c>
      <c r="F650">
        <f>E650</f>
        <v>2.2060160500076171</v>
      </c>
    </row>
    <row r="651" spans="1:6" x14ac:dyDescent="0.2">
      <c r="A651" s="3">
        <v>44255</v>
      </c>
      <c r="B651" t="s">
        <v>143</v>
      </c>
      <c r="C651" s="28">
        <v>406978</v>
      </c>
      <c r="D651">
        <v>28342</v>
      </c>
      <c r="E651">
        <f t="shared" ref="E651:E676" si="48">100*(D651/C651)</f>
        <v>6.964012796760513</v>
      </c>
      <c r="F651">
        <f>E651+F650</f>
        <v>9.1700288467681297</v>
      </c>
    </row>
    <row r="652" spans="1:6" x14ac:dyDescent="0.2">
      <c r="A652" s="3">
        <v>44286</v>
      </c>
      <c r="B652" t="s">
        <v>143</v>
      </c>
      <c r="C652" s="28">
        <v>406978</v>
      </c>
      <c r="D652">
        <v>49995</v>
      </c>
      <c r="E652">
        <f t="shared" si="48"/>
        <v>12.28444780798962</v>
      </c>
      <c r="F652">
        <f>E652+F651</f>
        <v>21.454476654757748</v>
      </c>
    </row>
    <row r="653" spans="1:6" x14ac:dyDescent="0.2">
      <c r="A653" s="3">
        <v>44316</v>
      </c>
      <c r="B653" t="s">
        <v>143</v>
      </c>
      <c r="C653" s="28">
        <v>406978</v>
      </c>
      <c r="D653">
        <v>71683</v>
      </c>
      <c r="E653">
        <f t="shared" si="48"/>
        <v>17.613482792681666</v>
      </c>
      <c r="F653">
        <f t="shared" ref="F653:F676" si="49">E653+F652</f>
        <v>39.067959447439414</v>
      </c>
    </row>
    <row r="654" spans="1:6" x14ac:dyDescent="0.2">
      <c r="A654" s="3">
        <v>44347</v>
      </c>
      <c r="B654" t="s">
        <v>143</v>
      </c>
      <c r="C654" s="28">
        <v>406978</v>
      </c>
      <c r="D654">
        <v>38568</v>
      </c>
      <c r="E654">
        <f t="shared" si="48"/>
        <v>9.476679329103785</v>
      </c>
      <c r="F654">
        <f t="shared" si="49"/>
        <v>48.544638776543195</v>
      </c>
    </row>
    <row r="655" spans="1:6" x14ac:dyDescent="0.2">
      <c r="A655" s="3">
        <v>44377</v>
      </c>
      <c r="B655" t="s">
        <v>143</v>
      </c>
      <c r="C655" s="28">
        <v>406978</v>
      </c>
      <c r="D655">
        <v>22235</v>
      </c>
      <c r="E655">
        <f t="shared" si="48"/>
        <v>5.4634402842414085</v>
      </c>
      <c r="F655">
        <f t="shared" si="49"/>
        <v>54.008079060784603</v>
      </c>
    </row>
    <row r="656" spans="1:6" x14ac:dyDescent="0.2">
      <c r="A656" s="3">
        <v>44408</v>
      </c>
      <c r="B656" t="s">
        <v>143</v>
      </c>
      <c r="C656" s="28">
        <v>406978</v>
      </c>
      <c r="D656">
        <v>8857</v>
      </c>
      <c r="E656">
        <f t="shared" si="48"/>
        <v>2.1762847131785992</v>
      </c>
      <c r="F656">
        <f t="shared" si="49"/>
        <v>56.184363773963199</v>
      </c>
    </row>
    <row r="657" spans="1:6" x14ac:dyDescent="0.2">
      <c r="A657" s="3">
        <v>44439</v>
      </c>
      <c r="B657" t="s">
        <v>143</v>
      </c>
      <c r="C657" s="28">
        <v>406978</v>
      </c>
      <c r="D657">
        <v>8397</v>
      </c>
      <c r="E657">
        <f t="shared" si="48"/>
        <v>2.0632564905228294</v>
      </c>
      <c r="F657">
        <f t="shared" si="49"/>
        <v>58.247620264486031</v>
      </c>
    </row>
    <row r="658" spans="1:6" x14ac:dyDescent="0.2">
      <c r="A658" s="3">
        <v>44469</v>
      </c>
      <c r="B658" t="s">
        <v>143</v>
      </c>
      <c r="C658" s="28">
        <v>406978</v>
      </c>
      <c r="D658">
        <v>10590</v>
      </c>
      <c r="E658">
        <f t="shared" si="48"/>
        <v>2.6021062563578377</v>
      </c>
      <c r="F658">
        <f t="shared" si="49"/>
        <v>60.849726520843866</v>
      </c>
    </row>
    <row r="659" spans="1:6" x14ac:dyDescent="0.2">
      <c r="A659" s="3">
        <v>44500</v>
      </c>
      <c r="B659" t="s">
        <v>143</v>
      </c>
      <c r="C659" s="28">
        <v>406978</v>
      </c>
      <c r="D659">
        <v>6980</v>
      </c>
      <c r="E659">
        <f t="shared" si="48"/>
        <v>1.7150804220375551</v>
      </c>
      <c r="F659">
        <f t="shared" si="49"/>
        <v>62.564806942881418</v>
      </c>
    </row>
    <row r="660" spans="1:6" x14ac:dyDescent="0.2">
      <c r="A660" s="3">
        <v>44530</v>
      </c>
      <c r="B660" t="s">
        <v>143</v>
      </c>
      <c r="C660" s="28">
        <v>406978</v>
      </c>
      <c r="D660">
        <v>4431</v>
      </c>
      <c r="E660">
        <f t="shared" si="48"/>
        <v>1.0887566404080811</v>
      </c>
      <c r="F660">
        <f t="shared" si="49"/>
        <v>63.653563583289497</v>
      </c>
    </row>
    <row r="661" spans="1:6" x14ac:dyDescent="0.2">
      <c r="A661" s="3">
        <v>44561</v>
      </c>
      <c r="B661" t="s">
        <v>143</v>
      </c>
      <c r="C661" s="28">
        <v>406978</v>
      </c>
      <c r="D661">
        <v>10952</v>
      </c>
      <c r="E661">
        <f t="shared" si="48"/>
        <v>2.6910545533173784</v>
      </c>
      <c r="F661">
        <f t="shared" si="49"/>
        <v>66.344618136606869</v>
      </c>
    </row>
    <row r="662" spans="1:6" x14ac:dyDescent="0.2">
      <c r="A662" s="3">
        <v>44592</v>
      </c>
      <c r="B662" t="s">
        <v>143</v>
      </c>
      <c r="C662" s="28">
        <v>406978</v>
      </c>
      <c r="D662">
        <v>6614</v>
      </c>
      <c r="E662">
        <f t="shared" si="48"/>
        <v>1.6251492709679638</v>
      </c>
      <c r="F662">
        <f t="shared" si="49"/>
        <v>67.969767407574835</v>
      </c>
    </row>
    <row r="663" spans="1:6" x14ac:dyDescent="0.2">
      <c r="A663" s="3">
        <v>44620</v>
      </c>
      <c r="B663" t="s">
        <v>143</v>
      </c>
      <c r="C663" s="28">
        <v>406978</v>
      </c>
      <c r="D663">
        <v>3722</v>
      </c>
      <c r="E663">
        <f t="shared" si="48"/>
        <v>0.91454574940168754</v>
      </c>
      <c r="F663">
        <f t="shared" si="49"/>
        <v>68.884313156976518</v>
      </c>
    </row>
    <row r="664" spans="1:6" x14ac:dyDescent="0.2">
      <c r="A664" s="3">
        <v>44651</v>
      </c>
      <c r="B664" t="s">
        <v>143</v>
      </c>
      <c r="C664" s="28">
        <v>406978</v>
      </c>
      <c r="D664">
        <v>1520</v>
      </c>
      <c r="E664">
        <f t="shared" si="48"/>
        <v>0.37348456181906636</v>
      </c>
      <c r="F664">
        <f t="shared" si="49"/>
        <v>69.257797718795587</v>
      </c>
    </row>
    <row r="665" spans="1:6" x14ac:dyDescent="0.2">
      <c r="A665" s="3">
        <v>44681</v>
      </c>
      <c r="B665" t="s">
        <v>143</v>
      </c>
      <c r="C665" s="28">
        <v>406978</v>
      </c>
      <c r="D665">
        <v>1756</v>
      </c>
      <c r="E665">
        <f t="shared" si="48"/>
        <v>0.4314729543120267</v>
      </c>
      <c r="F665">
        <f t="shared" si="49"/>
        <v>69.689270673107615</v>
      </c>
    </row>
    <row r="666" spans="1:6" x14ac:dyDescent="0.2">
      <c r="A666" s="3">
        <v>44712</v>
      </c>
      <c r="B666" t="s">
        <v>143</v>
      </c>
      <c r="C666" s="28">
        <v>406978</v>
      </c>
      <c r="D666">
        <v>1154</v>
      </c>
      <c r="E666">
        <f t="shared" si="48"/>
        <v>0.28355341074947543</v>
      </c>
      <c r="F666">
        <f t="shared" si="49"/>
        <v>69.972824083857091</v>
      </c>
    </row>
    <row r="667" spans="1:6" x14ac:dyDescent="0.2">
      <c r="A667" s="3">
        <v>44741</v>
      </c>
      <c r="B667" t="s">
        <v>143</v>
      </c>
      <c r="C667" s="28">
        <v>406978</v>
      </c>
      <c r="D667">
        <v>920</v>
      </c>
      <c r="E667">
        <f t="shared" si="48"/>
        <v>0.22605644531154015</v>
      </c>
      <c r="F667">
        <f t="shared" si="49"/>
        <v>70.198880529168633</v>
      </c>
    </row>
    <row r="668" spans="1:6" x14ac:dyDescent="0.2">
      <c r="A668" s="3">
        <v>44769</v>
      </c>
      <c r="B668" t="s">
        <v>143</v>
      </c>
      <c r="C668" s="28">
        <v>406978</v>
      </c>
      <c r="D668">
        <v>839</v>
      </c>
      <c r="E668">
        <f t="shared" si="48"/>
        <v>0.20615364958302415</v>
      </c>
      <c r="F668">
        <f t="shared" si="49"/>
        <v>70.405034178751663</v>
      </c>
    </row>
    <row r="669" spans="1:6" x14ac:dyDescent="0.2">
      <c r="A669" s="3">
        <v>44804</v>
      </c>
      <c r="B669" t="s">
        <v>143</v>
      </c>
      <c r="C669" s="28">
        <v>406978</v>
      </c>
      <c r="D669">
        <v>951</v>
      </c>
      <c r="E669">
        <f t="shared" si="48"/>
        <v>0.23367356466442901</v>
      </c>
      <c r="F669">
        <f t="shared" si="49"/>
        <v>70.638707743416091</v>
      </c>
    </row>
    <row r="670" spans="1:6" x14ac:dyDescent="0.2">
      <c r="A670" s="3">
        <v>44832</v>
      </c>
      <c r="B670" t="s">
        <v>143</v>
      </c>
      <c r="C670" s="28">
        <v>406978</v>
      </c>
      <c r="D670">
        <v>1049</v>
      </c>
      <c r="E670">
        <f t="shared" si="48"/>
        <v>0.25775349036065831</v>
      </c>
      <c r="F670">
        <f t="shared" si="49"/>
        <v>70.896461233776748</v>
      </c>
    </row>
    <row r="671" spans="1:6" x14ac:dyDescent="0.2">
      <c r="A671" s="3">
        <v>44860</v>
      </c>
      <c r="B671" t="s">
        <v>143</v>
      </c>
      <c r="C671" s="28">
        <v>406978</v>
      </c>
      <c r="D671">
        <v>1854</v>
      </c>
      <c r="E671">
        <f t="shared" si="48"/>
        <v>0.455552880008256</v>
      </c>
      <c r="F671">
        <f t="shared" si="49"/>
        <v>71.352014113785003</v>
      </c>
    </row>
    <row r="672" spans="1:6" x14ac:dyDescent="0.2">
      <c r="A672" s="3">
        <v>44895</v>
      </c>
      <c r="B672" t="s">
        <v>143</v>
      </c>
      <c r="C672" s="28">
        <v>406978</v>
      </c>
      <c r="D672">
        <v>1677</v>
      </c>
      <c r="E672">
        <f t="shared" si="48"/>
        <v>0.41206158563853579</v>
      </c>
      <c r="F672">
        <f t="shared" si="49"/>
        <v>71.764075699423543</v>
      </c>
    </row>
    <row r="673" spans="1:6" x14ac:dyDescent="0.2">
      <c r="A673" s="3">
        <v>44923</v>
      </c>
      <c r="B673" t="s">
        <v>143</v>
      </c>
      <c r="C673" s="28">
        <v>406978</v>
      </c>
      <c r="D673">
        <v>735</v>
      </c>
      <c r="E673">
        <f t="shared" si="48"/>
        <v>0.1805994427217196</v>
      </c>
      <c r="F673">
        <f t="shared" si="49"/>
        <v>71.944675142145257</v>
      </c>
    </row>
    <row r="674" spans="1:6" x14ac:dyDescent="0.2">
      <c r="A674" s="3">
        <v>44951</v>
      </c>
      <c r="B674" t="s">
        <v>143</v>
      </c>
      <c r="C674" s="28">
        <v>406978</v>
      </c>
      <c r="D674">
        <v>466</v>
      </c>
      <c r="E674">
        <f t="shared" si="48"/>
        <v>0.11450250382084536</v>
      </c>
      <c r="F674">
        <f t="shared" si="49"/>
        <v>72.059177645966102</v>
      </c>
    </row>
    <row r="675" spans="1:6" x14ac:dyDescent="0.2">
      <c r="A675" s="3">
        <v>44979</v>
      </c>
      <c r="B675" t="s">
        <v>143</v>
      </c>
      <c r="C675" s="28">
        <v>406978</v>
      </c>
      <c r="D675">
        <v>295</v>
      </c>
      <c r="E675">
        <f t="shared" si="48"/>
        <v>7.2485490616200382E-2</v>
      </c>
      <c r="F675">
        <f t="shared" si="49"/>
        <v>72.131663136582304</v>
      </c>
    </row>
    <row r="676" spans="1:6" x14ac:dyDescent="0.2">
      <c r="A676" s="3">
        <v>44993</v>
      </c>
      <c r="B676" t="s">
        <v>143</v>
      </c>
      <c r="C676" s="28">
        <v>406978</v>
      </c>
      <c r="D676">
        <v>110</v>
      </c>
      <c r="E676">
        <f t="shared" si="48"/>
        <v>2.7028488026379804E-2</v>
      </c>
      <c r="F676">
        <f t="shared" si="49"/>
        <v>72.158691624608679</v>
      </c>
    </row>
    <row r="677" spans="1:6" x14ac:dyDescent="0.2">
      <c r="A677" s="3">
        <v>44227</v>
      </c>
      <c r="B677" t="s">
        <v>149</v>
      </c>
      <c r="C677" s="28">
        <v>171730</v>
      </c>
      <c r="D677">
        <v>1819</v>
      </c>
      <c r="E677">
        <f>100*(D677/C677)</f>
        <v>1.0592208699703021</v>
      </c>
      <c r="F677">
        <f>E677</f>
        <v>1.0592208699703021</v>
      </c>
    </row>
    <row r="678" spans="1:6" x14ac:dyDescent="0.2">
      <c r="A678" s="3">
        <v>44255</v>
      </c>
      <c r="B678" t="s">
        <v>149</v>
      </c>
      <c r="C678" s="28">
        <v>171730</v>
      </c>
      <c r="D678">
        <v>15037</v>
      </c>
      <c r="E678">
        <f t="shared" ref="E678:E703" si="50">100*(D678/C678)</f>
        <v>8.7561870377918822</v>
      </c>
      <c r="F678">
        <f>E678+F677</f>
        <v>9.8154079077621841</v>
      </c>
    </row>
    <row r="679" spans="1:6" x14ac:dyDescent="0.2">
      <c r="A679" s="3">
        <v>44286</v>
      </c>
      <c r="B679" t="s">
        <v>149</v>
      </c>
      <c r="C679" s="28">
        <v>171730</v>
      </c>
      <c r="D679">
        <v>14465</v>
      </c>
      <c r="E679">
        <f t="shared" si="50"/>
        <v>8.4231060385488838</v>
      </c>
      <c r="F679">
        <f t="shared" ref="F679:F703" si="51">E679+F678</f>
        <v>18.238513946311066</v>
      </c>
    </row>
    <row r="680" spans="1:6" x14ac:dyDescent="0.2">
      <c r="A680" s="3">
        <v>44316</v>
      </c>
      <c r="B680" t="s">
        <v>149</v>
      </c>
      <c r="C680" s="28">
        <v>171730</v>
      </c>
      <c r="D680">
        <v>23899</v>
      </c>
      <c r="E680">
        <f t="shared" si="50"/>
        <v>13.916613288301402</v>
      </c>
      <c r="F680">
        <f t="shared" si="51"/>
        <v>32.155127234612465</v>
      </c>
    </row>
    <row r="681" spans="1:6" x14ac:dyDescent="0.2">
      <c r="A681" s="3">
        <v>44347</v>
      </c>
      <c r="B681" t="s">
        <v>149</v>
      </c>
      <c r="C681" s="28">
        <v>171730</v>
      </c>
      <c r="D681">
        <v>16218</v>
      </c>
      <c r="E681">
        <f t="shared" si="50"/>
        <v>9.4438944855296114</v>
      </c>
      <c r="F681">
        <f t="shared" si="51"/>
        <v>41.599021720142076</v>
      </c>
    </row>
    <row r="682" spans="1:6" x14ac:dyDescent="0.2">
      <c r="A682" s="3">
        <v>44377</v>
      </c>
      <c r="B682" t="s">
        <v>149</v>
      </c>
      <c r="C682" s="28">
        <v>171730</v>
      </c>
      <c r="D682">
        <v>8160</v>
      </c>
      <c r="E682">
        <f t="shared" si="50"/>
        <v>4.7516450241658417</v>
      </c>
      <c r="F682">
        <f t="shared" si="51"/>
        <v>46.350666744307915</v>
      </c>
    </row>
    <row r="683" spans="1:6" x14ac:dyDescent="0.2">
      <c r="A683" s="3">
        <v>44408</v>
      </c>
      <c r="B683" t="s">
        <v>149</v>
      </c>
      <c r="C683" s="28">
        <v>171730</v>
      </c>
      <c r="D683">
        <v>3780</v>
      </c>
      <c r="E683">
        <f t="shared" si="50"/>
        <v>2.2011296803121181</v>
      </c>
      <c r="F683">
        <f t="shared" si="51"/>
        <v>48.551796424620036</v>
      </c>
    </row>
    <row r="684" spans="1:6" x14ac:dyDescent="0.2">
      <c r="A684" s="3">
        <v>44439</v>
      </c>
      <c r="B684" t="s">
        <v>149</v>
      </c>
      <c r="C684" s="28">
        <v>171730</v>
      </c>
      <c r="D684">
        <v>3627</v>
      </c>
      <c r="E684">
        <f t="shared" si="50"/>
        <v>2.1120363361090084</v>
      </c>
      <c r="F684">
        <f t="shared" si="51"/>
        <v>50.663832760729044</v>
      </c>
    </row>
    <row r="685" spans="1:6" x14ac:dyDescent="0.2">
      <c r="A685" s="3">
        <v>44469</v>
      </c>
      <c r="B685" t="s">
        <v>149</v>
      </c>
      <c r="C685" s="28">
        <v>171730</v>
      </c>
      <c r="D685">
        <v>4448</v>
      </c>
      <c r="E685">
        <f t="shared" si="50"/>
        <v>2.5901123857217727</v>
      </c>
      <c r="F685">
        <f t="shared" si="51"/>
        <v>53.253945146450818</v>
      </c>
    </row>
    <row r="686" spans="1:6" x14ac:dyDescent="0.2">
      <c r="A686" s="3">
        <v>44500</v>
      </c>
      <c r="B686" t="s">
        <v>149</v>
      </c>
      <c r="C686" s="28">
        <v>171730</v>
      </c>
      <c r="D686">
        <v>3127</v>
      </c>
      <c r="E686">
        <f t="shared" si="50"/>
        <v>1.8208816164910033</v>
      </c>
      <c r="F686">
        <f t="shared" si="51"/>
        <v>55.074826762941818</v>
      </c>
    </row>
    <row r="687" spans="1:6" x14ac:dyDescent="0.2">
      <c r="A687" s="3">
        <v>44530</v>
      </c>
      <c r="B687" t="s">
        <v>149</v>
      </c>
      <c r="C687" s="28">
        <v>171730</v>
      </c>
      <c r="D687">
        <v>1747</v>
      </c>
      <c r="E687">
        <f t="shared" si="50"/>
        <v>1.0172945903453094</v>
      </c>
      <c r="F687">
        <f t="shared" si="51"/>
        <v>56.092121353287126</v>
      </c>
    </row>
    <row r="688" spans="1:6" x14ac:dyDescent="0.2">
      <c r="A688" s="3">
        <v>44561</v>
      </c>
      <c r="B688" t="s">
        <v>149</v>
      </c>
      <c r="C688" s="28">
        <v>171730</v>
      </c>
      <c r="D688">
        <v>3755</v>
      </c>
      <c r="E688">
        <f t="shared" si="50"/>
        <v>2.1865719443312179</v>
      </c>
      <c r="F688">
        <f t="shared" si="51"/>
        <v>58.278693297618346</v>
      </c>
    </row>
    <row r="689" spans="1:6" x14ac:dyDescent="0.2">
      <c r="A689" s="3">
        <v>44592</v>
      </c>
      <c r="B689" t="s">
        <v>149</v>
      </c>
      <c r="C689" s="28">
        <v>171730</v>
      </c>
      <c r="D689">
        <v>2502</v>
      </c>
      <c r="E689">
        <f t="shared" si="50"/>
        <v>1.4569382169684972</v>
      </c>
      <c r="F689">
        <f t="shared" si="51"/>
        <v>59.735631514586842</v>
      </c>
    </row>
    <row r="690" spans="1:6" x14ac:dyDescent="0.2">
      <c r="A690" s="3">
        <v>44620</v>
      </c>
      <c r="B690" t="s">
        <v>149</v>
      </c>
      <c r="C690" s="28">
        <v>171730</v>
      </c>
      <c r="D690">
        <v>1537</v>
      </c>
      <c r="E690">
        <f t="shared" si="50"/>
        <v>0.89500960810574748</v>
      </c>
      <c r="F690">
        <f t="shared" si="51"/>
        <v>60.630641122692587</v>
      </c>
    </row>
    <row r="691" spans="1:6" x14ac:dyDescent="0.2">
      <c r="A691" s="3">
        <v>44651</v>
      </c>
      <c r="B691" t="s">
        <v>149</v>
      </c>
      <c r="C691" s="28">
        <v>171730</v>
      </c>
      <c r="D691">
        <v>710</v>
      </c>
      <c r="E691">
        <f t="shared" si="50"/>
        <v>0.41343970185756712</v>
      </c>
      <c r="F691">
        <f t="shared" si="51"/>
        <v>61.044080824550157</v>
      </c>
    </row>
    <row r="692" spans="1:6" x14ac:dyDescent="0.2">
      <c r="A692" s="3">
        <v>44681</v>
      </c>
      <c r="B692" t="s">
        <v>149</v>
      </c>
      <c r="C692" s="28">
        <v>171730</v>
      </c>
      <c r="D692">
        <v>889</v>
      </c>
      <c r="E692">
        <f t="shared" si="50"/>
        <v>0.51767309148081297</v>
      </c>
      <c r="F692">
        <f t="shared" si="51"/>
        <v>61.561753916030973</v>
      </c>
    </row>
    <row r="693" spans="1:6" x14ac:dyDescent="0.2">
      <c r="A693" s="3">
        <v>44712</v>
      </c>
      <c r="B693" t="s">
        <v>149</v>
      </c>
      <c r="C693" s="28">
        <v>171730</v>
      </c>
      <c r="D693">
        <v>459</v>
      </c>
      <c r="E693">
        <f t="shared" si="50"/>
        <v>0.26728003260932859</v>
      </c>
      <c r="F693">
        <f t="shared" si="51"/>
        <v>61.829033948640301</v>
      </c>
    </row>
    <row r="694" spans="1:6" x14ac:dyDescent="0.2">
      <c r="A694" s="3">
        <v>44741</v>
      </c>
      <c r="B694" t="s">
        <v>149</v>
      </c>
      <c r="C694" s="28">
        <v>171730</v>
      </c>
      <c r="D694">
        <v>362</v>
      </c>
      <c r="E694">
        <f t="shared" si="50"/>
        <v>0.21079601700343562</v>
      </c>
      <c r="F694">
        <f t="shared" si="51"/>
        <v>62.03982996564374</v>
      </c>
    </row>
    <row r="695" spans="1:6" x14ac:dyDescent="0.2">
      <c r="A695" s="3">
        <v>44769</v>
      </c>
      <c r="B695" t="s">
        <v>149</v>
      </c>
      <c r="C695" s="28">
        <v>171730</v>
      </c>
      <c r="D695">
        <v>353</v>
      </c>
      <c r="E695">
        <f t="shared" si="50"/>
        <v>0.20555523205031154</v>
      </c>
      <c r="F695">
        <f t="shared" si="51"/>
        <v>62.245385197694048</v>
      </c>
    </row>
    <row r="696" spans="1:6" x14ac:dyDescent="0.2">
      <c r="A696" s="3">
        <v>44804</v>
      </c>
      <c r="B696" t="s">
        <v>149</v>
      </c>
      <c r="C696" s="28">
        <v>171730</v>
      </c>
      <c r="D696">
        <v>544</v>
      </c>
      <c r="E696">
        <f t="shared" si="50"/>
        <v>0.31677633494438945</v>
      </c>
      <c r="F696">
        <f t="shared" si="51"/>
        <v>62.562161532638434</v>
      </c>
    </row>
    <row r="697" spans="1:6" x14ac:dyDescent="0.2">
      <c r="A697" s="3">
        <v>44832</v>
      </c>
      <c r="B697" t="s">
        <v>149</v>
      </c>
      <c r="C697" s="28">
        <v>171730</v>
      </c>
      <c r="D697">
        <v>439</v>
      </c>
      <c r="E697">
        <f t="shared" si="50"/>
        <v>0.25563384382460841</v>
      </c>
      <c r="F697">
        <f t="shared" si="51"/>
        <v>62.817795376463046</v>
      </c>
    </row>
    <row r="698" spans="1:6" x14ac:dyDescent="0.2">
      <c r="A698" s="3">
        <v>44860</v>
      </c>
      <c r="B698" t="s">
        <v>149</v>
      </c>
      <c r="C698" s="28">
        <v>171730</v>
      </c>
      <c r="D698">
        <v>575</v>
      </c>
      <c r="E698">
        <f t="shared" si="50"/>
        <v>0.33482792756070578</v>
      </c>
      <c r="F698">
        <f t="shared" si="51"/>
        <v>63.152623304023749</v>
      </c>
    </row>
    <row r="699" spans="1:6" x14ac:dyDescent="0.2">
      <c r="A699" s="3">
        <v>44895</v>
      </c>
      <c r="B699" t="s">
        <v>149</v>
      </c>
      <c r="C699" s="28">
        <v>171730</v>
      </c>
      <c r="D699">
        <v>542</v>
      </c>
      <c r="E699">
        <f t="shared" si="50"/>
        <v>0.31561171606591742</v>
      </c>
      <c r="F699">
        <f t="shared" si="51"/>
        <v>63.468235020089665</v>
      </c>
    </row>
    <row r="700" spans="1:6" x14ac:dyDescent="0.2">
      <c r="A700" s="3">
        <v>44923</v>
      </c>
      <c r="B700" t="s">
        <v>149</v>
      </c>
      <c r="C700" s="28">
        <v>171730</v>
      </c>
      <c r="D700">
        <v>334</v>
      </c>
      <c r="E700">
        <f t="shared" si="50"/>
        <v>0.19449135270482734</v>
      </c>
      <c r="F700">
        <f t="shared" si="51"/>
        <v>63.662726372794495</v>
      </c>
    </row>
    <row r="701" spans="1:6" x14ac:dyDescent="0.2">
      <c r="A701" s="3">
        <v>44951</v>
      </c>
      <c r="B701" t="s">
        <v>149</v>
      </c>
      <c r="C701" s="28">
        <v>171730</v>
      </c>
      <c r="D701">
        <v>188</v>
      </c>
      <c r="E701">
        <f t="shared" si="50"/>
        <v>0.10947417457636988</v>
      </c>
      <c r="F701">
        <f t="shared" si="51"/>
        <v>63.772200547370865</v>
      </c>
    </row>
    <row r="702" spans="1:6" x14ac:dyDescent="0.2">
      <c r="A702" s="3">
        <v>44979</v>
      </c>
      <c r="B702" t="s">
        <v>149</v>
      </c>
      <c r="C702" s="28">
        <v>171730</v>
      </c>
      <c r="D702">
        <v>138</v>
      </c>
      <c r="E702">
        <f t="shared" si="50"/>
        <v>8.0358702614569386E-2</v>
      </c>
      <c r="F702">
        <f t="shared" si="51"/>
        <v>63.852559249985433</v>
      </c>
    </row>
    <row r="703" spans="1:6" x14ac:dyDescent="0.2">
      <c r="A703" s="3">
        <v>44993</v>
      </c>
      <c r="B703" t="s">
        <v>149</v>
      </c>
      <c r="C703" s="28">
        <v>171730</v>
      </c>
      <c r="D703">
        <v>66</v>
      </c>
      <c r="E703">
        <f t="shared" si="50"/>
        <v>3.8432422989576664E-2</v>
      </c>
      <c r="F703">
        <f t="shared" si="51"/>
        <v>63.890991672975012</v>
      </c>
    </row>
  </sheetData>
  <sortState xmlns:xlrd2="http://schemas.microsoft.com/office/spreadsheetml/2017/richdata2" ref="A2:E703">
    <sortCondition ref="B2:B703"/>
    <sortCondition ref="A2:A703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B8F3-FD72-0C47-9DC2-ED3C97E6F5CC}">
  <dimension ref="A1:AA28"/>
  <sheetViews>
    <sheetView workbookViewId="0"/>
  </sheetViews>
  <sheetFormatPr baseColWidth="10" defaultRowHeight="15" x14ac:dyDescent="0.2"/>
  <cols>
    <col min="1" max="1" width="14.1640625" style="18" customWidth="1"/>
    <col min="2" max="2" width="17.6640625" customWidth="1"/>
  </cols>
  <sheetData>
    <row r="1" spans="1:27" x14ac:dyDescent="0.2">
      <c r="A1" s="18" t="s">
        <v>0</v>
      </c>
      <c r="B1" t="s">
        <v>17</v>
      </c>
      <c r="C1" t="s">
        <v>3939</v>
      </c>
      <c r="D1" t="s">
        <v>3940</v>
      </c>
      <c r="E1" t="s">
        <v>3941</v>
      </c>
      <c r="F1" t="s">
        <v>3942</v>
      </c>
      <c r="G1" t="s">
        <v>3943</v>
      </c>
      <c r="H1" t="s">
        <v>3944</v>
      </c>
      <c r="I1" t="s">
        <v>3945</v>
      </c>
      <c r="J1" t="s">
        <v>3946</v>
      </c>
      <c r="K1" t="s">
        <v>3947</v>
      </c>
      <c r="L1" t="s">
        <v>3948</v>
      </c>
      <c r="M1" t="s">
        <v>69</v>
      </c>
      <c r="N1" t="s">
        <v>3949</v>
      </c>
      <c r="O1" t="s">
        <v>3950</v>
      </c>
      <c r="P1" t="s">
        <v>89</v>
      </c>
      <c r="Q1" t="s">
        <v>3951</v>
      </c>
      <c r="R1" t="s">
        <v>97</v>
      </c>
      <c r="S1" t="s">
        <v>99</v>
      </c>
      <c r="T1" t="s">
        <v>103</v>
      </c>
      <c r="U1" t="s">
        <v>3952</v>
      </c>
      <c r="V1" t="s">
        <v>115</v>
      </c>
      <c r="W1" t="s">
        <v>125</v>
      </c>
      <c r="X1" t="s">
        <v>3953</v>
      </c>
      <c r="Y1" t="s">
        <v>141</v>
      </c>
      <c r="Z1" t="s">
        <v>143</v>
      </c>
      <c r="AA1" s="27" t="s">
        <v>149</v>
      </c>
    </row>
    <row r="2" spans="1:27" x14ac:dyDescent="0.2">
      <c r="A2" s="18">
        <v>44227</v>
      </c>
      <c r="B2">
        <v>2.3706928629902508</v>
      </c>
      <c r="C2">
        <v>0.96678235002478929</v>
      </c>
      <c r="D2">
        <v>1.9623814048901158</v>
      </c>
      <c r="E2">
        <v>1.8686955035048727</v>
      </c>
      <c r="F2">
        <v>3.1848392887673107</v>
      </c>
      <c r="G2">
        <v>1.8647702901004628</v>
      </c>
      <c r="H2">
        <v>2.917415570901523</v>
      </c>
      <c r="I2">
        <v>1.8059796071202259</v>
      </c>
      <c r="J2">
        <v>3.0167417032863342</v>
      </c>
      <c r="K2">
        <v>1.9654983339660044</v>
      </c>
      <c r="L2">
        <v>1.3414050168192917</v>
      </c>
      <c r="M2">
        <v>1.5805086806399846</v>
      </c>
      <c r="N2">
        <v>2.4771492912968607</v>
      </c>
      <c r="O2">
        <v>1.797656742480781</v>
      </c>
      <c r="P2">
        <v>1.6021475504236877</v>
      </c>
      <c r="Q2">
        <v>1.4705504940331067</v>
      </c>
      <c r="R2">
        <v>1.0062662226999817</v>
      </c>
      <c r="S2">
        <v>1.9627771767045892</v>
      </c>
      <c r="T2">
        <v>1.0376196342272339</v>
      </c>
      <c r="U2">
        <v>1.3103926120357867</v>
      </c>
      <c r="V2">
        <v>2.7045519803038727</v>
      </c>
      <c r="W2">
        <v>0.96582340681498557</v>
      </c>
      <c r="X2">
        <v>1.181363325350667</v>
      </c>
      <c r="Y2">
        <v>1.3088526699863265</v>
      </c>
      <c r="Z2">
        <v>2.2060160500076171</v>
      </c>
      <c r="AA2" s="27">
        <v>1.0592208700000001</v>
      </c>
    </row>
    <row r="3" spans="1:27" x14ac:dyDescent="0.2">
      <c r="A3" s="18">
        <v>44255</v>
      </c>
      <c r="B3">
        <v>10.317779266205253</v>
      </c>
      <c r="C3">
        <v>6.9219328019526332</v>
      </c>
      <c r="D3">
        <v>10.107546344480141</v>
      </c>
      <c r="E3">
        <v>10.205163275773637</v>
      </c>
      <c r="F3">
        <v>11.679524990026785</v>
      </c>
      <c r="G3">
        <v>5.1789140986567332</v>
      </c>
      <c r="H3">
        <v>10.882603348784411</v>
      </c>
      <c r="I3">
        <v>9.8325556387656725</v>
      </c>
      <c r="J3">
        <v>12.953926616881891</v>
      </c>
      <c r="K3">
        <v>12.370829642751698</v>
      </c>
      <c r="L3">
        <v>8.9434883624690364</v>
      </c>
      <c r="M3">
        <v>8.7779020570928381</v>
      </c>
      <c r="N3">
        <v>10.968340177506954</v>
      </c>
      <c r="O3">
        <v>7.242795968495721</v>
      </c>
      <c r="P3">
        <v>7.0059362057458889</v>
      </c>
      <c r="Q3">
        <v>8.3485179006800987</v>
      </c>
      <c r="R3">
        <v>7.4077764085891822</v>
      </c>
      <c r="S3">
        <v>10.164694053746873</v>
      </c>
      <c r="T3">
        <v>6.7824315360560981</v>
      </c>
      <c r="U3">
        <v>6.7911817809403869</v>
      </c>
      <c r="V3">
        <v>10.550013134824392</v>
      </c>
      <c r="W3">
        <v>6.451530914821153</v>
      </c>
      <c r="X3">
        <v>6.1067396510434477</v>
      </c>
      <c r="Y3">
        <v>7.7068754981317777</v>
      </c>
      <c r="Z3">
        <v>9.1700288467681297</v>
      </c>
      <c r="AA3" s="27">
        <v>9.8154079099999993</v>
      </c>
    </row>
    <row r="4" spans="1:27" x14ac:dyDescent="0.2">
      <c r="A4" s="18">
        <v>44286</v>
      </c>
      <c r="B4">
        <v>18.406638386544614</v>
      </c>
      <c r="C4">
        <v>15.796498989359673</v>
      </c>
      <c r="D4">
        <v>20.213584325082582</v>
      </c>
      <c r="E4">
        <v>20.795007693622843</v>
      </c>
      <c r="F4">
        <v>22.742491594004672</v>
      </c>
      <c r="G4">
        <v>12.134552432554464</v>
      </c>
      <c r="H4">
        <v>22.312931605335351</v>
      </c>
      <c r="I4">
        <v>18.224936152236111</v>
      </c>
      <c r="J4">
        <v>21.149543040465858</v>
      </c>
      <c r="K4">
        <v>23.885444346028933</v>
      </c>
      <c r="L4">
        <v>19.525157994927611</v>
      </c>
      <c r="M4">
        <v>17.54121480328746</v>
      </c>
      <c r="N4">
        <v>21.771095509338984</v>
      </c>
      <c r="O4">
        <v>14.797156789577793</v>
      </c>
      <c r="P4">
        <v>15.997845637362438</v>
      </c>
      <c r="Q4">
        <v>17.749262158347236</v>
      </c>
      <c r="R4">
        <v>17.012663537925068</v>
      </c>
      <c r="S4">
        <v>21.110783253008101</v>
      </c>
      <c r="T4">
        <v>12.970245427840425</v>
      </c>
      <c r="U4">
        <v>16.943057852493588</v>
      </c>
      <c r="V4">
        <v>20.820223964028912</v>
      </c>
      <c r="W4">
        <v>16.313943440025756</v>
      </c>
      <c r="X4">
        <v>11.737726650701333</v>
      </c>
      <c r="Y4">
        <v>16.445477877465066</v>
      </c>
      <c r="Z4">
        <v>21.454476654757748</v>
      </c>
      <c r="AA4" s="27">
        <v>18.238513900000001</v>
      </c>
    </row>
    <row r="5" spans="1:27" x14ac:dyDescent="0.2">
      <c r="A5" s="18">
        <v>44316</v>
      </c>
      <c r="B5">
        <v>35.94812830244846</v>
      </c>
      <c r="C5">
        <v>29.682315701155563</v>
      </c>
      <c r="D5">
        <v>33.636514472751408</v>
      </c>
      <c r="E5">
        <v>34.641819114378528</v>
      </c>
      <c r="F5">
        <v>44.429603351000168</v>
      </c>
      <c r="G5">
        <v>22.271136697144147</v>
      </c>
      <c r="H5">
        <v>36.593510547724904</v>
      </c>
      <c r="I5">
        <v>30.873514219329067</v>
      </c>
      <c r="J5">
        <v>40.331059768689514</v>
      </c>
      <c r="K5">
        <v>39.731747437681889</v>
      </c>
      <c r="L5">
        <v>32.596319265035383</v>
      </c>
      <c r="M5">
        <v>31.415649467490155</v>
      </c>
      <c r="N5">
        <v>38.761756524042923</v>
      </c>
      <c r="O5">
        <v>28.628462536137903</v>
      </c>
      <c r="P5">
        <v>33.12204826240648</v>
      </c>
      <c r="Q5">
        <v>31.138200949570127</v>
      </c>
      <c r="R5">
        <v>32.822422065493825</v>
      </c>
      <c r="S5">
        <v>40.601947477131901</v>
      </c>
      <c r="T5">
        <v>23.960011371174073</v>
      </c>
      <c r="U5">
        <v>31.603675775184975</v>
      </c>
      <c r="V5">
        <v>33.926945939506503</v>
      </c>
      <c r="W5">
        <v>33.248047172848501</v>
      </c>
      <c r="X5">
        <v>22.852163872733492</v>
      </c>
      <c r="Y5">
        <v>30.744876097717913</v>
      </c>
      <c r="Z5">
        <v>39.067959447439414</v>
      </c>
      <c r="AA5" s="27">
        <v>32.155127200000003</v>
      </c>
    </row>
    <row r="6" spans="1:27" x14ac:dyDescent="0.2">
      <c r="A6" s="18">
        <v>44347</v>
      </c>
      <c r="B6">
        <v>43.332961226464235</v>
      </c>
      <c r="C6">
        <v>37.077151901147936</v>
      </c>
      <c r="D6">
        <v>40.137562785646409</v>
      </c>
      <c r="E6">
        <v>45.573602325183792</v>
      </c>
      <c r="F6">
        <v>58.637338291445829</v>
      </c>
      <c r="G6">
        <v>28.935545772660571</v>
      </c>
      <c r="H6">
        <v>45.115883076340928</v>
      </c>
      <c r="I6">
        <v>37.347581465906252</v>
      </c>
      <c r="J6">
        <v>47.09244331814628</v>
      </c>
      <c r="K6">
        <v>50.643215656501745</v>
      </c>
      <c r="L6">
        <v>40.259886137238325</v>
      </c>
      <c r="M6">
        <v>37.718231775519136</v>
      </c>
      <c r="N6">
        <v>48.457577162538087</v>
      </c>
      <c r="O6">
        <v>39.477440530964479</v>
      </c>
      <c r="P6">
        <v>41.683723811561393</v>
      </c>
      <c r="Q6">
        <v>37.187219299371229</v>
      </c>
      <c r="R6">
        <v>42.342885608662591</v>
      </c>
      <c r="S6">
        <v>50.447526310612773</v>
      </c>
      <c r="T6">
        <v>32.677911494361794</v>
      </c>
      <c r="U6">
        <v>39.798813515604849</v>
      </c>
      <c r="V6">
        <v>46.116062973846432</v>
      </c>
      <c r="W6">
        <v>41.252520460206384</v>
      </c>
      <c r="X6">
        <v>32.854729729729726</v>
      </c>
      <c r="Y6">
        <v>39.647999064060656</v>
      </c>
      <c r="Z6">
        <v>48.544638776543195</v>
      </c>
      <c r="AA6" s="27">
        <v>41.599021700000002</v>
      </c>
    </row>
    <row r="7" spans="1:27" x14ac:dyDescent="0.2">
      <c r="A7" s="18">
        <v>44377</v>
      </c>
      <c r="B7">
        <v>47.733869167224825</v>
      </c>
      <c r="C7">
        <v>40.837496662980058</v>
      </c>
      <c r="D7">
        <v>43.054738525121799</v>
      </c>
      <c r="E7">
        <v>50.988203111643017</v>
      </c>
      <c r="F7">
        <v>65.128120191485721</v>
      </c>
      <c r="G7">
        <v>32.495767016593298</v>
      </c>
      <c r="H7">
        <v>48.56588780626241</v>
      </c>
      <c r="I7">
        <v>41.431918121243541</v>
      </c>
      <c r="J7">
        <v>51.155204486021617</v>
      </c>
      <c r="K7">
        <v>56.042009363532827</v>
      </c>
      <c r="L7">
        <v>44.718033000100505</v>
      </c>
      <c r="M7">
        <v>40.037932208335363</v>
      </c>
      <c r="N7">
        <v>53.078222281096835</v>
      </c>
      <c r="O7">
        <v>44.217573706824723</v>
      </c>
      <c r="P7">
        <v>46.806295762909414</v>
      </c>
      <c r="Q7">
        <v>39.87681252406005</v>
      </c>
      <c r="R7">
        <v>47.342230146037068</v>
      </c>
      <c r="S7">
        <v>55.468126728085423</v>
      </c>
      <c r="T7">
        <v>35.686534634701033</v>
      </c>
      <c r="U7">
        <v>44.241808149620439</v>
      </c>
      <c r="V7">
        <v>52.143420063902454</v>
      </c>
      <c r="W7">
        <v>45.784265550604069</v>
      </c>
      <c r="X7">
        <v>36.574153267191235</v>
      </c>
      <c r="Y7">
        <v>43.986224142847739</v>
      </c>
      <c r="Z7">
        <v>54.008079060784603</v>
      </c>
      <c r="AA7" s="27">
        <v>46.350666699999998</v>
      </c>
    </row>
    <row r="8" spans="1:27" x14ac:dyDescent="0.2">
      <c r="A8" s="18">
        <v>44408</v>
      </c>
      <c r="B8">
        <v>49.823249237180917</v>
      </c>
      <c r="C8">
        <v>42.809198733839295</v>
      </c>
      <c r="D8">
        <v>44.466567114650736</v>
      </c>
      <c r="E8">
        <v>53.159514446914002</v>
      </c>
      <c r="F8">
        <v>67.36301077107197</v>
      </c>
      <c r="G8">
        <v>33.676487188170228</v>
      </c>
      <c r="H8">
        <v>50.2573077286917</v>
      </c>
      <c r="I8">
        <v>43.307986251128135</v>
      </c>
      <c r="J8">
        <v>52.737713315180756</v>
      </c>
      <c r="K8">
        <v>58.003289889915216</v>
      </c>
      <c r="L8">
        <v>46.966911221334783</v>
      </c>
      <c r="M8">
        <v>41.360696396440211</v>
      </c>
      <c r="N8">
        <v>54.793681282289043</v>
      </c>
      <c r="O8">
        <v>46.519530768840617</v>
      </c>
      <c r="P8">
        <v>49.36875258784297</v>
      </c>
      <c r="Q8">
        <v>41.254972411138198</v>
      </c>
      <c r="R8">
        <v>49.690883825804249</v>
      </c>
      <c r="S8">
        <v>57.566418587368723</v>
      </c>
      <c r="T8">
        <v>36.7454752203165</v>
      </c>
      <c r="U8">
        <v>46.471144557900544</v>
      </c>
      <c r="V8">
        <v>54.882183679827968</v>
      </c>
      <c r="W8">
        <v>47.937035091583788</v>
      </c>
      <c r="X8">
        <v>38.061281217926783</v>
      </c>
      <c r="Y8">
        <v>45.881501305196657</v>
      </c>
      <c r="Z8">
        <v>56.184363773963199</v>
      </c>
      <c r="AA8" s="27">
        <v>48.551796400000001</v>
      </c>
    </row>
    <row r="9" spans="1:27" x14ac:dyDescent="0.2">
      <c r="A9" s="18">
        <v>44439</v>
      </c>
      <c r="B9">
        <v>52.046215673141326</v>
      </c>
      <c r="C9">
        <v>44.809503832805774</v>
      </c>
      <c r="D9">
        <v>46.187610299108556</v>
      </c>
      <c r="E9">
        <v>55.443665583860486</v>
      </c>
      <c r="F9">
        <v>68.981164871487991</v>
      </c>
      <c r="G9">
        <v>34.970086917259287</v>
      </c>
      <c r="H9">
        <v>51.989404975877399</v>
      </c>
      <c r="I9">
        <v>45.207097183017453</v>
      </c>
      <c r="J9">
        <v>54.517024775564117</v>
      </c>
      <c r="K9">
        <v>59.892867687376096</v>
      </c>
      <c r="L9">
        <v>49.061489438430748</v>
      </c>
      <c r="M9">
        <v>42.902300248018285</v>
      </c>
      <c r="N9">
        <v>56.591104782090341</v>
      </c>
      <c r="O9">
        <v>48.801924456391788</v>
      </c>
      <c r="P9">
        <v>51.578358022286587</v>
      </c>
      <c r="Q9">
        <v>43.046323623764913</v>
      </c>
      <c r="R9">
        <v>52.077292152801441</v>
      </c>
      <c r="S9">
        <v>59.483295629651487</v>
      </c>
      <c r="T9">
        <v>38.003411352222116</v>
      </c>
      <c r="U9">
        <v>48.63877973165021</v>
      </c>
      <c r="V9">
        <v>57.351530665233042</v>
      </c>
      <c r="W9">
        <v>49.949167189115009</v>
      </c>
      <c r="X9">
        <v>39.571929524461169</v>
      </c>
      <c r="Y9">
        <v>47.776047264936643</v>
      </c>
      <c r="Z9">
        <v>58.247620264486031</v>
      </c>
      <c r="AA9" s="27">
        <v>50.663832800000002</v>
      </c>
    </row>
    <row r="10" spans="1:27" x14ac:dyDescent="0.2">
      <c r="A10" s="18">
        <v>44469</v>
      </c>
      <c r="B10">
        <v>54.86492520651931</v>
      </c>
      <c r="C10">
        <v>46.926127912741705</v>
      </c>
      <c r="D10">
        <v>48.762387438345627</v>
      </c>
      <c r="E10">
        <v>57.832108052658569</v>
      </c>
      <c r="F10">
        <v>70.763520829771451</v>
      </c>
      <c r="G10">
        <v>36.457839485269218</v>
      </c>
      <c r="H10">
        <v>54.030839088071133</v>
      </c>
      <c r="I10">
        <v>47.819574860303014</v>
      </c>
      <c r="J10">
        <v>56.479659234896069</v>
      </c>
      <c r="K10">
        <v>61.643257834577582</v>
      </c>
      <c r="L10">
        <v>51.541522071994841</v>
      </c>
      <c r="M10">
        <v>45.299810338958324</v>
      </c>
      <c r="N10">
        <v>58.745363624321101</v>
      </c>
      <c r="O10">
        <v>51.412548093295555</v>
      </c>
      <c r="P10">
        <v>54.37658131175565</v>
      </c>
      <c r="Q10">
        <v>45.417682535608876</v>
      </c>
      <c r="R10">
        <v>54.772554468944172</v>
      </c>
      <c r="S10">
        <v>61.667923456061551</v>
      </c>
      <c r="T10">
        <v>39.315834359897657</v>
      </c>
      <c r="U10">
        <v>51.610553945591654</v>
      </c>
      <c r="V10">
        <v>59.962000647577398</v>
      </c>
      <c r="W10">
        <v>52.40608638188997</v>
      </c>
      <c r="X10">
        <v>41.407586383852205</v>
      </c>
      <c r="Y10">
        <v>50.234350436162359</v>
      </c>
      <c r="Z10">
        <v>60.849726520843866</v>
      </c>
      <c r="AA10" s="27">
        <v>53.253945100000003</v>
      </c>
    </row>
    <row r="11" spans="1:27" x14ac:dyDescent="0.2">
      <c r="A11" s="18">
        <v>44500</v>
      </c>
      <c r="B11">
        <v>56.800997246409167</v>
      </c>
      <c r="C11">
        <v>48.354372449563336</v>
      </c>
      <c r="D11">
        <v>50.426112795450777</v>
      </c>
      <c r="E11">
        <v>59.375961702855186</v>
      </c>
      <c r="F11">
        <v>71.940182082407233</v>
      </c>
      <c r="G11">
        <v>37.672423524099784</v>
      </c>
      <c r="H11">
        <v>55.339135370352849</v>
      </c>
      <c r="I11">
        <v>49.720606025692724</v>
      </c>
      <c r="J11">
        <v>57.668562801606768</v>
      </c>
      <c r="K11">
        <v>62.790501497321685</v>
      </c>
      <c r="L11">
        <v>52.916624790867324</v>
      </c>
      <c r="M11">
        <v>47.06025385400963</v>
      </c>
      <c r="N11">
        <v>60.312624188634253</v>
      </c>
      <c r="O11">
        <v>53.092824588987988</v>
      </c>
      <c r="P11">
        <v>56.65877940029101</v>
      </c>
      <c r="Q11">
        <v>47.011420505581931</v>
      </c>
      <c r="R11">
        <v>56.623580923415737</v>
      </c>
      <c r="S11">
        <v>63.050391790433103</v>
      </c>
      <c r="T11">
        <v>40.213683312802047</v>
      </c>
      <c r="U11">
        <v>53.48283239011365</v>
      </c>
      <c r="V11">
        <v>61.871743021742724</v>
      </c>
      <c r="W11">
        <v>54.053916668078699</v>
      </c>
      <c r="X11">
        <v>42.77176702018474</v>
      </c>
      <c r="Y11">
        <v>52.058700945444976</v>
      </c>
      <c r="Z11">
        <v>62.564806942881418</v>
      </c>
      <c r="AA11" s="27">
        <v>55.074826799999997</v>
      </c>
    </row>
    <row r="12" spans="1:27" x14ac:dyDescent="0.2">
      <c r="A12" s="18">
        <v>44530</v>
      </c>
      <c r="B12">
        <v>57.981692342040631</v>
      </c>
      <c r="C12">
        <v>49.206742687159156</v>
      </c>
      <c r="D12">
        <v>51.308505663906367</v>
      </c>
      <c r="E12">
        <v>60.324841853308257</v>
      </c>
      <c r="F12">
        <v>72.985944890864516</v>
      </c>
      <c r="G12">
        <v>38.830567784174285</v>
      </c>
      <c r="H12">
        <v>56.032541859805121</v>
      </c>
      <c r="I12">
        <v>50.639437755631086</v>
      </c>
      <c r="J12">
        <v>58.436901841317763</v>
      </c>
      <c r="K12">
        <v>63.634063014045289</v>
      </c>
      <c r="L12">
        <v>54.057617158633406</v>
      </c>
      <c r="M12">
        <v>48.057190098721009</v>
      </c>
      <c r="N12">
        <v>61.350013246787654</v>
      </c>
      <c r="O12">
        <v>54.12388688022142</v>
      </c>
      <c r="P12">
        <v>57.986628901456008</v>
      </c>
      <c r="Q12">
        <v>47.958424226870264</v>
      </c>
      <c r="R12">
        <v>57.683332896358237</v>
      </c>
      <c r="S12">
        <v>63.984787384020201</v>
      </c>
      <c r="T12">
        <v>40.853311854448975</v>
      </c>
      <c r="U12">
        <v>54.684489219985139</v>
      </c>
      <c r="V12">
        <v>63.008058062033037</v>
      </c>
      <c r="W12">
        <v>55.188335564328931</v>
      </c>
      <c r="X12">
        <v>43.741447143345873</v>
      </c>
      <c r="Y12">
        <v>52.927369644854892</v>
      </c>
      <c r="Z12">
        <v>63.653563583289497</v>
      </c>
      <c r="AA12" s="27">
        <v>56.092121400000003</v>
      </c>
    </row>
    <row r="13" spans="1:27" x14ac:dyDescent="0.2">
      <c r="A13" s="18">
        <v>44561</v>
      </c>
      <c r="B13">
        <v>60.504949021358932</v>
      </c>
      <c r="C13">
        <v>51.111704359101495</v>
      </c>
      <c r="D13">
        <v>53.026532120608785</v>
      </c>
      <c r="E13">
        <v>63.029577705590697</v>
      </c>
      <c r="F13">
        <v>77.538539351456066</v>
      </c>
      <c r="G13">
        <v>40.67727734507281</v>
      </c>
      <c r="H13">
        <v>58.653864345851851</v>
      </c>
      <c r="I13">
        <v>52.331163469477886</v>
      </c>
      <c r="J13">
        <v>61.308063516027275</v>
      </c>
      <c r="K13">
        <v>66.341895482728063</v>
      </c>
      <c r="L13">
        <v>56.028045947112339</v>
      </c>
      <c r="M13">
        <v>49.56475222486992</v>
      </c>
      <c r="N13">
        <v>64.312326135912045</v>
      </c>
      <c r="O13">
        <v>56.184562323839053</v>
      </c>
      <c r="P13">
        <v>60.513428044394352</v>
      </c>
      <c r="Q13">
        <v>49.400744257667135</v>
      </c>
      <c r="R13">
        <v>60.045620198736259</v>
      </c>
      <c r="S13">
        <v>67.018567697233976</v>
      </c>
      <c r="T13">
        <v>42.547142992513983</v>
      </c>
      <c r="U13">
        <v>56.744400107218546</v>
      </c>
      <c r="V13">
        <v>65.470073982662043</v>
      </c>
      <c r="W13">
        <v>57.551214056966643</v>
      </c>
      <c r="X13">
        <v>46.053925761204241</v>
      </c>
      <c r="Y13">
        <v>54.703460781948067</v>
      </c>
      <c r="Z13">
        <v>66.344618136606869</v>
      </c>
      <c r="AA13" s="27">
        <v>58.2786933</v>
      </c>
    </row>
    <row r="14" spans="1:27" x14ac:dyDescent="0.2">
      <c r="A14" s="18">
        <v>44592</v>
      </c>
      <c r="B14">
        <v>62.199895810076654</v>
      </c>
      <c r="C14">
        <v>52.448419205979953</v>
      </c>
      <c r="D14">
        <v>54.276965775223623</v>
      </c>
      <c r="E14">
        <v>64.546076252350829</v>
      </c>
      <c r="F14">
        <v>78.993560152732641</v>
      </c>
      <c r="G14">
        <v>41.699966136132751</v>
      </c>
      <c r="H14">
        <v>59.911077476113888</v>
      </c>
      <c r="I14">
        <v>53.69644948825777</v>
      </c>
      <c r="J14">
        <v>62.604804140943024</v>
      </c>
      <c r="K14">
        <v>67.569277489560918</v>
      </c>
      <c r="L14">
        <v>58.140359796867884</v>
      </c>
      <c r="M14">
        <v>50.605456402275941</v>
      </c>
      <c r="N14">
        <v>65.975625910716658</v>
      </c>
      <c r="O14">
        <v>57.604718396093119</v>
      </c>
      <c r="P14">
        <v>62.333247116251499</v>
      </c>
      <c r="Q14">
        <v>50.655716668805333</v>
      </c>
      <c r="R14">
        <v>61.661728848221067</v>
      </c>
      <c r="S14">
        <v>68.526714971093853</v>
      </c>
      <c r="T14">
        <v>43.556334691556913</v>
      </c>
      <c r="U14">
        <v>58.467482943654645</v>
      </c>
      <c r="V14">
        <v>67.012652195959376</v>
      </c>
      <c r="W14">
        <v>59.16430858905062</v>
      </c>
      <c r="X14">
        <v>47.268431406089633</v>
      </c>
      <c r="Y14">
        <v>55.972097308443196</v>
      </c>
      <c r="Z14">
        <v>67.969767407574835</v>
      </c>
      <c r="AA14" s="27">
        <v>59.735631499999997</v>
      </c>
    </row>
    <row r="15" spans="1:27" x14ac:dyDescent="0.2">
      <c r="A15" s="18">
        <v>44620</v>
      </c>
      <c r="B15">
        <v>63.231748158070999</v>
      </c>
      <c r="C15">
        <v>53.2531177300637</v>
      </c>
      <c r="D15">
        <v>55.013047347542127</v>
      </c>
      <c r="E15">
        <v>65.445375277825264</v>
      </c>
      <c r="F15">
        <v>79.839502479056236</v>
      </c>
      <c r="G15">
        <v>42.280167061745125</v>
      </c>
      <c r="H15">
        <v>60.716110112572125</v>
      </c>
      <c r="I15">
        <v>54.655606121704395</v>
      </c>
      <c r="J15">
        <v>63.424365783301418</v>
      </c>
      <c r="K15">
        <v>68.273651356025127</v>
      </c>
      <c r="L15">
        <v>59.337515001389285</v>
      </c>
      <c r="M15">
        <v>51.339785050819444</v>
      </c>
      <c r="N15">
        <v>66.700059610544457</v>
      </c>
      <c r="O15">
        <v>58.532891829030596</v>
      </c>
      <c r="P15">
        <v>63.751252010401402</v>
      </c>
      <c r="Q15">
        <v>51.346079815218779</v>
      </c>
      <c r="R15">
        <v>62.59668073726435</v>
      </c>
      <c r="S15">
        <v>69.343081647596264</v>
      </c>
      <c r="T15">
        <v>44.195963233203841</v>
      </c>
      <c r="U15">
        <v>59.559392495713794</v>
      </c>
      <c r="V15">
        <v>68.174625962965919</v>
      </c>
      <c r="W15">
        <v>60.261450090651856</v>
      </c>
      <c r="X15">
        <v>48.107680465275401</v>
      </c>
      <c r="Y15">
        <v>56.859046073076385</v>
      </c>
      <c r="Z15">
        <v>68.884313156976518</v>
      </c>
      <c r="AA15" s="27">
        <v>60.630641099999998</v>
      </c>
    </row>
    <row r="16" spans="1:27" x14ac:dyDescent="0.2">
      <c r="A16" s="18">
        <v>44651</v>
      </c>
      <c r="B16">
        <v>63.794001637270227</v>
      </c>
      <c r="C16">
        <v>53.621143358376884</v>
      </c>
      <c r="D16">
        <v>55.272485934506847</v>
      </c>
      <c r="E16">
        <v>65.765088049239182</v>
      </c>
      <c r="F16">
        <v>80.267104063372642</v>
      </c>
      <c r="G16">
        <v>42.587199458178134</v>
      </c>
      <c r="H16">
        <v>61.086935956863108</v>
      </c>
      <c r="I16">
        <v>55.0770973750408</v>
      </c>
      <c r="J16">
        <v>63.723613619820441</v>
      </c>
      <c r="K16">
        <v>68.56046227171116</v>
      </c>
      <c r="L16">
        <v>60.0918705771766</v>
      </c>
      <c r="M16">
        <v>51.689928512376611</v>
      </c>
      <c r="N16">
        <v>67.124784739700644</v>
      </c>
      <c r="O16">
        <v>58.947345539912902</v>
      </c>
      <c r="P16">
        <v>64.448120201513802</v>
      </c>
      <c r="Q16">
        <v>51.607853201591162</v>
      </c>
      <c r="R16">
        <v>63.07280878844287</v>
      </c>
      <c r="S16">
        <v>69.653453985115249</v>
      </c>
      <c r="T16">
        <v>44.482611579645614</v>
      </c>
      <c r="U16">
        <v>60.027209232932286</v>
      </c>
      <c r="V16">
        <v>68.793490014478863</v>
      </c>
      <c r="W16">
        <v>60.78672246979685</v>
      </c>
      <c r="X16">
        <v>48.425205268559701</v>
      </c>
      <c r="Y16">
        <v>57.173463194916678</v>
      </c>
      <c r="Z16">
        <v>69.257797718795587</v>
      </c>
      <c r="AA16" s="27">
        <v>61.044080800000003</v>
      </c>
    </row>
    <row r="17" spans="1:27" x14ac:dyDescent="0.2">
      <c r="A17" s="18">
        <v>44681</v>
      </c>
      <c r="B17">
        <v>64.224901391679694</v>
      </c>
      <c r="C17">
        <v>53.859501925937238</v>
      </c>
      <c r="D17">
        <v>55.563600162903306</v>
      </c>
      <c r="E17">
        <v>66.171995212856899</v>
      </c>
      <c r="F17">
        <v>80.705213141847594</v>
      </c>
      <c r="G17">
        <v>43.343492493509437</v>
      </c>
      <c r="H17">
        <v>61.355595497114741</v>
      </c>
      <c r="I17">
        <v>55.488027344125044</v>
      </c>
      <c r="J17">
        <v>63.966247000781806</v>
      </c>
      <c r="K17">
        <v>68.885233455649754</v>
      </c>
      <c r="L17">
        <v>60.626304307985166</v>
      </c>
      <c r="M17">
        <v>51.947673004911749</v>
      </c>
      <c r="N17">
        <v>67.487415551728731</v>
      </c>
      <c r="O17">
        <v>59.340062168056626</v>
      </c>
      <c r="P17">
        <v>65.008531233468403</v>
      </c>
      <c r="Q17">
        <v>51.885025022456041</v>
      </c>
      <c r="R17">
        <v>63.522193964500133</v>
      </c>
      <c r="S17">
        <v>70.096062424182819</v>
      </c>
      <c r="T17">
        <v>44.776366909883464</v>
      </c>
      <c r="U17">
        <v>60.467209839829678</v>
      </c>
      <c r="V17">
        <v>69.199753187485882</v>
      </c>
      <c r="W17">
        <v>61.160343629801595</v>
      </c>
      <c r="X17">
        <v>48.880644885391725</v>
      </c>
      <c r="Y17">
        <v>57.576355832437606</v>
      </c>
      <c r="Z17">
        <v>69.689270673107615</v>
      </c>
      <c r="AA17" s="27">
        <v>61.561753899999999</v>
      </c>
    </row>
    <row r="18" spans="1:27" x14ac:dyDescent="0.2">
      <c r="A18" s="18">
        <v>44712</v>
      </c>
      <c r="B18">
        <v>64.474212993971875</v>
      </c>
      <c r="C18">
        <v>54.025399488959245</v>
      </c>
      <c r="D18">
        <v>55.762704194759948</v>
      </c>
      <c r="E18">
        <v>66.413062061890926</v>
      </c>
      <c r="F18">
        <v>81.037534906251764</v>
      </c>
      <c r="G18">
        <v>43.921435827971564</v>
      </c>
      <c r="H18">
        <v>61.54763030933686</v>
      </c>
      <c r="I18">
        <v>55.724216064673463</v>
      </c>
      <c r="J18">
        <v>64.163049632006022</v>
      </c>
      <c r="K18">
        <v>69.075034796912561</v>
      </c>
      <c r="L18">
        <v>61.015897038740526</v>
      </c>
      <c r="M18">
        <v>52.083839906628427</v>
      </c>
      <c r="N18">
        <v>67.752351304808613</v>
      </c>
      <c r="O18">
        <v>59.577720939331797</v>
      </c>
      <c r="P18">
        <v>65.36819483783205</v>
      </c>
      <c r="Q18">
        <v>52.041575773129722</v>
      </c>
      <c r="R18">
        <v>63.77074539209773</v>
      </c>
      <c r="S18">
        <v>70.433756270286224</v>
      </c>
      <c r="T18">
        <v>44.980100445371001</v>
      </c>
      <c r="U18">
        <v>60.753463108224992</v>
      </c>
      <c r="V18">
        <v>69.531483868602891</v>
      </c>
      <c r="W18">
        <v>61.404341122049594</v>
      </c>
      <c r="X18">
        <v>49.23986486486487</v>
      </c>
      <c r="Y18">
        <v>57.80522224903298</v>
      </c>
      <c r="Z18">
        <v>69.972824083857091</v>
      </c>
      <c r="AA18" s="27">
        <v>61.829033899999999</v>
      </c>
    </row>
    <row r="19" spans="1:27" x14ac:dyDescent="0.2">
      <c r="A19" s="18">
        <v>44741</v>
      </c>
      <c r="B19">
        <v>64.723524596264056</v>
      </c>
      <c r="C19">
        <v>54.181762709278836</v>
      </c>
      <c r="D19">
        <v>55.907507127019329</v>
      </c>
      <c r="E19">
        <v>66.63019319541803</v>
      </c>
      <c r="F19">
        <v>81.305743146976681</v>
      </c>
      <c r="G19">
        <v>44.406817925273742</v>
      </c>
      <c r="H19">
        <v>61.691419922429283</v>
      </c>
      <c r="I19">
        <v>55.922960231964204</v>
      </c>
      <c r="J19">
        <v>64.30054188121747</v>
      </c>
      <c r="K19">
        <v>69.188915601670246</v>
      </c>
      <c r="L19">
        <v>61.268334210261827</v>
      </c>
      <c r="M19">
        <v>52.220006808345104</v>
      </c>
      <c r="N19">
        <v>67.963471983044144</v>
      </c>
      <c r="O19">
        <v>59.764659850883611</v>
      </c>
      <c r="P19">
        <v>65.677086160668182</v>
      </c>
      <c r="Q19">
        <v>52.22122417554214</v>
      </c>
      <c r="R19">
        <v>64.003565716682829</v>
      </c>
      <c r="S19">
        <v>70.649049757931436</v>
      </c>
      <c r="T19">
        <v>45.155406045674233</v>
      </c>
      <c r="U19">
        <v>60.989141594218303</v>
      </c>
      <c r="V19">
        <v>69.817395394869479</v>
      </c>
      <c r="W19">
        <v>61.58733924123559</v>
      </c>
      <c r="X19">
        <v>49.495381457406779</v>
      </c>
      <c r="Y19">
        <v>58.00045334561753</v>
      </c>
      <c r="Z19">
        <v>70.198880529168633</v>
      </c>
      <c r="AA19" s="27">
        <v>62.039830000000002</v>
      </c>
    </row>
    <row r="20" spans="1:27" x14ac:dyDescent="0.2">
      <c r="A20" s="18">
        <v>44769</v>
      </c>
      <c r="B20">
        <v>64.905856962119529</v>
      </c>
      <c r="C20">
        <v>54.366728957705668</v>
      </c>
      <c r="D20">
        <v>56.0462766037679</v>
      </c>
      <c r="E20">
        <v>66.775517182424352</v>
      </c>
      <c r="F20">
        <v>81.569677152789637</v>
      </c>
      <c r="G20">
        <v>44.761259735861842</v>
      </c>
      <c r="H20">
        <v>61.822911739665116</v>
      </c>
      <c r="I20">
        <v>56.124584749505537</v>
      </c>
      <c r="J20">
        <v>64.424554498153284</v>
      </c>
      <c r="K20">
        <v>69.311232021595174</v>
      </c>
      <c r="L20">
        <v>61.511312377698026</v>
      </c>
      <c r="M20">
        <v>52.317268880999876</v>
      </c>
      <c r="N20">
        <v>68.17542058550805</v>
      </c>
      <c r="O20">
        <v>59.914645721779827</v>
      </c>
      <c r="P20">
        <v>65.941485211641634</v>
      </c>
      <c r="Q20">
        <v>52.344411651482083</v>
      </c>
      <c r="R20">
        <v>64.215935607351668</v>
      </c>
      <c r="S20">
        <v>70.855600362829634</v>
      </c>
      <c r="T20">
        <v>45.337818629773544</v>
      </c>
      <c r="U20">
        <v>61.19447521077042</v>
      </c>
      <c r="V20">
        <v>70.055044078026967</v>
      </c>
      <c r="W20">
        <v>61.744073741464341</v>
      </c>
      <c r="X20">
        <v>49.700650017105716</v>
      </c>
      <c r="Y20">
        <v>58.159124311755534</v>
      </c>
      <c r="Z20">
        <v>70.405034178751663</v>
      </c>
      <c r="AA20" s="27">
        <v>62.245385200000001</v>
      </c>
    </row>
    <row r="21" spans="1:27" x14ac:dyDescent="0.2">
      <c r="A21" s="18">
        <v>44804</v>
      </c>
      <c r="B21">
        <v>65.164099129269928</v>
      </c>
      <c r="C21">
        <v>54.524999046565739</v>
      </c>
      <c r="D21">
        <v>56.347949379308268</v>
      </c>
      <c r="E21">
        <v>67.021713113352718</v>
      </c>
      <c r="F21">
        <v>82.108943124180755</v>
      </c>
      <c r="G21">
        <v>45.140535049102617</v>
      </c>
      <c r="H21">
        <v>62.122788761706552</v>
      </c>
      <c r="I21">
        <v>56.372294871056319</v>
      </c>
      <c r="J21">
        <v>64.629444908742883</v>
      </c>
      <c r="K21">
        <v>69.471508709772664</v>
      </c>
      <c r="L21">
        <v>61.798629626783161</v>
      </c>
      <c r="M21">
        <v>52.531245440840365</v>
      </c>
      <c r="N21">
        <v>68.716883030865048</v>
      </c>
      <c r="O21">
        <v>60.167520450972006</v>
      </c>
      <c r="P21">
        <v>66.348302108912378</v>
      </c>
      <c r="Q21">
        <v>52.477864750417027</v>
      </c>
      <c r="R21">
        <v>64.521643375894712</v>
      </c>
      <c r="S21">
        <v>71.17580844343901</v>
      </c>
      <c r="T21">
        <v>45.541552165261081</v>
      </c>
      <c r="U21">
        <v>61.425096218523535</v>
      </c>
      <c r="V21">
        <v>70.334846383646834</v>
      </c>
      <c r="W21">
        <v>61.982987952623837</v>
      </c>
      <c r="X21">
        <v>49.934784468012317</v>
      </c>
      <c r="Y21">
        <v>58.330956924854299</v>
      </c>
      <c r="Z21">
        <v>70.638707743416091</v>
      </c>
      <c r="AA21" s="27">
        <v>62.562161500000002</v>
      </c>
    </row>
    <row r="22" spans="1:27" x14ac:dyDescent="0.2">
      <c r="A22" s="18">
        <v>44832</v>
      </c>
      <c r="B22">
        <v>65.390712212547442</v>
      </c>
      <c r="C22">
        <v>54.706151557911603</v>
      </c>
      <c r="D22">
        <v>56.522919589121685</v>
      </c>
      <c r="E22">
        <v>67.17729526414773</v>
      </c>
      <c r="F22">
        <v>82.653729982333147</v>
      </c>
      <c r="G22">
        <v>45.607856417202854</v>
      </c>
      <c r="H22">
        <v>62.365906725948342</v>
      </c>
      <c r="I22">
        <v>56.55279682009332</v>
      </c>
      <c r="J22">
        <v>64.791200496050465</v>
      </c>
      <c r="K22">
        <v>69.619131975199295</v>
      </c>
      <c r="L22">
        <v>62.071167181985317</v>
      </c>
      <c r="M22">
        <v>52.657686135291563</v>
      </c>
      <c r="N22">
        <v>68.963604450920684</v>
      </c>
      <c r="O22">
        <v>60.315332613594364</v>
      </c>
      <c r="P22">
        <v>66.670392096128836</v>
      </c>
      <c r="Q22">
        <v>52.619017066598218</v>
      </c>
      <c r="R22">
        <v>64.756561180881477</v>
      </c>
      <c r="S22">
        <v>71.493830803361632</v>
      </c>
      <c r="T22">
        <v>45.709750781768236</v>
      </c>
      <c r="U22">
        <v>61.649142504564388</v>
      </c>
      <c r="V22">
        <v>70.600597481779246</v>
      </c>
      <c r="W22">
        <v>62.216818882694831</v>
      </c>
      <c r="X22">
        <v>50.177471775573039</v>
      </c>
      <c r="Y22">
        <v>58.48670308055658</v>
      </c>
      <c r="Z22">
        <v>70.896461233776748</v>
      </c>
      <c r="AA22" s="27">
        <v>62.817795400000001</v>
      </c>
    </row>
    <row r="23" spans="1:27" x14ac:dyDescent="0.2">
      <c r="A23" s="18">
        <v>44860</v>
      </c>
      <c r="B23">
        <v>65.756865371734762</v>
      </c>
      <c r="C23">
        <v>54.887304069257468</v>
      </c>
      <c r="D23">
        <v>56.814033817518144</v>
      </c>
      <c r="E23">
        <v>67.478201401949065</v>
      </c>
      <c r="F23">
        <v>83.429681711973544</v>
      </c>
      <c r="G23">
        <v>46.574105429506723</v>
      </c>
      <c r="H23">
        <v>62.68848737110963</v>
      </c>
      <c r="I23">
        <v>56.818749159897841</v>
      </c>
      <c r="J23">
        <v>65.09584018547973</v>
      </c>
      <c r="K23">
        <v>69.943903159137889</v>
      </c>
      <c r="L23">
        <v>62.480860296421532</v>
      </c>
      <c r="M23">
        <v>52.866799591499316</v>
      </c>
      <c r="N23">
        <v>69.436349185322598</v>
      </c>
      <c r="O23">
        <v>60.62110091078376</v>
      </c>
      <c r="P23">
        <v>67.164703365340074</v>
      </c>
      <c r="Q23">
        <v>52.819196715000629</v>
      </c>
      <c r="R23">
        <v>65.082195013240351</v>
      </c>
      <c r="S23">
        <v>72.00856802509206</v>
      </c>
      <c r="T23">
        <v>46.010613095802157</v>
      </c>
      <c r="U23">
        <v>61.956637181568539</v>
      </c>
      <c r="V23">
        <v>70.94699029244839</v>
      </c>
      <c r="W23">
        <v>62.534523950726076</v>
      </c>
      <c r="X23">
        <v>50.730200136845703</v>
      </c>
      <c r="Y23">
        <v>58.752860830207432</v>
      </c>
      <c r="Z23">
        <v>71.352014113785003</v>
      </c>
      <c r="AA23" s="27">
        <v>63.152623300000002</v>
      </c>
    </row>
    <row r="24" spans="1:27" x14ac:dyDescent="0.2">
      <c r="A24" s="18">
        <v>44895</v>
      </c>
      <c r="B24">
        <v>66.084691523405525</v>
      </c>
      <c r="C24">
        <v>55.140917585141679</v>
      </c>
      <c r="D24">
        <v>57.061405493461251</v>
      </c>
      <c r="E24">
        <v>67.714139169088753</v>
      </c>
      <c r="F24">
        <v>84.052473357269037</v>
      </c>
      <c r="G24">
        <v>47.456823569251618</v>
      </c>
      <c r="H24">
        <v>62.97890455018446</v>
      </c>
      <c r="I24">
        <v>57.083741382952162</v>
      </c>
      <c r="J24">
        <v>65.387000242633377</v>
      </c>
      <c r="K24">
        <v>70.222278459656678</v>
      </c>
      <c r="L24">
        <v>62.86335877411306</v>
      </c>
      <c r="M24">
        <v>53.080776151339805</v>
      </c>
      <c r="N24">
        <v>69.847827526824787</v>
      </c>
      <c r="O24">
        <v>60.87180193170208</v>
      </c>
      <c r="P24">
        <v>67.602494547567858</v>
      </c>
      <c r="Q24">
        <v>53.037341203644282</v>
      </c>
      <c r="R24">
        <v>65.360111166461294</v>
      </c>
      <c r="S24">
        <v>72.414019212484817</v>
      </c>
      <c r="T24">
        <v>46.406235193783772</v>
      </c>
      <c r="U24">
        <v>62.256039893388369</v>
      </c>
      <c r="V24">
        <v>71.299492323764255</v>
      </c>
      <c r="W24">
        <v>62.811562770049321</v>
      </c>
      <c r="X24">
        <v>51.296826890181315</v>
      </c>
      <c r="Y24">
        <v>58.995620096372491</v>
      </c>
      <c r="Z24">
        <v>71.764075699423543</v>
      </c>
      <c r="AA24" s="27">
        <v>63.468235</v>
      </c>
    </row>
    <row r="25" spans="1:27" x14ac:dyDescent="0.2">
      <c r="A25" s="18">
        <v>44923</v>
      </c>
      <c r="B25">
        <v>66.256604896926405</v>
      </c>
      <c r="C25">
        <v>55.259143434651612</v>
      </c>
      <c r="D25">
        <v>57.177549512044294</v>
      </c>
      <c r="E25">
        <v>67.828688664729029</v>
      </c>
      <c r="F25">
        <v>84.353094546076235</v>
      </c>
      <c r="G25">
        <v>47.745795236482685</v>
      </c>
      <c r="H25">
        <v>63.141613849210096</v>
      </c>
      <c r="I25">
        <v>57.225838661981292</v>
      </c>
      <c r="J25">
        <v>65.486749521473044</v>
      </c>
      <c r="K25">
        <v>70.390990763001398</v>
      </c>
      <c r="L25">
        <v>63.046626978262019</v>
      </c>
      <c r="M25">
        <v>53.168312016729097</v>
      </c>
      <c r="N25">
        <v>70.039905947807696</v>
      </c>
      <c r="O25">
        <v>61.008745552955148</v>
      </c>
      <c r="P25">
        <v>67.840922033147791</v>
      </c>
      <c r="Q25">
        <v>53.134864622096735</v>
      </c>
      <c r="R25">
        <v>65.538921370703449</v>
      </c>
      <c r="S25">
        <v>72.575762543304577</v>
      </c>
      <c r="T25">
        <v>46.600492750876541</v>
      </c>
      <c r="U25">
        <v>62.414844710130645</v>
      </c>
      <c r="V25">
        <v>71.435727944186155</v>
      </c>
      <c r="W25">
        <v>62.951352999983065</v>
      </c>
      <c r="X25">
        <v>51.545928840232634</v>
      </c>
      <c r="Y25">
        <v>59.105300487712128</v>
      </c>
      <c r="Z25">
        <v>71.944675142145257</v>
      </c>
      <c r="AA25" s="27">
        <v>63.662726399999997</v>
      </c>
    </row>
    <row r="26" spans="1:27" x14ac:dyDescent="0.2">
      <c r="A26" s="18">
        <v>44951</v>
      </c>
      <c r="B26">
        <v>66.384981766763417</v>
      </c>
      <c r="C26">
        <v>55.344952518973336</v>
      </c>
      <c r="D26">
        <v>57.284643347361126</v>
      </c>
      <c r="E26">
        <v>67.903915199179366</v>
      </c>
      <c r="F26">
        <v>84.575710947740333</v>
      </c>
      <c r="G26">
        <v>47.982842307258167</v>
      </c>
      <c r="H26">
        <v>63.262699839182659</v>
      </c>
      <c r="I26">
        <v>57.341052672004913</v>
      </c>
      <c r="J26">
        <v>65.605370285498594</v>
      </c>
      <c r="K26">
        <v>70.458475684339291</v>
      </c>
      <c r="L26">
        <v>63.161908590549267</v>
      </c>
      <c r="M26">
        <v>53.226669260321955</v>
      </c>
      <c r="N26">
        <v>70.2030070207975</v>
      </c>
      <c r="O26">
        <v>61.083376203690946</v>
      </c>
      <c r="P26">
        <v>68.005266692851094</v>
      </c>
      <c r="Q26">
        <v>53.206723983061707</v>
      </c>
      <c r="R26">
        <v>65.659526493799333</v>
      </c>
      <c r="S26">
        <v>72.699255762106148</v>
      </c>
      <c r="T26">
        <v>46.716573486212461</v>
      </c>
      <c r="U26">
        <v>62.518017266230721</v>
      </c>
      <c r="V26">
        <v>71.647106978562746</v>
      </c>
      <c r="W26">
        <v>63.046240913635067</v>
      </c>
      <c r="X26">
        <v>51.665668833390349</v>
      </c>
      <c r="Y26">
        <v>59.171839925124843</v>
      </c>
      <c r="Z26">
        <v>72.059177645966102</v>
      </c>
      <c r="AA26" s="27">
        <v>63.772200499999997</v>
      </c>
    </row>
    <row r="27" spans="1:27" x14ac:dyDescent="0.2">
      <c r="A27" s="18">
        <v>44979</v>
      </c>
      <c r="B27">
        <v>66.482845873334824</v>
      </c>
      <c r="C27">
        <v>55.407879180809267</v>
      </c>
      <c r="D27">
        <v>57.363078269001619</v>
      </c>
      <c r="E27">
        <v>67.975722345700134</v>
      </c>
      <c r="F27">
        <v>84.747214623582352</v>
      </c>
      <c r="G27">
        <v>48.109267411671759</v>
      </c>
      <c r="H27">
        <v>63.312837006905674</v>
      </c>
      <c r="I27">
        <v>57.411141194769279</v>
      </c>
      <c r="J27">
        <v>65.672768446876745</v>
      </c>
      <c r="K27">
        <v>70.513307182926326</v>
      </c>
      <c r="L27">
        <v>63.245266064049275</v>
      </c>
      <c r="M27">
        <v>53.270437193016598</v>
      </c>
      <c r="N27">
        <v>70.324711882368575</v>
      </c>
      <c r="O27">
        <v>61.158731423851364</v>
      </c>
      <c r="P27">
        <v>68.125438403217046</v>
      </c>
      <c r="Q27">
        <v>53.273450532529175</v>
      </c>
      <c r="R27">
        <v>65.740279489263528</v>
      </c>
      <c r="S27">
        <v>72.77684884648589</v>
      </c>
      <c r="T27">
        <v>46.792381313370612</v>
      </c>
      <c r="U27">
        <v>62.592867944185677</v>
      </c>
      <c r="V27">
        <v>71.680707692119711</v>
      </c>
      <c r="W27">
        <v>63.110629140756068</v>
      </c>
      <c r="X27">
        <v>51.751197399931577</v>
      </c>
      <c r="Y27">
        <v>59.225948918185729</v>
      </c>
      <c r="Z27">
        <v>72.131663136582304</v>
      </c>
      <c r="AA27" s="27">
        <v>63.852559200000002</v>
      </c>
    </row>
    <row r="28" spans="1:27" x14ac:dyDescent="0.2">
      <c r="A28" s="18">
        <v>44993</v>
      </c>
      <c r="B28">
        <v>66.515591277814991</v>
      </c>
      <c r="C28">
        <v>55.442202814537957</v>
      </c>
      <c r="D28">
        <v>57.391737182677957</v>
      </c>
      <c r="E28">
        <v>68.001367755171842</v>
      </c>
      <c r="F28">
        <v>84.821123268934826</v>
      </c>
      <c r="G28">
        <v>48.167964781578071</v>
      </c>
      <c r="H28">
        <v>63.328918739948904</v>
      </c>
      <c r="I28">
        <v>57.437064347024595</v>
      </c>
      <c r="J28">
        <v>65.694335858517761</v>
      </c>
      <c r="K28">
        <v>70.530178413260799</v>
      </c>
      <c r="L28">
        <v>63.281919704879066</v>
      </c>
      <c r="M28">
        <v>53.280163400282078</v>
      </c>
      <c r="N28">
        <v>70.362796396873804</v>
      </c>
      <c r="O28">
        <v>61.186265061986902</v>
      </c>
      <c r="P28">
        <v>68.186109683029798</v>
      </c>
      <c r="Q28">
        <v>53.283716155524168</v>
      </c>
      <c r="R28">
        <v>65.773314805589791</v>
      </c>
      <c r="S28">
        <v>72.797613193010051</v>
      </c>
      <c r="T28">
        <v>46.811333270160148</v>
      </c>
      <c r="U28">
        <v>62.624730057098937</v>
      </c>
      <c r="V28">
        <v>71.710031951223982</v>
      </c>
      <c r="W28">
        <v>63.146212108375565</v>
      </c>
      <c r="X28">
        <v>51.778994184057474</v>
      </c>
      <c r="Y28">
        <v>59.247884996453656</v>
      </c>
      <c r="Z28">
        <v>72.158691624608679</v>
      </c>
      <c r="AA28" s="27">
        <v>63.890991700000001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rawdata</vt:lpstr>
      <vt:lpstr>urban_vax</vt:lpstr>
      <vt:lpstr>rural_vax</vt:lpstr>
      <vt:lpstr>urb_rur_month-tot!</vt:lpstr>
      <vt:lpstr>urban_rur-mnthly_tot</vt:lpstr>
      <vt:lpstr>rur_series_pctvax</vt:lpstr>
      <vt:lpstr>rur_vax_series!</vt:lpstr>
      <vt:lpstr>urb_series_pctvax</vt:lpstr>
      <vt:lpstr>urb_vax_series!</vt:lpstr>
      <vt:lpstr>urb_rur_medianvaxcalc</vt:lpstr>
      <vt:lpstr>all_series_wmedian!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Voegele</cp:lastModifiedBy>
  <dcterms:created xsi:type="dcterms:W3CDTF">2023-03-14T14:02:32Z</dcterms:created>
  <dcterms:modified xsi:type="dcterms:W3CDTF">2023-05-08T13:57:47Z</dcterms:modified>
</cp:coreProperties>
</file>