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.deloitte.com/sites/ForgeRock-Santander/Shared Documents/General/"/>
    </mc:Choice>
  </mc:AlternateContent>
  <xr:revisionPtr revIDLastSave="565" documentId="8_{4F2009A0-EA6A-4FCB-A024-2C0C7B71F005}" xr6:coauthVersionLast="47" xr6:coauthVersionMax="47" xr10:uidLastSave="{D228BABF-9622-4052-9CAD-2F5B20945E95}"/>
  <bookViews>
    <workbookView xWindow="28680" yWindow="-120" windowWidth="29040" windowHeight="15990" xr2:uid="{58F9F9CD-0878-4075-8A5B-0ED2101A11ED}"/>
  </bookViews>
  <sheets>
    <sheet name="Sheet2" sheetId="2" r:id="rId1"/>
    <sheet name="Sheet1" sheetId="1" r:id="rId2"/>
    <sheet name="Terceros" sheetId="3" r:id="rId3"/>
    <sheet name="Prom Grafana" sheetId="4" r:id="rId4"/>
  </sheets>
  <definedNames>
    <definedName name="_xlnm._FilterDatabase" localSheetId="0" hidden="1">Sheet2!$A$2:$I$52</definedName>
    <definedName name="_xlnm._FilterDatabase" localSheetId="2" hidden="1">Terceros!$B$2:$H$35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3" l="1"/>
  <c r="E31" i="3"/>
  <c r="F31" i="3"/>
  <c r="D3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" i="3"/>
  <c r="G31" i="3" l="1"/>
  <c r="G37" i="3"/>
  <c r="D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tc={2E9C278D-42C2-4E53-87B2-B94D7F4909DA}</author>
    <author>tc={0BADD797-9794-4F8B-B72C-B4541A9AC4BA}</author>
    <author>tc={66D4B15E-4A5F-43CD-9C1D-C5698AFFCB21}</author>
    <author>tc={76EB665B-AAB0-4551-B768-25A8C36126EC}</author>
    <author>tc={A1ECCCA2-BAA3-478B-8B7D-43BEE72B665D}</author>
    <author>tc={F5F550AA-4B26-48E7-B6C4-03DAEA74B758}</author>
    <author>tc={CED80BCC-6BCC-40AA-8868-64A91E8B04F0}</author>
    <author>tc={57BB52A4-0908-42A2-9E4B-82AE77C4EE1A}</author>
    <author>tc={61BBC31C-8EE4-4B4A-8AB3-D9538BCFB712}</author>
    <author>tc={F4654019-10B9-42F3-B271-A8530CD90CA8}</author>
    <author>tc={A9B9F820-DD87-4752-ABFE-F84FB8A1F17D}</author>
    <author>tc={4FE42821-12F2-47B4-B272-CB8FBE8F34D9}</author>
    <author>tc={7FBBE00F-CEA1-44B8-8184-D7F40F03F8D7}</author>
    <author>tc={480166BC-C428-43F3-B5FD-06B2AE9F1C28}</author>
    <author>tc={E158DCFC-F10E-4507-8502-A2C42FD12838}</author>
    <author>tc={D73A0707-661F-41A1-AC9F-E08FA7A923BC}</author>
    <author>tc={CEFC4256-8285-4AE6-886A-AB4F950327C9}</author>
    <author>tc={0E1957B5-0695-4E1F-A161-B3B9231DE0A1}</author>
    <author>tc={E6996DDC-83E7-4C35-AAB5-87F6C6D6540D}</author>
    <author>tc={5313915B-001E-45EE-9AB8-AEACC3317C34}</author>
    <author>tc={F9984092-F896-4B65-8F41-DEA818728779}</author>
    <author>tc={6BF0A40F-EBAF-4996-822D-7CDB4564E872}</author>
    <author>tc={453F9754-6E72-467B-9EA7-E0EC0D80E826}</author>
    <author>tc={B53BD4D3-8B47-4E64-85D8-380A03529AD9}</author>
    <author>tc={385D11AD-3A7D-451D-A31E-2230304D9332}</author>
    <author>tc={25ACD008-1FC2-4629-A7C8-D1799BE59946}</author>
    <author>tc={0C5D923F-C0C9-45A5-B9CE-3069CEB471B0}</author>
    <author>tc={6C65ADE1-35C0-4A2D-A259-9839C81B5288}</author>
    <author>tc={4C75D95B-4339-4099-92B8-549159A5B4E4}</author>
    <author>tc={D25B8B62-2490-41A1-86C1-DDA08CC2A860}</author>
    <author>tc={1464979C-7D8A-4B79-B518-315D46B6773B}</author>
    <author>tc={FD4848B3-8EC3-4303-B7FF-53DF56666325}</author>
    <author>tc={B8BEAD6C-8BB6-4C92-859E-EED242F8CCC6}</author>
    <author>tc={D575754F-30C4-413B-AA77-C4A049513D65}</author>
    <author>tc={4F784B58-4B6C-428A-AA96-AE24A53E23DB}</author>
    <author>tc={5562D5F5-8007-457F-910F-423F8FBA8035}</author>
    <author>tc={48045365-9624-4F77-9FFA-2A0F3814F1CF}</author>
    <author>tc={E60D3677-60F5-4AA1-8B0E-C92B4A33D692}</author>
    <author>tc={059528A7-3F55-4691-890F-CC2B1C4C0EDF}</author>
    <author>tc={4E1A1B43-3938-4DA6-A793-09F01B7AC9CF}</author>
    <author>tc={B0D4A660-8649-4EF7-8BE7-E85ECEFF6549}</author>
    <author>tc={D93FF56A-6D22-493D-8340-0AFD981D47A5}</author>
  </authors>
  <commentList>
    <comment ref="C3" authorId="0" shapeId="0" xr:uid="{2E9C278D-42C2-4E53-87B2-B94D7F4909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4" authorId="1" shapeId="0" xr:uid="{0BADD797-9794-4F8B-B72C-B4541A9AC4B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6" authorId="2" shapeId="0" xr:uid="{66D4B15E-4A5F-43CD-9C1D-C5698AFFCB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8" authorId="3" shapeId="0" xr:uid="{76EB665B-AAB0-4551-B768-25A8C36126EC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9" authorId="4" shapeId="0" xr:uid="{A1ECCCA2-BAA3-478B-8B7D-43BEE72B66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0" authorId="5" shapeId="0" xr:uid="{F5F550AA-4B26-48E7-B6C4-03DAEA74B75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1" authorId="6" shapeId="0" xr:uid="{CED80BCC-6BCC-40AA-8868-64A91E8B04F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2" authorId="7" shapeId="0" xr:uid="{57BB52A4-0908-42A2-9E4B-82AE77C4EE1A}">
      <text>
        <t>[Threaded comment]
Your version of Excel allows you to read this threaded comment; however, any edits to it will get removed if the file is opened in a newer version of Excel. Learn more: https://go.microsoft.com/fwlink/?linkid=870924
Comment:
    Ninguno tiene namespace</t>
      </text>
    </comment>
    <comment ref="C14" authorId="8" shapeId="0" xr:uid="{61BBC31C-8EE4-4B4A-8AB3-D9538BCFB7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5" authorId="9" shapeId="0" xr:uid="{F4654019-10B9-42F3-B271-A8530CD90CA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6" authorId="10" shapeId="0" xr:uid="{A9B9F820-DD87-4752-ABFE-F84FB8A1F17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7" authorId="11" shapeId="0" xr:uid="{4FE42821-12F2-47B4-B272-CB8FBE8F34D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19" authorId="12" shapeId="0" xr:uid="{7FBBE00F-CEA1-44B8-8184-D7F40F03F8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20" authorId="13" shapeId="0" xr:uid="{480166BC-C428-43F3-B5FD-06B2AE9F1C28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1" authorId="14" shapeId="0" xr:uid="{E158DCFC-F10E-4507-8502-A2C42FD12838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3" authorId="15" shapeId="0" xr:uid="{D73A0707-661F-41A1-AC9F-E08FA7A92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24" authorId="16" shapeId="0" xr:uid="{CEFC4256-8285-4AE6-886A-AB4F950327C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5" authorId="17" shapeId="0" xr:uid="{0E1957B5-0695-4E1F-A161-B3B9231DE0A1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6" authorId="18" shapeId="0" xr:uid="{E6996DDC-83E7-4C35-AAB5-87F6C6D6540D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7" authorId="19" shapeId="0" xr:uid="{5313915B-001E-45EE-9AB8-AEACC3317C3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8" authorId="20" shapeId="0" xr:uid="{F9984092-F896-4B65-8F41-DEA81872877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29" authorId="21" shapeId="0" xr:uid="{6BF0A40F-EBAF-4996-822D-7CDB4564E8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30" authorId="22" shapeId="0" xr:uid="{453F9754-6E72-467B-9EA7-E0EC0D80E82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31" authorId="23" shapeId="0" xr:uid="{B53BD4D3-8B47-4E64-85D8-380A03529AD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32" authorId="24" shapeId="0" xr:uid="{385D11AD-3A7D-451D-A31E-2230304D9332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33" authorId="25" shapeId="0" xr:uid="{25ACD008-1FC2-4629-A7C8-D1799BE5994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34" authorId="26" shapeId="0" xr:uid="{0C5D923F-C0C9-45A5-B9CE-3069CEB471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35" authorId="27" shapeId="0" xr:uid="{6C65ADE1-35C0-4A2D-A259-9839C81B5288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36" authorId="28" shapeId="0" xr:uid="{4C75D95B-4339-4099-92B8-549159A5B4E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tienen namespace</t>
      </text>
    </comment>
    <comment ref="C37" authorId="29" shapeId="0" xr:uid="{D25B8B62-2490-41A1-86C1-DDA08CC2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38" authorId="30" shapeId="0" xr:uid="{1464979C-7D8A-4B79-B518-315D46B6773B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Tienen namespace</t>
      </text>
    </comment>
    <comment ref="C39" authorId="31" shapeId="0" xr:uid="{FD4848B3-8EC3-4303-B7FF-53DF56666325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Tienen namespace</t>
      </text>
    </comment>
    <comment ref="C40" authorId="32" shapeId="0" xr:uid="{B8BEAD6C-8BB6-4C92-859E-EED242F8CC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41" authorId="33" shapeId="0" xr:uid="{D575754F-30C4-413B-AA77-C4A049513D65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Tienen namespace</t>
      </text>
    </comment>
    <comment ref="C42" authorId="34" shapeId="0" xr:uid="{4F784B58-4B6C-428A-AA96-AE24A53E23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tienen namespace</t>
      </text>
    </comment>
    <comment ref="C43" authorId="35" shapeId="0" xr:uid="{5562D5F5-8007-457F-910F-423F8FBA80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 namespace</t>
      </text>
    </comment>
    <comment ref="C44" authorId="36" shapeId="0" xr:uid="{48045365-9624-4F77-9FFA-2A0F3814F1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 namespace</t>
      </text>
    </comment>
    <comment ref="C45" authorId="37" shapeId="0" xr:uid="{E60D3677-60F5-4AA1-8B0E-C92B4A33D692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namespace</t>
      </text>
    </comment>
    <comment ref="C46" authorId="38" shapeId="0" xr:uid="{059528A7-3F55-4691-890F-CC2B1C4C0EDF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namespace</t>
      </text>
    </comment>
    <comment ref="C47" authorId="39" shapeId="0" xr:uid="{4E1A1B43-3938-4DA6-A793-09F01B7AC9CF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namespace</t>
      </text>
    </comment>
    <comment ref="C48" authorId="40" shapeId="0" xr:uid="{B0D4A660-8649-4EF7-8BE7-E85ECEFF6549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namespace</t>
      </text>
    </comment>
    <comment ref="C49" authorId="41" shapeId="0" xr:uid="{D93FF56A-6D22-493D-8340-0AFD981D47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 namespace</t>
      </text>
    </comment>
  </commentList>
</comments>
</file>

<file path=xl/sharedStrings.xml><?xml version="1.0" encoding="utf-8"?>
<sst xmlns="http://schemas.openxmlformats.org/spreadsheetml/2006/main" count="483" uniqueCount="156">
  <si>
    <t>#</t>
  </si>
  <si>
    <t>Resource Type</t>
  </si>
  <si>
    <t>Acción</t>
  </si>
  <si>
    <t>CRD</t>
  </si>
  <si>
    <t>Comentarios</t>
  </si>
  <si>
    <t>Número de ficheros en AKS Cluster</t>
  </si>
  <si>
    <t>Apiservice</t>
  </si>
  <si>
    <t>Automatico</t>
  </si>
  <si>
    <t>No es necesario desplegar, se crean automáticamente al ir registrando los diferentes recursos.</t>
  </si>
  <si>
    <t>Clusterrole</t>
  </si>
  <si>
    <t>Petición</t>
  </si>
  <si>
    <t>Desplegados / terceros / petición
(12 cert-manager, 3 secret agent)</t>
  </si>
  <si>
    <t>Revisar 3 pendientes</t>
  </si>
  <si>
    <t>Desplegado / petición</t>
  </si>
  <si>
    <t>Revisar</t>
  </si>
  <si>
    <t>Clusterrolebinding</t>
  </si>
  <si>
    <t>Desplegados / terceros / petición
(10 cert-manager, 2 secret agent)</t>
  </si>
  <si>
    <t>Revisar los dos CR sin CRB</t>
  </si>
  <si>
    <t>Secret</t>
  </si>
  <si>
    <t>Desplegar</t>
  </si>
  <si>
    <t xml:space="preserve">Pdte desplegar / ForgeRock </t>
  </si>
  <si>
    <t>Csinode</t>
  </si>
  <si>
    <t>Desplegar CSI y confirmar su creación</t>
  </si>
  <si>
    <t>Node</t>
  </si>
  <si>
    <t>Parte del cluster</t>
  </si>
  <si>
    <t>CertificateSigningRequest</t>
  </si>
  <si>
    <t>Objeto creado mediante un CRD</t>
  </si>
  <si>
    <t>Yes</t>
  </si>
  <si>
    <t>CustomResourceDefinition</t>
  </si>
  <si>
    <t>Completo</t>
  </si>
  <si>
    <t>Desplegado / Terceros / Petición
(6 cert-manager, 1 secret agent)</t>
  </si>
  <si>
    <t>???</t>
  </si>
  <si>
    <t>Desplegado / Petición</t>
  </si>
  <si>
    <t>NodeMetrics</t>
  </si>
  <si>
    <t>-</t>
  </si>
  <si>
    <t>FlowSchema</t>
  </si>
  <si>
    <t>CO</t>
  </si>
  <si>
    <t>Persistentvolume</t>
  </si>
  <si>
    <t>Pipeline</t>
  </si>
  <si>
    <t>Pdte desplegar</t>
  </si>
  <si>
    <t>Storageclass</t>
  </si>
  <si>
    <t>No es necesario desplegar</t>
  </si>
  <si>
    <t>Pdte desplegar / ForgeRock /Helm</t>
  </si>
  <si>
    <t>fast</t>
  </si>
  <si>
    <t>VolumeAttachment</t>
  </si>
  <si>
    <t>Pod</t>
  </si>
  <si>
    <t>Pods AM, IDM y DS-IDREPO desplegados pero no son tantos pods (dentro de los pods hay más de un contenedor). Pods terceros desplegados. (Estados pods: pendiente)</t>
  </si>
  <si>
    <t>PodMetrics</t>
  </si>
  <si>
    <t>Prometheus</t>
  </si>
  <si>
    <t>Namespace</t>
  </si>
  <si>
    <t>PriorityLevelConfiguration</t>
  </si>
  <si>
    <t>Configmap</t>
  </si>
  <si>
    <t>ConfigMaps de terceros desplegados y configmaps de ForgeRock por desplegar</t>
  </si>
  <si>
    <t>Persistentvolumeclaim</t>
  </si>
  <si>
    <t>Service</t>
  </si>
  <si>
    <t>Desplegado / Helm --- Faltan los de terceros: También desplegados</t>
  </si>
  <si>
    <t>Todos desplegados</t>
  </si>
  <si>
    <t>Endpoints</t>
  </si>
  <si>
    <t>Desplegar Service y comprobar su creación</t>
  </si>
  <si>
    <t>Endpointslice</t>
  </si>
  <si>
    <t>ValidatingWebhookConfiguration</t>
  </si>
  <si>
    <t>Desplegado / terceros  / petición</t>
  </si>
  <si>
    <t>MutatingWebhookConfiguration</t>
  </si>
  <si>
    <t>Certificate</t>
  </si>
  <si>
    <t>Certificaterequest</t>
  </si>
  <si>
    <t>ComponentStatus</t>
  </si>
  <si>
    <t>Deployment</t>
  </si>
  <si>
    <t>Desplegado / ForgeRock / estado: desired</t>
  </si>
  <si>
    <t>2/2 desplegados (esperando al pod) / Los de terceros también desplegados</t>
  </si>
  <si>
    <t>Directoryservice</t>
  </si>
  <si>
    <t>Ingress</t>
  </si>
  <si>
    <t>Pdte desplegar / ForgeRock</t>
  </si>
  <si>
    <t>Statefulset</t>
  </si>
  <si>
    <t>Desplegado / estado: desired (DS-IDREPO)</t>
  </si>
  <si>
    <t>2/2 desplegados (esperando al pod)</t>
  </si>
  <si>
    <t>ControllerRevision</t>
  </si>
  <si>
    <t>Csidriver</t>
  </si>
  <si>
    <t>Replicaset</t>
  </si>
  <si>
    <t>Desplegado / estado: desired</t>
  </si>
  <si>
    <t>PriorityClass</t>
  </si>
  <si>
    <t>Clusterissuer</t>
  </si>
  <si>
    <t>Ingressclass</t>
  </si>
  <si>
    <t>Desplegado / Nginx / petición</t>
  </si>
  <si>
    <t>Issuer</t>
  </si>
  <si>
    <t>SecretAgentConfiguration</t>
  </si>
  <si>
    <t>Pdte Desplegar</t>
  </si>
  <si>
    <t>CRD¿?¿?¿?¿</t>
  </si>
  <si>
    <t>Serviceaccount</t>
  </si>
  <si>
    <t>Desplegado / Request SNOW --- Faltan los de terceros: También desplegados</t>
  </si>
  <si>
    <t>Job</t>
  </si>
  <si>
    <t>VolumeSnapshotClass</t>
  </si>
  <si>
    <t>Otros</t>
  </si>
  <si>
    <t>Recursos Role, RoleBinding de terceros desplegados mediante Request SNOW</t>
  </si>
  <si>
    <t>Recursos IG pendientes de desplegar (no los sacó AKS)</t>
  </si>
  <si>
    <t>Recursos Prometheus y Grafana pendientes de desplagar (no los sacó AKS)</t>
  </si>
  <si>
    <t>Resource_Type</t>
  </si>
  <si>
    <t>Amount</t>
  </si>
  <si>
    <t>Product</t>
  </si>
  <si>
    <t>Deploy_Way</t>
  </si>
  <si>
    <t>Deployed</t>
  </si>
  <si>
    <t>Status</t>
  </si>
  <si>
    <t>AM</t>
  </si>
  <si>
    <t>Helm</t>
  </si>
  <si>
    <t>Desired</t>
  </si>
  <si>
    <t>Pods</t>
  </si>
  <si>
    <t>Pending</t>
  </si>
  <si>
    <t>Created</t>
  </si>
  <si>
    <t>ReplicaSets</t>
  </si>
  <si>
    <t>ConfigMaps</t>
  </si>
  <si>
    <t>Null</t>
  </si>
  <si>
    <t>IDM</t>
  </si>
  <si>
    <t>Cert-Manager</t>
  </si>
  <si>
    <t>ClusterRoles</t>
  </si>
  <si>
    <t>Request</t>
  </si>
  <si>
    <t>ClusterRoleBindings</t>
  </si>
  <si>
    <t>Roles</t>
  </si>
  <si>
    <t>RoleBindings</t>
  </si>
  <si>
    <t>ServiceAccounts</t>
  </si>
  <si>
    <t>Nginx</t>
  </si>
  <si>
    <t>Role</t>
  </si>
  <si>
    <t>Secret-Agent</t>
  </si>
  <si>
    <t>All</t>
  </si>
  <si>
    <t>Secrets</t>
  </si>
  <si>
    <t>DS-IDREPO</t>
  </si>
  <si>
    <t>StatefulSet</t>
  </si>
  <si>
    <t>Storage</t>
  </si>
  <si>
    <t>StorageClass</t>
  </si>
  <si>
    <t>PersistentVolumeClaim</t>
  </si>
  <si>
    <t>PersistentVolume</t>
  </si>
  <si>
    <t>Auto</t>
  </si>
  <si>
    <t>Tipo</t>
  </si>
  <si>
    <t>Desplegados con 3º</t>
  </si>
  <si>
    <t>NGINX</t>
  </si>
  <si>
    <t>CERT-MANAGER</t>
  </si>
  <si>
    <t>SECRET AGENT</t>
  </si>
  <si>
    <t>Total</t>
  </si>
  <si>
    <t>Estado</t>
  </si>
  <si>
    <t>Bien</t>
  </si>
  <si>
    <t>No visible</t>
  </si>
  <si>
    <t>Casos fuera de la lista</t>
  </si>
  <si>
    <t>No aplica</t>
  </si>
  <si>
    <t>RoleBinding</t>
  </si>
  <si>
    <t>TOTAL</t>
  </si>
  <si>
    <t>Recursos</t>
  </si>
  <si>
    <t>Grafana</t>
  </si>
  <si>
    <t>Configmaps</t>
  </si>
  <si>
    <t>Secretos</t>
  </si>
  <si>
    <t>sh.helm.release.v1.prometheus.v1</t>
  </si>
  <si>
    <t>prometheus-alertmanager
prometheus-prometheus-node-exporter
prometheus-prometheus-pushgateway
prometheus-server</t>
  </si>
  <si>
    <t>prometheus-alertmanager
prometheus-server</t>
  </si>
  <si>
    <t>grafana
grafana-test</t>
  </si>
  <si>
    <t>grafana
sh.helm.release.v1.prometheus.v2</t>
  </si>
  <si>
    <t>grafana-clusterrole</t>
  </si>
  <si>
    <t>grafana-clusterrolebinding</t>
  </si>
  <si>
    <t>PodSecurityPolicies</t>
  </si>
  <si>
    <t>Desplegado / ForgeRock / Helm ---- Hay más configMaps de terceros que no las sacó AKS (están desplegados)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</si>
</sst>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7" borderId="6" applyNumberFormat="0" applyFont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vertical="center"/>
    </xf>
    <xf numFmtId="0" fontId="1" fillId="4" borderId="0" xfId="0" applyFont="1" applyFill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wrapText="1"/>
    </xf>
    <xf numFmtId="0" fontId="1" fillId="6" borderId="2" xfId="0" applyFont="1" applyFill="1" applyBorder="1"/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8" borderId="0" xfId="0" applyFont="1" applyFill="1" applyAlignment="1">
      <alignment vertical="center"/>
    </xf>
    <xf numFmtId="0" fontId="0" fillId="7" borderId="6" xfId="1" applyFont="1"/>
    <xf numFmtId="0" fontId="0" fillId="9" borderId="6" xfId="1" applyFont="1" applyFill="1"/>
    <xf numFmtId="0" fontId="0" fillId="5" borderId="6" xfId="1" applyFont="1" applyFill="1"/>
    <xf numFmtId="0" fontId="0" fillId="10" borderId="6" xfId="1" applyFont="1" applyFill="1"/>
    <xf numFmtId="0" fontId="0" fillId="9" borderId="0" xfId="1" applyFont="1" applyFill="1" applyBorder="1"/>
    <xf numFmtId="0" fontId="0" fillId="5" borderId="0" xfId="1" applyFont="1" applyFill="1" applyBorder="1"/>
    <xf numFmtId="0" fontId="0" fillId="10" borderId="0" xfId="1" applyFont="1" applyFill="1" applyBorder="1"/>
    <xf numFmtId="0" fontId="4" fillId="0" borderId="0" xfId="0" applyFont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/>
  </cellXfs>
  <cellStyles count="2">
    <cellStyle name="Normal" xfId="0" builtinId="0"/>
    <cellStyle name="Note" xfId="1" builtinId="10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ndelo Fernandez, Alvaro" id="{8D0E751D-7D46-4E53-A780-644775A46EAA}" userId="S::amondelofernandez@deloitte.es::cbcfd18f-3ed1-4493-abd3-07bcd68b643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41715-14C1-44D5-93CF-7DF271F627B8}" name="Table1" displayName="Table1" ref="A1:B44" totalsRowShown="0">
  <autoFilter ref="A1:B44" xr:uid="{6CC41715-14C1-44D5-93CF-7DF271F627B8}"/>
  <tableColumns count="2">
    <tableColumn id="1" xr3:uid="{153F5B84-C7F0-4512-818A-A58A49726E59}" name="Resource_Type"/>
    <tableColumn id="2" xr3:uid="{9349F828-AFFB-4836-8595-7F054ADF6F58}" name="Amou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EB9E1-23E6-4805-9EA3-287D2C432E4B}" name="Table2" displayName="Table2" ref="D1:H48" totalsRowShown="0">
  <autoFilter ref="D1:H48" xr:uid="{2DFEB9E1-23E6-4805-9EA3-287D2C432E4B}"/>
  <tableColumns count="5">
    <tableColumn id="1" xr3:uid="{2425412E-3EB3-422E-AC5C-5B6C6BDE2371}" name="Product"/>
    <tableColumn id="2" xr3:uid="{5CE3BE62-6CA2-4140-A1CE-8B48C1635148}" name="Resource_Type"/>
    <tableColumn id="5" xr3:uid="{133C0F53-FCD7-43D8-9F31-A12C0D79F87E}" name="Deploy_Way"/>
    <tableColumn id="3" xr3:uid="{EF4B5EF1-E051-4DE1-9653-7599974C729E}" name="Deployed"/>
    <tableColumn id="4" xr3:uid="{3376EDF0-572C-4351-9C94-76F47E80F8FD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6-23T13:17:49.40" personId="{8D0E751D-7D46-4E53-A780-644775A46EAA}" id="{2E9C278D-42C2-4E53-87B2-B94D7F4909DA}">
    <text>No tienen namespace</text>
  </threadedComment>
  <threadedComment ref="C4" dT="2023-06-23T12:32:47.07" personId="{8D0E751D-7D46-4E53-A780-644775A46EAA}" id="{0BADD797-9794-4F8B-B72C-B4541A9AC4BA}">
    <text>No tienen namespace</text>
  </threadedComment>
  <threadedComment ref="C6" dT="2023-06-23T12:32:57.60" personId="{8D0E751D-7D46-4E53-A780-644775A46EAA}" id="{66D4B15E-4A5F-43CD-9C1D-C5698AFFCB21}">
    <text>No tienen namespace</text>
  </threadedComment>
  <threadedComment ref="C8" dT="2023-06-23T12:30:29.25" personId="{8D0E751D-7D46-4E53-A780-644775A46EAA}" id="{76EB665B-AAB0-4551-B768-25A8C36126EC}">
    <text>Todos tienen namespace</text>
  </threadedComment>
  <threadedComment ref="C9" dT="2023-06-23T13:05:27.56" personId="{8D0E751D-7D46-4E53-A780-644775A46EAA}" id="{A1ECCCA2-BAA3-478B-8B7D-43BEE72B665D}">
    <text>No tienen namespace</text>
  </threadedComment>
  <threadedComment ref="C10" dT="2023-06-23T13:08:49.14" personId="{8D0E751D-7D46-4E53-A780-644775A46EAA}" id="{F5F550AA-4B26-48E7-B6C4-03DAEA74B758}">
    <text>No tienen namespace</text>
  </threadedComment>
  <threadedComment ref="C11" dT="2023-06-23T13:17:08.30" personId="{8D0E751D-7D46-4E53-A780-644775A46EAA}" id="{CED80BCC-6BCC-40AA-8868-64A91E8B04F0}">
    <text>No tienen namespace</text>
  </threadedComment>
  <threadedComment ref="C12" dT="2023-06-23T11:50:04.61" personId="{8D0E751D-7D46-4E53-A780-644775A46EAA}" id="{57BB52A4-0908-42A2-9E4B-82AE77C4EE1A}">
    <text>Ninguno tiene namespace</text>
  </threadedComment>
  <threadedComment ref="C14" dT="2023-06-23T13:09:49.88" personId="{8D0E751D-7D46-4E53-A780-644775A46EAA}" id="{61BBC31C-8EE4-4B4A-8AB3-D9538BCFB712}">
    <text>No tienen namespace</text>
  </threadedComment>
  <threadedComment ref="C15" dT="2023-06-23T13:06:55.28" personId="{8D0E751D-7D46-4E53-A780-644775A46EAA}" id="{F4654019-10B9-42F3-B271-A8530CD90CA8}">
    <text>No tienen namespace</text>
  </threadedComment>
  <threadedComment ref="C16" dT="2023-06-23T12:17:51.13" personId="{8D0E751D-7D46-4E53-A780-644775A46EAA}" id="{A9B9F820-DD87-4752-ABFE-F84FB8A1F17D}">
    <text>No tienen namespace</text>
  </threadedComment>
  <threadedComment ref="C17" dT="2023-06-23T12:20:34.80" personId="{8D0E751D-7D46-4E53-A780-644775A46EAA}" id="{4FE42821-12F2-47B4-B272-CB8FBE8F34D9}">
    <text>No tienen namespace</text>
  </threadedComment>
  <threadedComment ref="C19" dT="2023-06-23T13:13:40.51" personId="{8D0E751D-7D46-4E53-A780-644775A46EAA}" id="{7FBBE00F-CEA1-44B8-8184-D7F40F03F8D7}">
    <text>No tienen namespace</text>
  </threadedComment>
  <threadedComment ref="C20" dT="2023-06-23T13:09:55.09" personId="{8D0E751D-7D46-4E53-A780-644775A46EAA}" id="{480166BC-C428-43F3-B5FD-06B2AE9F1C28}">
    <text>Todos tienen namespace</text>
  </threadedComment>
  <threadedComment ref="C21" dT="2023-06-23T13:10:54.11" personId="{8D0E751D-7D46-4E53-A780-644775A46EAA}" id="{E158DCFC-F10E-4507-8502-A2C42FD12838}">
    <text>Todos tienen namespace</text>
  </threadedComment>
  <threadedComment ref="C23" dT="2023-06-23T13:11:45.01" personId="{8D0E751D-7D46-4E53-A780-644775A46EAA}" id="{D73A0707-661F-41A1-AC9F-E08FA7A923BC}">
    <text>No tienen namespace</text>
  </threadedComment>
  <threadedComment ref="C24" dT="2023-06-23T11:45:45.10" personId="{8D0E751D-7D46-4E53-A780-644775A46EAA}" id="{CEFC4256-8285-4AE6-886A-AB4F950327C9}">
    <text>Todos tienen namespace</text>
  </threadedComment>
  <threadedComment ref="C25" dT="2023-06-23T12:17:36.04" personId="{8D0E751D-7D46-4E53-A780-644775A46EAA}" id="{0E1957B5-0695-4E1F-A161-B3B9231DE0A1}">
    <text>Todos tienen namespace</text>
  </threadedComment>
  <threadedComment ref="C26" dT="2023-06-23T12:19:39.76" personId="{8D0E751D-7D46-4E53-A780-644775A46EAA}" id="{E6996DDC-83E7-4C35-AAB5-87F6C6D6540D}">
    <text>Todos tienen namespace</text>
  </threadedComment>
  <threadedComment ref="C27" dT="2023-06-23T13:05:46.71" personId="{8D0E751D-7D46-4E53-A780-644775A46EAA}" id="{5313915B-001E-45EE-9AB8-AEACC3317C34}">
    <text>Todos tienen namespace</text>
  </threadedComment>
  <threadedComment ref="C28" dT="2023-06-23T13:06:37.35" personId="{8D0E751D-7D46-4E53-A780-644775A46EAA}" id="{F9984092-F896-4B65-8F41-DEA818728779}">
    <text>Todos tienen namespace</text>
  </threadedComment>
  <threadedComment ref="C29" dT="2023-06-23T13:13:00.87" personId="{8D0E751D-7D46-4E53-A780-644775A46EAA}" id="{6BF0A40F-EBAF-4996-822D-7CDB4564E872}">
    <text>No tienen namespace</text>
  </threadedComment>
  <threadedComment ref="C30" dT="2023-06-23T13:08:34.98" personId="{8D0E751D-7D46-4E53-A780-644775A46EAA}" id="{453F9754-6E72-467B-9EA7-E0EC0D80E826}">
    <text>No tienen namespace</text>
  </threadedComment>
  <threadedComment ref="C31" dT="2023-06-23T11:43:33.15" personId="{8D0E751D-7D46-4E53-A780-644775A46EAA}" id="{B53BD4D3-8B47-4E64-85D8-380A03529AD9}">
    <text>Todos tienen namespace</text>
  </threadedComment>
  <threadedComment ref="C32" dT="2023-06-23T11:43:53.08" personId="{8D0E751D-7D46-4E53-A780-644775A46EAA}" id="{385D11AD-3A7D-451D-A31E-2230304D9332}">
    <text>Todos tienen namespace</text>
  </threadedComment>
  <threadedComment ref="C33" dT="2023-06-23T12:32:32.28" personId="{8D0E751D-7D46-4E53-A780-644775A46EAA}" id="{25ACD008-1FC2-4629-A7C8-D1799BE59946}">
    <text>No tienen namespace</text>
  </threadedComment>
  <threadedComment ref="C34" dT="2023-06-23T11:54:05.97" personId="{8D0E751D-7D46-4E53-A780-644775A46EAA}" id="{0C5D923F-C0C9-45A5-B9CE-3069CEB471B0}">
    <text>Todos tienen namespace</text>
  </threadedComment>
  <threadedComment ref="C35" dT="2023-06-23T11:54:24.48" personId="{8D0E751D-7D46-4E53-A780-644775A46EAA}" id="{6C65ADE1-35C0-4A2D-A259-9839C81B5288}">
    <text>Todos tienen namespace</text>
  </threadedComment>
  <threadedComment ref="C36" dT="2023-06-23T11:52:03.03" personId="{8D0E751D-7D46-4E53-A780-644775A46EAA}" id="{4C75D95B-4339-4099-92B8-549159A5B4E4}">
    <text>Todos tienen namespace</text>
  </threadedComment>
  <threadedComment ref="C37" dT="2023-06-23T12:17:11.41" personId="{8D0E751D-7D46-4E53-A780-644775A46EAA}" id="{D25B8B62-2490-41A1-86C1-DDA08CC2A860}">
    <text>No tienen namespace</text>
  </threadedComment>
  <threadedComment ref="C38" dT="2023-06-23T12:20:13.92" personId="{8D0E751D-7D46-4E53-A780-644775A46EAA}" id="{1464979C-7D8A-4B79-B518-315D46B6773B}">
    <text>Tienen namespace</text>
  </threadedComment>
  <threadedComment ref="C39" dT="2023-06-23T13:02:56.78" personId="{8D0E751D-7D46-4E53-A780-644775A46EAA}" id="{FD4848B3-8EC3-4303-B7FF-53DF56666325}">
    <text>Tienen namespace</text>
  </threadedComment>
  <threadedComment ref="C40" dT="2023-06-23T13:05:05.66" personId="{8D0E751D-7D46-4E53-A780-644775A46EAA}" id="{B8BEAD6C-8BB6-4C92-859E-EED242F8CCC6}">
    <text>No tienen namespace</text>
  </threadedComment>
  <threadedComment ref="C41" dT="2023-06-23T13:12:44.32" personId="{8D0E751D-7D46-4E53-A780-644775A46EAA}" id="{D575754F-30C4-413B-AA77-C4A049513D65}">
    <text>Tienen namespace</text>
  </threadedComment>
  <threadedComment ref="C42" dT="2023-06-23T13:11:28.56" personId="{8D0E751D-7D46-4E53-A780-644775A46EAA}" id="{4F784B58-4B6C-428A-AA96-AE24A53E23DB}">
    <text>No tienen namespace</text>
  </threadedComment>
  <threadedComment ref="C43" dT="2023-06-23T11:44:14.00" personId="{8D0E751D-7D46-4E53-A780-644775A46EAA}" id="{5562D5F5-8007-457F-910F-423F8FBA8035}">
    <text>No tiene namespace</text>
  </threadedComment>
  <threadedComment ref="C44" dT="2023-06-23T11:51:28.09" personId="{8D0E751D-7D46-4E53-A780-644775A46EAA}" id="{48045365-9624-4F77-9FFA-2A0F3814F1CF}">
    <text>No tiene namespace</text>
  </threadedComment>
  <threadedComment ref="C45" dT="2023-06-23T11:55:23.24" personId="{8D0E751D-7D46-4E53-A780-644775A46EAA}" id="{E60D3677-60F5-4AA1-8B0E-C92B4A33D692}">
    <text>Tiene namespace</text>
  </threadedComment>
  <threadedComment ref="C46" dT="2023-06-23T12:30:40.78" personId="{8D0E751D-7D46-4E53-A780-644775A46EAA}" id="{059528A7-3F55-4691-890F-CC2B1C4C0EDF}">
    <text>Tiene namespace</text>
  </threadedComment>
  <threadedComment ref="C47" dT="2023-06-23T12:19:56.63" personId="{8D0E751D-7D46-4E53-A780-644775A46EAA}" id="{4E1A1B43-3938-4DA6-A793-09F01B7AC9CF}">
    <text>Tiene namespace</text>
  </threadedComment>
  <threadedComment ref="C48" dT="2023-06-23T13:07:26.36" personId="{8D0E751D-7D46-4E53-A780-644775A46EAA}" id="{B0D4A660-8649-4EF7-8BE7-E85ECEFF6549}">
    <text>Tiene namespace</text>
  </threadedComment>
  <threadedComment ref="C49" dT="2023-06-23T13:13:51.95" personId="{8D0E751D-7D46-4E53-A780-644775A46EAA}" id="{D93FF56A-6D22-493D-8340-0AFD981D47A5}">
    <text>No tiene namespace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1BD0-77EE-4E35-8F63-B3ACD9940A11}">
  <sheetPr filterMode="1"/>
  <dimension ref="A2:J52"/>
  <sheetViews>
    <sheetView tabSelected="1" topLeftCell="A7" workbookViewId="0">
      <selection activeCell="A36" sqref="A36"/>
    </sheetView>
  </sheetViews>
  <sheetFormatPr defaultRowHeight="14.4" x14ac:dyDescent="0.3"/>
  <cols>
    <col min="2" max="2" width="2.6640625" bestFit="1" customWidth="1"/>
    <col min="3" max="3" width="23.33203125" bestFit="1" customWidth="1"/>
    <col min="4" max="4" width="8.5546875" customWidth="1"/>
    <col min="5" max="5" width="2.6640625" style="3" bestFit="1" customWidth="1"/>
    <col min="6" max="6" width="40.44140625" style="3" bestFit="1" customWidth="1"/>
    <col min="7" max="7" width="5.33203125" style="3" customWidth="1"/>
    <col min="8" max="8" width="20" customWidth="1"/>
    <col min="9" max="9" width="21.6640625" customWidth="1"/>
  </cols>
  <sheetData>
    <row r="2" spans="1:10" ht="21.6" x14ac:dyDescent="0.3">
      <c r="B2" s="4" t="s">
        <v>0</v>
      </c>
      <c r="C2" s="4" t="s">
        <v>1</v>
      </c>
      <c r="D2" s="4" t="s">
        <v>2</v>
      </c>
      <c r="E2" s="5"/>
      <c r="F2" s="5"/>
      <c r="G2" s="5" t="s">
        <v>3</v>
      </c>
      <c r="H2" s="4" t="s">
        <v>4</v>
      </c>
      <c r="I2" s="27" t="s">
        <v>5</v>
      </c>
    </row>
    <row r="3" spans="1:10" ht="21.6" hidden="1" x14ac:dyDescent="0.3">
      <c r="B3" s="14">
        <v>36</v>
      </c>
      <c r="C3" s="15" t="s">
        <v>6</v>
      </c>
      <c r="D3" s="14" t="s">
        <v>7</v>
      </c>
      <c r="E3" s="17"/>
      <c r="F3" s="17" t="s">
        <v>8</v>
      </c>
      <c r="G3" s="17"/>
      <c r="H3" s="14"/>
    </row>
    <row r="4" spans="1:10" ht="21.6" x14ac:dyDescent="0.3">
      <c r="B4" s="10">
        <v>28</v>
      </c>
      <c r="C4" s="11" t="s">
        <v>9</v>
      </c>
      <c r="D4" s="10" t="s">
        <v>10</v>
      </c>
      <c r="E4" s="12">
        <v>17</v>
      </c>
      <c r="F4" s="12" t="s">
        <v>11</v>
      </c>
      <c r="G4" s="12"/>
      <c r="H4" s="10"/>
      <c r="I4">
        <v>14</v>
      </c>
      <c r="J4" t="s">
        <v>12</v>
      </c>
    </row>
    <row r="5" spans="1:10" x14ac:dyDescent="0.3">
      <c r="B5" s="10">
        <v>28</v>
      </c>
      <c r="C5" s="11" t="s">
        <v>9</v>
      </c>
      <c r="D5" s="10" t="s">
        <v>10</v>
      </c>
      <c r="E5" s="12">
        <v>11</v>
      </c>
      <c r="F5" s="12" t="s">
        <v>13</v>
      </c>
      <c r="G5" s="12"/>
      <c r="H5" s="10"/>
      <c r="I5">
        <v>14</v>
      </c>
      <c r="J5" t="s">
        <v>14</v>
      </c>
    </row>
    <row r="6" spans="1:10" ht="21.6" x14ac:dyDescent="0.3">
      <c r="B6" s="10">
        <v>26</v>
      </c>
      <c r="C6" s="11" t="s">
        <v>15</v>
      </c>
      <c r="D6" s="10" t="s">
        <v>10</v>
      </c>
      <c r="E6" s="13">
        <v>14</v>
      </c>
      <c r="F6" s="12" t="s">
        <v>16</v>
      </c>
      <c r="G6" s="12"/>
      <c r="H6" s="12" t="s">
        <v>17</v>
      </c>
      <c r="I6">
        <v>11</v>
      </c>
      <c r="J6" t="s">
        <v>14</v>
      </c>
    </row>
    <row r="7" spans="1:10" x14ac:dyDescent="0.3">
      <c r="B7" s="10">
        <v>26</v>
      </c>
      <c r="C7" s="11" t="s">
        <v>15</v>
      </c>
      <c r="D7" s="10" t="s">
        <v>10</v>
      </c>
      <c r="E7" s="13">
        <v>12</v>
      </c>
      <c r="F7" s="12" t="s">
        <v>13</v>
      </c>
      <c r="G7" s="12"/>
      <c r="H7" s="12" t="s">
        <v>17</v>
      </c>
      <c r="I7">
        <v>15</v>
      </c>
      <c r="J7" t="s">
        <v>14</v>
      </c>
    </row>
    <row r="8" spans="1:10" x14ac:dyDescent="0.3">
      <c r="B8" s="4">
        <v>18</v>
      </c>
      <c r="C8" s="6" t="s">
        <v>18</v>
      </c>
      <c r="D8" s="4" t="s">
        <v>19</v>
      </c>
      <c r="E8" s="5">
        <v>18</v>
      </c>
      <c r="F8" s="5" t="s">
        <v>20</v>
      </c>
      <c r="G8" s="5"/>
      <c r="H8" s="4"/>
      <c r="I8">
        <v>18</v>
      </c>
      <c r="J8" t="s">
        <v>14</v>
      </c>
    </row>
    <row r="9" spans="1:10" hidden="1" x14ac:dyDescent="0.3">
      <c r="B9" s="14">
        <v>15</v>
      </c>
      <c r="C9" s="15" t="s">
        <v>21</v>
      </c>
      <c r="D9" s="14" t="s">
        <v>7</v>
      </c>
      <c r="E9" s="16"/>
      <c r="F9" s="17" t="s">
        <v>22</v>
      </c>
      <c r="G9" s="17"/>
      <c r="H9" s="14"/>
    </row>
    <row r="10" spans="1:10" hidden="1" x14ac:dyDescent="0.3">
      <c r="B10" s="14">
        <v>15</v>
      </c>
      <c r="C10" s="15" t="s">
        <v>23</v>
      </c>
      <c r="D10" s="14" t="s">
        <v>7</v>
      </c>
      <c r="E10" s="16"/>
      <c r="F10" s="17" t="s">
        <v>24</v>
      </c>
      <c r="G10" s="17"/>
      <c r="H10" s="14"/>
    </row>
    <row r="11" spans="1:10" x14ac:dyDescent="0.3">
      <c r="B11" s="4">
        <v>15</v>
      </c>
      <c r="C11" s="4" t="s">
        <v>25</v>
      </c>
      <c r="D11" s="4" t="s">
        <v>19</v>
      </c>
      <c r="E11" s="5"/>
      <c r="F11" s="5" t="s">
        <v>26</v>
      </c>
      <c r="G11" s="5" t="s">
        <v>27</v>
      </c>
      <c r="H11" s="4"/>
    </row>
    <row r="12" spans="1:10" ht="21.6" x14ac:dyDescent="0.3">
      <c r="B12" s="18">
        <v>13</v>
      </c>
      <c r="C12" s="19" t="s">
        <v>28</v>
      </c>
      <c r="D12" s="18" t="s">
        <v>29</v>
      </c>
      <c r="E12" s="20">
        <v>7</v>
      </c>
      <c r="F12" s="20" t="s">
        <v>30</v>
      </c>
      <c r="G12" s="20"/>
      <c r="H12" s="18"/>
      <c r="I12">
        <v>7</v>
      </c>
    </row>
    <row r="13" spans="1:10" x14ac:dyDescent="0.3">
      <c r="A13" t="s">
        <v>31</v>
      </c>
      <c r="B13" s="19">
        <v>13</v>
      </c>
      <c r="C13" s="19" t="s">
        <v>28</v>
      </c>
      <c r="D13" s="19" t="s">
        <v>29</v>
      </c>
      <c r="E13" s="19">
        <v>6</v>
      </c>
      <c r="F13" s="19" t="s">
        <v>32</v>
      </c>
      <c r="G13" s="19"/>
      <c r="H13" s="19"/>
      <c r="I13">
        <v>6</v>
      </c>
    </row>
    <row r="14" spans="1:10" hidden="1" x14ac:dyDescent="0.3">
      <c r="B14" s="14">
        <v>13</v>
      </c>
      <c r="C14" s="15" t="s">
        <v>33</v>
      </c>
      <c r="D14" s="14" t="s">
        <v>7</v>
      </c>
      <c r="E14" s="17" t="s">
        <v>34</v>
      </c>
      <c r="F14" s="17"/>
      <c r="G14" s="17"/>
      <c r="H14" s="14"/>
    </row>
    <row r="15" spans="1:10" hidden="1" x14ac:dyDescent="0.3">
      <c r="B15" s="14">
        <v>12</v>
      </c>
      <c r="C15" s="15" t="s">
        <v>35</v>
      </c>
      <c r="D15" s="14" t="s">
        <v>7</v>
      </c>
      <c r="E15" s="17" t="s">
        <v>36</v>
      </c>
      <c r="F15" s="17"/>
      <c r="G15" s="17"/>
      <c r="H15" s="14"/>
    </row>
    <row r="16" spans="1:10" x14ac:dyDescent="0.3">
      <c r="B16" s="4">
        <v>11</v>
      </c>
      <c r="C16" s="6" t="s">
        <v>37</v>
      </c>
      <c r="D16" s="4" t="s">
        <v>38</v>
      </c>
      <c r="E16" s="5">
        <v>11</v>
      </c>
      <c r="F16" s="5" t="s">
        <v>39</v>
      </c>
      <c r="G16" s="5"/>
      <c r="H16" s="4"/>
      <c r="I16">
        <v>11</v>
      </c>
    </row>
    <row r="17" spans="2:9" x14ac:dyDescent="0.3">
      <c r="B17" s="4">
        <v>11</v>
      </c>
      <c r="C17" s="6" t="s">
        <v>40</v>
      </c>
      <c r="D17" s="4" t="s">
        <v>38</v>
      </c>
      <c r="E17" s="5">
        <v>10</v>
      </c>
      <c r="F17" s="5" t="s">
        <v>41</v>
      </c>
      <c r="G17" s="5"/>
      <c r="H17" s="4"/>
      <c r="I17">
        <v>10</v>
      </c>
    </row>
    <row r="18" spans="2:9" x14ac:dyDescent="0.3">
      <c r="B18" s="4">
        <v>11</v>
      </c>
      <c r="C18" s="6" t="s">
        <v>40</v>
      </c>
      <c r="D18" s="4" t="s">
        <v>38</v>
      </c>
      <c r="E18" s="5">
        <v>1</v>
      </c>
      <c r="F18" s="5" t="s">
        <v>42</v>
      </c>
      <c r="G18" s="5"/>
      <c r="H18" s="4"/>
      <c r="I18" t="s">
        <v>43</v>
      </c>
    </row>
    <row r="19" spans="2:9" x14ac:dyDescent="0.3">
      <c r="B19" s="4">
        <v>11</v>
      </c>
      <c r="C19" s="6" t="s">
        <v>44</v>
      </c>
      <c r="D19" s="4" t="s">
        <v>38</v>
      </c>
      <c r="E19" s="5" t="s">
        <v>34</v>
      </c>
      <c r="F19" s="5"/>
      <c r="G19" s="5"/>
      <c r="H19" s="4"/>
    </row>
    <row r="20" spans="2:9" ht="31.8" hidden="1" x14ac:dyDescent="0.3">
      <c r="B20" s="14">
        <v>10</v>
      </c>
      <c r="C20" s="15" t="s">
        <v>45</v>
      </c>
      <c r="D20" s="14" t="s">
        <v>7</v>
      </c>
      <c r="E20" s="17" t="s">
        <v>34</v>
      </c>
      <c r="F20" s="17" t="s">
        <v>46</v>
      </c>
      <c r="G20" s="17"/>
      <c r="H20" s="14"/>
    </row>
    <row r="21" spans="2:9" x14ac:dyDescent="0.3">
      <c r="B21" s="4">
        <v>10</v>
      </c>
      <c r="C21" s="6" t="s">
        <v>47</v>
      </c>
      <c r="D21" s="4" t="s">
        <v>48</v>
      </c>
      <c r="E21" s="5" t="s">
        <v>34</v>
      </c>
      <c r="F21" s="5"/>
      <c r="G21" s="5"/>
      <c r="H21" s="4"/>
    </row>
    <row r="22" spans="2:9" hidden="1" x14ac:dyDescent="0.3">
      <c r="B22" s="18">
        <v>9</v>
      </c>
      <c r="C22" s="19" t="s">
        <v>49</v>
      </c>
      <c r="D22" s="18" t="s">
        <v>7</v>
      </c>
      <c r="E22" s="20" t="s">
        <v>34</v>
      </c>
      <c r="F22" s="20"/>
      <c r="G22" s="20"/>
      <c r="H22" s="18"/>
    </row>
    <row r="23" spans="2:9" hidden="1" x14ac:dyDescent="0.3">
      <c r="B23" s="14">
        <v>8</v>
      </c>
      <c r="C23" s="15" t="s">
        <v>50</v>
      </c>
      <c r="D23" s="14" t="s">
        <v>7</v>
      </c>
      <c r="E23" s="17" t="s">
        <v>36</v>
      </c>
      <c r="F23" s="17"/>
      <c r="G23" s="17"/>
      <c r="H23" s="14"/>
    </row>
    <row r="24" spans="2:9" ht="21.6" x14ac:dyDescent="0.3">
      <c r="B24" s="10">
        <v>6</v>
      </c>
      <c r="C24" s="11" t="s">
        <v>51</v>
      </c>
      <c r="D24" s="10" t="s">
        <v>29</v>
      </c>
      <c r="E24" s="12">
        <v>6</v>
      </c>
      <c r="F24" s="12" t="s">
        <v>155</v>
      </c>
      <c r="G24" s="12"/>
      <c r="H24" s="10" t="s">
        <v>52</v>
      </c>
      <c r="I24">
        <v>6</v>
      </c>
    </row>
    <row r="25" spans="2:9" x14ac:dyDescent="0.3">
      <c r="B25" s="4">
        <v>6</v>
      </c>
      <c r="C25" s="6" t="s">
        <v>53</v>
      </c>
      <c r="D25" s="4" t="s">
        <v>19</v>
      </c>
      <c r="E25" s="5"/>
      <c r="F25" s="5"/>
      <c r="G25" s="5"/>
      <c r="H25" s="4"/>
      <c r="I25">
        <v>6</v>
      </c>
    </row>
    <row r="26" spans="2:9" ht="21.6" x14ac:dyDescent="0.3">
      <c r="B26" s="7">
        <v>5</v>
      </c>
      <c r="C26" s="8" t="s">
        <v>54</v>
      </c>
      <c r="D26" s="7" t="s">
        <v>19</v>
      </c>
      <c r="E26" s="9">
        <v>5</v>
      </c>
      <c r="F26" s="9" t="s">
        <v>55</v>
      </c>
      <c r="G26" s="9"/>
      <c r="H26" s="7" t="s">
        <v>56</v>
      </c>
      <c r="I26">
        <v>5</v>
      </c>
    </row>
    <row r="27" spans="2:9" hidden="1" x14ac:dyDescent="0.3">
      <c r="B27" s="14">
        <v>5</v>
      </c>
      <c r="C27" s="15" t="s">
        <v>57</v>
      </c>
      <c r="D27" s="14" t="s">
        <v>7</v>
      </c>
      <c r="E27" s="16"/>
      <c r="F27" s="17" t="s">
        <v>58</v>
      </c>
      <c r="G27" s="17"/>
      <c r="H27" s="14"/>
    </row>
    <row r="28" spans="2:9" hidden="1" x14ac:dyDescent="0.3">
      <c r="B28" s="14">
        <v>5</v>
      </c>
      <c r="C28" s="15" t="s">
        <v>59</v>
      </c>
      <c r="D28" s="14" t="s">
        <v>7</v>
      </c>
      <c r="E28" s="16"/>
      <c r="F28" s="17" t="s">
        <v>58</v>
      </c>
      <c r="G28" s="17"/>
      <c r="H28" s="14"/>
    </row>
    <row r="29" spans="2:9" x14ac:dyDescent="0.3">
      <c r="B29" s="21">
        <v>3</v>
      </c>
      <c r="C29" s="22" t="s">
        <v>60</v>
      </c>
      <c r="D29" s="21" t="s">
        <v>29</v>
      </c>
      <c r="E29" s="23">
        <v>3</v>
      </c>
      <c r="F29" s="23" t="s">
        <v>61</v>
      </c>
      <c r="G29" s="23"/>
      <c r="H29" s="21"/>
    </row>
    <row r="30" spans="2:9" x14ac:dyDescent="0.3">
      <c r="B30" s="21">
        <v>2</v>
      </c>
      <c r="C30" s="22" t="s">
        <v>62</v>
      </c>
      <c r="D30" s="21" t="s">
        <v>29</v>
      </c>
      <c r="E30" s="23">
        <v>2</v>
      </c>
      <c r="F30" s="23" t="s">
        <v>61</v>
      </c>
      <c r="G30" s="23"/>
      <c r="H30" s="21"/>
    </row>
    <row r="31" spans="2:9" x14ac:dyDescent="0.3">
      <c r="B31" s="4">
        <v>3</v>
      </c>
      <c r="C31" s="6" t="s">
        <v>63</v>
      </c>
      <c r="D31" s="4" t="s">
        <v>19</v>
      </c>
      <c r="E31" s="5"/>
      <c r="F31" s="5" t="s">
        <v>26</v>
      </c>
      <c r="G31" s="5" t="s">
        <v>27</v>
      </c>
      <c r="H31" s="4"/>
      <c r="I31">
        <v>3</v>
      </c>
    </row>
    <row r="32" spans="2:9" x14ac:dyDescent="0.3">
      <c r="B32" s="4">
        <v>3</v>
      </c>
      <c r="C32" s="6" t="s">
        <v>64</v>
      </c>
      <c r="D32" s="4" t="s">
        <v>19</v>
      </c>
      <c r="E32" s="5"/>
      <c r="F32" s="5" t="s">
        <v>26</v>
      </c>
      <c r="G32" s="5" t="s">
        <v>27</v>
      </c>
      <c r="H32" s="4"/>
      <c r="I32">
        <v>3</v>
      </c>
    </row>
    <row r="33" spans="2:9" hidden="1" x14ac:dyDescent="0.3">
      <c r="B33" s="14">
        <v>3</v>
      </c>
      <c r="C33" s="15" t="s">
        <v>65</v>
      </c>
      <c r="D33" s="14" t="s">
        <v>7</v>
      </c>
      <c r="E33" s="17" t="s">
        <v>36</v>
      </c>
      <c r="F33" s="17"/>
      <c r="G33" s="17"/>
      <c r="H33" s="14"/>
    </row>
    <row r="34" spans="2:9" x14ac:dyDescent="0.3">
      <c r="B34" s="7">
        <v>2</v>
      </c>
      <c r="C34" s="8" t="s">
        <v>66</v>
      </c>
      <c r="D34" s="7" t="s">
        <v>29</v>
      </c>
      <c r="E34" s="9">
        <v>2</v>
      </c>
      <c r="F34" s="9" t="s">
        <v>67</v>
      </c>
      <c r="G34" s="9"/>
      <c r="H34" s="7" t="s">
        <v>68</v>
      </c>
      <c r="I34">
        <v>2</v>
      </c>
    </row>
    <row r="35" spans="2:9" x14ac:dyDescent="0.3">
      <c r="B35" s="4">
        <v>2</v>
      </c>
      <c r="C35" s="6" t="s">
        <v>69</v>
      </c>
      <c r="D35" s="4" t="s">
        <v>19</v>
      </c>
      <c r="E35" s="5"/>
      <c r="F35" s="5" t="s">
        <v>26</v>
      </c>
      <c r="G35" s="5" t="s">
        <v>27</v>
      </c>
      <c r="H35" s="4"/>
      <c r="I35">
        <v>2</v>
      </c>
    </row>
    <row r="36" spans="2:9" x14ac:dyDescent="0.3">
      <c r="B36" s="4">
        <v>2</v>
      </c>
      <c r="C36" s="6" t="s">
        <v>70</v>
      </c>
      <c r="D36" s="4" t="s">
        <v>19</v>
      </c>
      <c r="E36" s="5">
        <v>2</v>
      </c>
      <c r="F36" s="5" t="s">
        <v>71</v>
      </c>
      <c r="G36" s="5"/>
      <c r="H36" s="4"/>
      <c r="I36">
        <v>2</v>
      </c>
    </row>
    <row r="37" spans="2:9" x14ac:dyDescent="0.3">
      <c r="B37" s="4">
        <v>2</v>
      </c>
      <c r="C37" s="6" t="s">
        <v>33</v>
      </c>
      <c r="D37" s="4" t="s">
        <v>48</v>
      </c>
      <c r="E37" s="5" t="s">
        <v>34</v>
      </c>
      <c r="F37" s="5"/>
      <c r="G37" s="5"/>
      <c r="H37" s="4"/>
      <c r="I37">
        <v>2</v>
      </c>
    </row>
    <row r="38" spans="2:9" x14ac:dyDescent="0.3">
      <c r="B38" s="7">
        <v>2</v>
      </c>
      <c r="C38" s="8" t="s">
        <v>72</v>
      </c>
      <c r="D38" s="7" t="s">
        <v>29</v>
      </c>
      <c r="E38" s="9">
        <v>2</v>
      </c>
      <c r="F38" s="9" t="s">
        <v>73</v>
      </c>
      <c r="G38" s="9"/>
      <c r="H38" s="7" t="s">
        <v>74</v>
      </c>
      <c r="I38">
        <v>2</v>
      </c>
    </row>
    <row r="39" spans="2:9" hidden="1" x14ac:dyDescent="0.3">
      <c r="B39" s="14">
        <v>2</v>
      </c>
      <c r="C39" s="15" t="s">
        <v>75</v>
      </c>
      <c r="D39" s="14" t="s">
        <v>7</v>
      </c>
      <c r="E39" s="17" t="s">
        <v>34</v>
      </c>
      <c r="F39" s="17"/>
      <c r="G39" s="17"/>
      <c r="H39" s="14"/>
    </row>
    <row r="40" spans="2:9" hidden="1" x14ac:dyDescent="0.3">
      <c r="B40" s="14">
        <v>2</v>
      </c>
      <c r="C40" s="15" t="s">
        <v>76</v>
      </c>
      <c r="D40" s="14" t="s">
        <v>7</v>
      </c>
      <c r="E40" s="17">
        <v>2</v>
      </c>
      <c r="F40" s="17" t="s">
        <v>39</v>
      </c>
      <c r="G40" s="17"/>
      <c r="H40" s="14"/>
    </row>
    <row r="41" spans="2:9" hidden="1" x14ac:dyDescent="0.3">
      <c r="B41" s="14">
        <v>2</v>
      </c>
      <c r="C41" s="15" t="s">
        <v>77</v>
      </c>
      <c r="D41" s="14" t="s">
        <v>7</v>
      </c>
      <c r="E41" s="17">
        <v>2</v>
      </c>
      <c r="F41" s="17" t="s">
        <v>78</v>
      </c>
      <c r="G41" s="17"/>
      <c r="H41" s="14" t="s">
        <v>68</v>
      </c>
    </row>
    <row r="42" spans="2:9" x14ac:dyDescent="0.3">
      <c r="B42" s="4">
        <v>2</v>
      </c>
      <c r="C42" s="6" t="s">
        <v>79</v>
      </c>
      <c r="D42" s="4" t="s">
        <v>34</v>
      </c>
      <c r="E42" s="5"/>
      <c r="F42" s="5"/>
      <c r="G42" s="5"/>
      <c r="H42" s="4"/>
    </row>
    <row r="43" spans="2:9" hidden="1" x14ac:dyDescent="0.3">
      <c r="B43" s="4">
        <v>1</v>
      </c>
      <c r="C43" s="6" t="s">
        <v>80</v>
      </c>
      <c r="D43" s="4" t="s">
        <v>7</v>
      </c>
      <c r="E43" s="5"/>
      <c r="F43" s="5" t="s">
        <v>26</v>
      </c>
      <c r="G43" s="5" t="s">
        <v>27</v>
      </c>
      <c r="H43" s="4"/>
    </row>
    <row r="44" spans="2:9" x14ac:dyDescent="0.3">
      <c r="B44" s="24">
        <v>1</v>
      </c>
      <c r="C44" s="25" t="s">
        <v>81</v>
      </c>
      <c r="D44" s="24" t="s">
        <v>19</v>
      </c>
      <c r="E44" s="26">
        <v>1</v>
      </c>
      <c r="F44" s="26" t="s">
        <v>82</v>
      </c>
      <c r="G44" s="26"/>
      <c r="H44" s="24"/>
    </row>
    <row r="45" spans="2:9" x14ac:dyDescent="0.3">
      <c r="B45" s="4">
        <v>1</v>
      </c>
      <c r="C45" s="6" t="s">
        <v>83</v>
      </c>
      <c r="D45" s="4" t="s">
        <v>19</v>
      </c>
      <c r="E45" s="5"/>
      <c r="F45" s="5" t="s">
        <v>26</v>
      </c>
      <c r="G45" s="5" t="s">
        <v>27</v>
      </c>
      <c r="H45" s="4"/>
      <c r="I45">
        <v>1</v>
      </c>
    </row>
    <row r="46" spans="2:9" x14ac:dyDescent="0.3">
      <c r="B46" s="4">
        <v>1</v>
      </c>
      <c r="C46" s="6" t="s">
        <v>84</v>
      </c>
      <c r="D46" s="4" t="s">
        <v>19</v>
      </c>
      <c r="E46" s="5">
        <v>1</v>
      </c>
      <c r="F46" s="5" t="s">
        <v>85</v>
      </c>
      <c r="G46" s="5"/>
      <c r="H46" s="4" t="s">
        <v>86</v>
      </c>
    </row>
    <row r="47" spans="2:9" ht="21.6" x14ac:dyDescent="0.3">
      <c r="B47" s="24">
        <v>1</v>
      </c>
      <c r="C47" s="25" t="s">
        <v>87</v>
      </c>
      <c r="D47" s="24" t="s">
        <v>19</v>
      </c>
      <c r="E47" s="26">
        <v>1</v>
      </c>
      <c r="F47" s="26" t="s">
        <v>88</v>
      </c>
      <c r="G47" s="26"/>
      <c r="H47" s="24"/>
      <c r="I47">
        <v>1</v>
      </c>
    </row>
    <row r="48" spans="2:9" x14ac:dyDescent="0.3">
      <c r="B48" s="4">
        <v>1</v>
      </c>
      <c r="C48" s="6" t="s">
        <v>89</v>
      </c>
      <c r="D48" s="4" t="s">
        <v>19</v>
      </c>
      <c r="E48" s="5"/>
      <c r="F48" s="5"/>
      <c r="G48" s="5"/>
      <c r="H48" s="4"/>
    </row>
    <row r="49" spans="2:8" x14ac:dyDescent="0.3">
      <c r="B49" s="4">
        <v>1</v>
      </c>
      <c r="C49" s="6" t="s">
        <v>90</v>
      </c>
      <c r="D49" s="4" t="s">
        <v>34</v>
      </c>
      <c r="E49" s="5"/>
      <c r="F49" s="5"/>
      <c r="G49" s="5"/>
      <c r="H49" s="4"/>
    </row>
    <row r="50" spans="2:8" x14ac:dyDescent="0.3">
      <c r="B50" s="4"/>
      <c r="C50" s="8" t="s">
        <v>91</v>
      </c>
      <c r="D50" s="37" t="s">
        <v>92</v>
      </c>
      <c r="E50" s="38"/>
      <c r="F50" s="38"/>
      <c r="G50" s="38"/>
      <c r="H50" s="39"/>
    </row>
    <row r="51" spans="2:8" x14ac:dyDescent="0.3">
      <c r="B51" s="4"/>
      <c r="C51" s="6" t="s">
        <v>91</v>
      </c>
      <c r="D51" s="40" t="s">
        <v>93</v>
      </c>
      <c r="E51" s="41"/>
      <c r="F51" s="41"/>
      <c r="G51" s="41"/>
      <c r="H51" s="42"/>
    </row>
    <row r="52" spans="2:8" x14ac:dyDescent="0.3">
      <c r="B52" s="4"/>
      <c r="C52" s="6" t="s">
        <v>91</v>
      </c>
      <c r="D52" s="40" t="s">
        <v>94</v>
      </c>
      <c r="E52" s="41"/>
      <c r="F52" s="41"/>
      <c r="G52" s="41"/>
      <c r="H52" s="42"/>
    </row>
  </sheetData>
  <autoFilter ref="A2:I52" xr:uid="{CC091BD0-77EE-4E35-8F63-B3ACD9940A11}">
    <filterColumn colId="3">
      <filters>
        <filter val="-"/>
        <filter val="Completo"/>
        <filter val="Desplegar"/>
        <filter val="Petición"/>
        <filter val="Pipeline"/>
        <filter val="Prometheus"/>
        <filter val="Recursos IG pendientes de desplegar (no los sacó AKS)"/>
        <filter val="Recursos Prometheus y Grafana pendientes de desplagar (no los sacó AKS)"/>
        <filter val="Recursos Role, RoleBinding de terceros desplegados mediante Request SNOW"/>
      </filters>
    </filterColumn>
  </autoFilter>
  <mergeCells count="3">
    <mergeCell ref="D50:H50"/>
    <mergeCell ref="D51:H51"/>
    <mergeCell ref="D52:H52"/>
  </mergeCells>
  <pageMargins left="0.23622047244094491" right="0.23622047244094491" top="0.39370078740157483" bottom="0.3937007874015748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7F3D-8EF0-43B2-B9BE-E6759CA1996F}">
  <dimension ref="A1:M47"/>
  <sheetViews>
    <sheetView topLeftCell="A10" workbookViewId="0">
      <selection activeCell="B12" sqref="B12"/>
    </sheetView>
  </sheetViews>
  <sheetFormatPr defaultRowHeight="14.4" x14ac:dyDescent="0.3"/>
  <cols>
    <col min="1" max="1" width="28.44140625" bestFit="1" customWidth="1"/>
    <col min="2" max="2" width="10.109375" bestFit="1" customWidth="1"/>
    <col min="3" max="3" width="10.109375" customWidth="1"/>
    <col min="4" max="4" width="12.33203125" bestFit="1" customWidth="1"/>
    <col min="5" max="5" width="20" bestFit="1" customWidth="1"/>
    <col min="6" max="6" width="13.88671875" bestFit="1" customWidth="1"/>
    <col min="7" max="7" width="10.44140625" customWidth="1"/>
  </cols>
  <sheetData>
    <row r="1" spans="1:8" x14ac:dyDescent="0.3">
      <c r="A1" t="s">
        <v>95</v>
      </c>
      <c r="B1" t="s">
        <v>96</v>
      </c>
      <c r="D1" t="s">
        <v>97</v>
      </c>
      <c r="E1" t="s">
        <v>95</v>
      </c>
      <c r="F1" t="s">
        <v>98</v>
      </c>
      <c r="G1" t="s">
        <v>99</v>
      </c>
      <c r="H1" t="s">
        <v>100</v>
      </c>
    </row>
    <row r="2" spans="1:8" x14ac:dyDescent="0.3">
      <c r="A2" s="2" t="s">
        <v>63</v>
      </c>
      <c r="B2">
        <v>3</v>
      </c>
      <c r="C2" s="2"/>
      <c r="D2" t="s">
        <v>101</v>
      </c>
      <c r="E2" t="s">
        <v>66</v>
      </c>
      <c r="F2" t="s">
        <v>102</v>
      </c>
      <c r="G2" t="b">
        <v>1</v>
      </c>
      <c r="H2" t="s">
        <v>103</v>
      </c>
    </row>
    <row r="3" spans="1:8" x14ac:dyDescent="0.3">
      <c r="A3" s="2" t="s">
        <v>64</v>
      </c>
      <c r="B3">
        <v>3</v>
      </c>
      <c r="C3" s="2"/>
      <c r="D3" t="s">
        <v>101</v>
      </c>
      <c r="E3" t="s">
        <v>104</v>
      </c>
      <c r="F3" t="s">
        <v>102</v>
      </c>
      <c r="G3" t="b">
        <v>1</v>
      </c>
      <c r="H3" t="s">
        <v>105</v>
      </c>
    </row>
    <row r="4" spans="1:8" x14ac:dyDescent="0.3">
      <c r="A4" s="2" t="s">
        <v>80</v>
      </c>
      <c r="B4">
        <v>1</v>
      </c>
      <c r="C4" s="2"/>
      <c r="D4" t="s">
        <v>101</v>
      </c>
      <c r="E4" t="s">
        <v>54</v>
      </c>
      <c r="F4" t="s">
        <v>102</v>
      </c>
      <c r="G4" t="b">
        <v>1</v>
      </c>
      <c r="H4" t="s">
        <v>106</v>
      </c>
    </row>
    <row r="5" spans="1:8" x14ac:dyDescent="0.3">
      <c r="A5" s="2" t="s">
        <v>9</v>
      </c>
      <c r="B5">
        <v>28</v>
      </c>
      <c r="C5" s="2"/>
      <c r="D5" t="s">
        <v>101</v>
      </c>
      <c r="E5" t="s">
        <v>107</v>
      </c>
      <c r="F5" t="s">
        <v>102</v>
      </c>
      <c r="G5" t="b">
        <v>1</v>
      </c>
      <c r="H5" t="s">
        <v>103</v>
      </c>
    </row>
    <row r="6" spans="1:8" x14ac:dyDescent="0.3">
      <c r="A6" s="2" t="s">
        <v>15</v>
      </c>
      <c r="B6">
        <v>26</v>
      </c>
      <c r="C6" s="2"/>
      <c r="D6" t="s">
        <v>101</v>
      </c>
      <c r="E6" t="s">
        <v>108</v>
      </c>
      <c r="F6" t="s">
        <v>102</v>
      </c>
      <c r="G6" t="b">
        <v>0</v>
      </c>
      <c r="H6" t="s">
        <v>109</v>
      </c>
    </row>
    <row r="7" spans="1:8" x14ac:dyDescent="0.3">
      <c r="A7" s="2" t="s">
        <v>51</v>
      </c>
      <c r="B7">
        <v>6</v>
      </c>
      <c r="C7" s="2"/>
      <c r="D7" t="s">
        <v>110</v>
      </c>
      <c r="E7" t="s">
        <v>66</v>
      </c>
      <c r="F7" t="s">
        <v>102</v>
      </c>
      <c r="G7" t="b">
        <v>1</v>
      </c>
      <c r="H7" t="s">
        <v>103</v>
      </c>
    </row>
    <row r="8" spans="1:8" x14ac:dyDescent="0.3">
      <c r="A8" s="2" t="s">
        <v>28</v>
      </c>
      <c r="B8">
        <v>13</v>
      </c>
      <c r="C8" s="2"/>
      <c r="D8" t="s">
        <v>110</v>
      </c>
      <c r="E8" t="s">
        <v>104</v>
      </c>
      <c r="F8" t="s">
        <v>102</v>
      </c>
      <c r="G8" t="b">
        <v>1</v>
      </c>
      <c r="H8" t="s">
        <v>105</v>
      </c>
    </row>
    <row r="9" spans="1:8" x14ac:dyDescent="0.3">
      <c r="A9" s="2" t="s">
        <v>66</v>
      </c>
      <c r="B9">
        <v>2</v>
      </c>
      <c r="C9" s="2"/>
      <c r="D9" t="s">
        <v>110</v>
      </c>
      <c r="E9" t="s">
        <v>54</v>
      </c>
      <c r="F9" t="s">
        <v>102</v>
      </c>
      <c r="G9" t="b">
        <v>1</v>
      </c>
      <c r="H9" t="s">
        <v>106</v>
      </c>
    </row>
    <row r="10" spans="1:8" x14ac:dyDescent="0.3">
      <c r="A10" s="2" t="s">
        <v>69</v>
      </c>
      <c r="B10">
        <v>2</v>
      </c>
      <c r="C10" s="2"/>
      <c r="D10" t="s">
        <v>110</v>
      </c>
      <c r="E10" t="s">
        <v>107</v>
      </c>
      <c r="F10" t="s">
        <v>102</v>
      </c>
      <c r="G10" t="b">
        <v>1</v>
      </c>
      <c r="H10" t="s">
        <v>103</v>
      </c>
    </row>
    <row r="11" spans="1:8" x14ac:dyDescent="0.3">
      <c r="A11" s="2" t="s">
        <v>70</v>
      </c>
      <c r="B11">
        <v>2</v>
      </c>
      <c r="C11" s="2"/>
      <c r="D11" t="s">
        <v>110</v>
      </c>
      <c r="E11" t="s">
        <v>108</v>
      </c>
      <c r="F11" t="s">
        <v>102</v>
      </c>
      <c r="G11" t="b">
        <v>1</v>
      </c>
      <c r="H11" t="s">
        <v>109</v>
      </c>
    </row>
    <row r="12" spans="1:8" x14ac:dyDescent="0.3">
      <c r="A12" s="2" t="s">
        <v>81</v>
      </c>
      <c r="B12">
        <v>1</v>
      </c>
      <c r="C12" s="2"/>
      <c r="D12" t="s">
        <v>111</v>
      </c>
      <c r="E12" t="s">
        <v>104</v>
      </c>
      <c r="F12" t="s">
        <v>102</v>
      </c>
      <c r="G12" t="b">
        <v>1</v>
      </c>
      <c r="H12" t="s">
        <v>105</v>
      </c>
    </row>
    <row r="13" spans="1:8" x14ac:dyDescent="0.3">
      <c r="A13" s="2" t="s">
        <v>83</v>
      </c>
      <c r="B13">
        <v>1</v>
      </c>
      <c r="C13" s="2"/>
      <c r="D13" t="s">
        <v>111</v>
      </c>
      <c r="E13" t="s">
        <v>107</v>
      </c>
      <c r="F13" t="s">
        <v>102</v>
      </c>
      <c r="G13" t="b">
        <v>1</v>
      </c>
      <c r="H13" t="s">
        <v>103</v>
      </c>
    </row>
    <row r="14" spans="1:8" x14ac:dyDescent="0.3">
      <c r="A14" s="2" t="s">
        <v>33</v>
      </c>
      <c r="B14">
        <v>2</v>
      </c>
      <c r="C14" s="2"/>
      <c r="D14" t="s">
        <v>111</v>
      </c>
      <c r="E14" t="s">
        <v>66</v>
      </c>
      <c r="F14" t="s">
        <v>102</v>
      </c>
      <c r="G14" t="b">
        <v>1</v>
      </c>
      <c r="H14" t="s">
        <v>103</v>
      </c>
    </row>
    <row r="15" spans="1:8" x14ac:dyDescent="0.3">
      <c r="A15" s="2" t="s">
        <v>37</v>
      </c>
      <c r="B15">
        <v>11</v>
      </c>
      <c r="C15" s="2"/>
      <c r="D15" t="s">
        <v>111</v>
      </c>
      <c r="E15" t="s">
        <v>112</v>
      </c>
      <c r="F15" t="s">
        <v>113</v>
      </c>
      <c r="G15" t="b">
        <v>1</v>
      </c>
      <c r="H15" t="s">
        <v>106</v>
      </c>
    </row>
    <row r="16" spans="1:8" x14ac:dyDescent="0.3">
      <c r="A16" s="2" t="s">
        <v>53</v>
      </c>
      <c r="B16">
        <v>6</v>
      </c>
      <c r="C16" s="2"/>
      <c r="D16" t="s">
        <v>111</v>
      </c>
      <c r="E16" t="s">
        <v>114</v>
      </c>
      <c r="F16" t="s">
        <v>113</v>
      </c>
      <c r="G16" t="b">
        <v>1</v>
      </c>
      <c r="H16" t="s">
        <v>106</v>
      </c>
    </row>
    <row r="17" spans="1:13" x14ac:dyDescent="0.3">
      <c r="A17" s="2" t="s">
        <v>18</v>
      </c>
      <c r="B17">
        <v>18</v>
      </c>
      <c r="C17" s="2"/>
      <c r="D17" t="s">
        <v>111</v>
      </c>
      <c r="E17" t="s">
        <v>115</v>
      </c>
      <c r="F17" t="s">
        <v>113</v>
      </c>
      <c r="G17" t="b">
        <v>1</v>
      </c>
      <c r="H17" t="s">
        <v>106</v>
      </c>
    </row>
    <row r="18" spans="1:13" x14ac:dyDescent="0.3">
      <c r="A18" s="2" t="s">
        <v>84</v>
      </c>
      <c r="B18">
        <v>1</v>
      </c>
      <c r="C18" s="2"/>
      <c r="D18" t="s">
        <v>111</v>
      </c>
      <c r="E18" t="s">
        <v>116</v>
      </c>
      <c r="F18" t="s">
        <v>113</v>
      </c>
      <c r="G18" t="b">
        <v>1</v>
      </c>
      <c r="H18" t="s">
        <v>106</v>
      </c>
    </row>
    <row r="19" spans="1:13" x14ac:dyDescent="0.3">
      <c r="A19" s="2" t="s">
        <v>54</v>
      </c>
      <c r="B19">
        <v>5</v>
      </c>
      <c r="C19" s="2"/>
      <c r="D19" t="s">
        <v>111</v>
      </c>
      <c r="E19" t="s">
        <v>117</v>
      </c>
      <c r="F19" t="s">
        <v>113</v>
      </c>
      <c r="G19" t="b">
        <v>1</v>
      </c>
      <c r="H19" t="s">
        <v>106</v>
      </c>
    </row>
    <row r="20" spans="1:13" x14ac:dyDescent="0.3">
      <c r="A20" s="2" t="s">
        <v>87</v>
      </c>
      <c r="B20">
        <v>1</v>
      </c>
      <c r="C20" s="2"/>
      <c r="D20" t="s">
        <v>111</v>
      </c>
      <c r="E20" t="s">
        <v>108</v>
      </c>
      <c r="F20" t="s">
        <v>102</v>
      </c>
      <c r="G20" t="b">
        <v>1</v>
      </c>
      <c r="H20" t="s">
        <v>106</v>
      </c>
    </row>
    <row r="21" spans="1:13" x14ac:dyDescent="0.3">
      <c r="A21" s="2" t="s">
        <v>72</v>
      </c>
      <c r="B21">
        <v>2</v>
      </c>
      <c r="C21" s="2"/>
      <c r="D21" t="s">
        <v>111</v>
      </c>
      <c r="E21" t="s">
        <v>54</v>
      </c>
      <c r="F21" t="s">
        <v>102</v>
      </c>
      <c r="G21" t="b">
        <v>1</v>
      </c>
      <c r="H21" t="s">
        <v>105</v>
      </c>
    </row>
    <row r="22" spans="1:13" x14ac:dyDescent="0.3">
      <c r="A22" s="2" t="s">
        <v>40</v>
      </c>
      <c r="B22">
        <v>11</v>
      </c>
      <c r="C22" s="2"/>
      <c r="D22" t="s">
        <v>118</v>
      </c>
      <c r="E22" t="s">
        <v>104</v>
      </c>
      <c r="F22" t="s">
        <v>102</v>
      </c>
      <c r="G22" t="b">
        <v>1</v>
      </c>
      <c r="H22" t="s">
        <v>105</v>
      </c>
    </row>
    <row r="23" spans="1:13" x14ac:dyDescent="0.3">
      <c r="A23" s="2" t="s">
        <v>6</v>
      </c>
      <c r="B23">
        <v>36</v>
      </c>
      <c r="C23" s="2"/>
      <c r="D23" t="s">
        <v>118</v>
      </c>
      <c r="E23" t="s">
        <v>107</v>
      </c>
      <c r="F23" t="s">
        <v>102</v>
      </c>
      <c r="G23" t="b">
        <v>1</v>
      </c>
      <c r="H23" t="s">
        <v>103</v>
      </c>
    </row>
    <row r="24" spans="1:13" x14ac:dyDescent="0.3">
      <c r="A24" s="2" t="s">
        <v>65</v>
      </c>
      <c r="B24">
        <v>3</v>
      </c>
      <c r="C24" s="2"/>
      <c r="D24" t="s">
        <v>118</v>
      </c>
      <c r="E24" t="s">
        <v>66</v>
      </c>
      <c r="F24" t="s">
        <v>102</v>
      </c>
      <c r="G24" t="b">
        <v>1</v>
      </c>
      <c r="H24" t="s">
        <v>103</v>
      </c>
    </row>
    <row r="25" spans="1:13" x14ac:dyDescent="0.3">
      <c r="A25" s="2" t="s">
        <v>75</v>
      </c>
      <c r="B25">
        <v>2</v>
      </c>
      <c r="C25" s="2"/>
      <c r="D25" t="s">
        <v>118</v>
      </c>
      <c r="E25" t="s">
        <v>112</v>
      </c>
      <c r="F25" t="s">
        <v>113</v>
      </c>
      <c r="G25" t="b">
        <v>1</v>
      </c>
      <c r="H25" t="s">
        <v>106</v>
      </c>
    </row>
    <row r="26" spans="1:13" x14ac:dyDescent="0.3">
      <c r="A26" s="2" t="s">
        <v>76</v>
      </c>
      <c r="B26">
        <v>2</v>
      </c>
      <c r="C26" s="2"/>
      <c r="D26" t="s">
        <v>118</v>
      </c>
      <c r="E26" t="s">
        <v>114</v>
      </c>
      <c r="F26" t="s">
        <v>113</v>
      </c>
      <c r="G26" t="b">
        <v>1</v>
      </c>
      <c r="H26" t="s">
        <v>106</v>
      </c>
    </row>
    <row r="27" spans="1:13" x14ac:dyDescent="0.3">
      <c r="A27" s="2" t="s">
        <v>21</v>
      </c>
      <c r="B27">
        <v>15</v>
      </c>
      <c r="C27" s="2"/>
      <c r="D27" t="s">
        <v>118</v>
      </c>
      <c r="E27" t="s">
        <v>119</v>
      </c>
      <c r="F27" t="s">
        <v>113</v>
      </c>
      <c r="G27" t="b">
        <v>1</v>
      </c>
      <c r="H27" t="s">
        <v>106</v>
      </c>
      <c r="M27" s="1"/>
    </row>
    <row r="28" spans="1:13" x14ac:dyDescent="0.3">
      <c r="A28" s="2" t="s">
        <v>57</v>
      </c>
      <c r="B28">
        <v>5</v>
      </c>
      <c r="C28" s="2"/>
      <c r="D28" t="s">
        <v>118</v>
      </c>
      <c r="E28" t="s">
        <v>116</v>
      </c>
      <c r="F28" t="s">
        <v>113</v>
      </c>
      <c r="G28" t="b">
        <v>1</v>
      </c>
      <c r="H28" t="s">
        <v>106</v>
      </c>
    </row>
    <row r="29" spans="1:13" x14ac:dyDescent="0.3">
      <c r="A29" s="2" t="s">
        <v>59</v>
      </c>
      <c r="B29">
        <v>5</v>
      </c>
      <c r="C29" s="2"/>
      <c r="D29" t="s">
        <v>118</v>
      </c>
      <c r="E29" t="s">
        <v>117</v>
      </c>
      <c r="F29" t="s">
        <v>113</v>
      </c>
      <c r="G29" t="b">
        <v>1</v>
      </c>
      <c r="H29" t="s">
        <v>106</v>
      </c>
    </row>
    <row r="30" spans="1:13" x14ac:dyDescent="0.3">
      <c r="A30" s="2" t="s">
        <v>35</v>
      </c>
      <c r="B30">
        <v>12</v>
      </c>
      <c r="C30" s="2"/>
      <c r="D30" t="s">
        <v>118</v>
      </c>
      <c r="E30" t="s">
        <v>108</v>
      </c>
      <c r="F30" t="s">
        <v>102</v>
      </c>
      <c r="G30" t="b">
        <v>1</v>
      </c>
      <c r="H30" t="s">
        <v>106</v>
      </c>
    </row>
    <row r="31" spans="1:13" x14ac:dyDescent="0.3">
      <c r="A31" s="2" t="s">
        <v>89</v>
      </c>
      <c r="B31">
        <v>1</v>
      </c>
      <c r="C31" s="2"/>
      <c r="D31" t="s">
        <v>120</v>
      </c>
      <c r="E31" t="s">
        <v>104</v>
      </c>
      <c r="F31" t="s">
        <v>102</v>
      </c>
      <c r="G31" t="b">
        <v>1</v>
      </c>
      <c r="H31" t="s">
        <v>105</v>
      </c>
    </row>
    <row r="32" spans="1:13" x14ac:dyDescent="0.3">
      <c r="A32" s="2" t="s">
        <v>49</v>
      </c>
      <c r="B32">
        <v>9</v>
      </c>
      <c r="C32" s="2"/>
      <c r="D32" t="s">
        <v>120</v>
      </c>
      <c r="E32" t="s">
        <v>107</v>
      </c>
      <c r="F32" t="s">
        <v>102</v>
      </c>
      <c r="G32" t="b">
        <v>1</v>
      </c>
      <c r="H32" t="s">
        <v>103</v>
      </c>
    </row>
    <row r="33" spans="1:8" x14ac:dyDescent="0.3">
      <c r="A33" s="2" t="s">
        <v>77</v>
      </c>
      <c r="B33">
        <v>2</v>
      </c>
      <c r="C33" s="2"/>
      <c r="D33" t="s">
        <v>120</v>
      </c>
      <c r="E33" t="s">
        <v>66</v>
      </c>
      <c r="F33" t="s">
        <v>102</v>
      </c>
      <c r="G33" t="b">
        <v>1</v>
      </c>
      <c r="H33" t="s">
        <v>103</v>
      </c>
    </row>
    <row r="34" spans="1:8" x14ac:dyDescent="0.3">
      <c r="A34" s="2" t="s">
        <v>60</v>
      </c>
      <c r="B34">
        <v>4</v>
      </c>
      <c r="C34" s="2"/>
      <c r="D34" t="s">
        <v>120</v>
      </c>
      <c r="E34" t="s">
        <v>112</v>
      </c>
      <c r="F34" t="s">
        <v>113</v>
      </c>
      <c r="G34" t="b">
        <v>1</v>
      </c>
      <c r="H34" t="s">
        <v>106</v>
      </c>
    </row>
    <row r="35" spans="1:8" x14ac:dyDescent="0.3">
      <c r="A35" s="2" t="s">
        <v>23</v>
      </c>
      <c r="B35">
        <v>15</v>
      </c>
      <c r="C35" s="2"/>
      <c r="D35" t="s">
        <v>120</v>
      </c>
      <c r="E35" t="s">
        <v>114</v>
      </c>
      <c r="F35" t="s">
        <v>113</v>
      </c>
      <c r="G35" t="b">
        <v>1</v>
      </c>
      <c r="H35" t="s">
        <v>106</v>
      </c>
    </row>
    <row r="36" spans="1:8" x14ac:dyDescent="0.3">
      <c r="A36" s="2" t="s">
        <v>33</v>
      </c>
      <c r="B36">
        <v>13</v>
      </c>
      <c r="C36" s="2"/>
      <c r="D36" t="s">
        <v>120</v>
      </c>
      <c r="E36" t="s">
        <v>119</v>
      </c>
      <c r="F36" t="s">
        <v>113</v>
      </c>
      <c r="G36" t="b">
        <v>1</v>
      </c>
      <c r="H36" t="s">
        <v>106</v>
      </c>
    </row>
    <row r="37" spans="1:8" x14ac:dyDescent="0.3">
      <c r="A37" s="2" t="s">
        <v>45</v>
      </c>
      <c r="B37">
        <v>10</v>
      </c>
      <c r="C37" s="2"/>
      <c r="D37" t="s">
        <v>120</v>
      </c>
      <c r="E37" t="s">
        <v>116</v>
      </c>
      <c r="F37" t="s">
        <v>113</v>
      </c>
      <c r="G37" t="b">
        <v>1</v>
      </c>
      <c r="H37" t="s">
        <v>106</v>
      </c>
    </row>
    <row r="38" spans="1:8" x14ac:dyDescent="0.3">
      <c r="A38" s="2" t="s">
        <v>47</v>
      </c>
      <c r="B38">
        <v>10</v>
      </c>
      <c r="C38" s="2"/>
      <c r="D38" t="s">
        <v>120</v>
      </c>
      <c r="E38" t="s">
        <v>117</v>
      </c>
      <c r="F38" t="s">
        <v>113</v>
      </c>
      <c r="G38" t="b">
        <v>1</v>
      </c>
      <c r="H38" t="s">
        <v>106</v>
      </c>
    </row>
    <row r="39" spans="1:8" x14ac:dyDescent="0.3">
      <c r="A39" s="2" t="s">
        <v>79</v>
      </c>
      <c r="B39">
        <v>2</v>
      </c>
      <c r="C39" s="2"/>
      <c r="D39" t="s">
        <v>120</v>
      </c>
      <c r="E39" t="s">
        <v>108</v>
      </c>
      <c r="F39" t="s">
        <v>102</v>
      </c>
      <c r="G39" t="b">
        <v>1</v>
      </c>
      <c r="H39" t="s">
        <v>106</v>
      </c>
    </row>
    <row r="40" spans="1:8" x14ac:dyDescent="0.3">
      <c r="A40" s="2" t="s">
        <v>50</v>
      </c>
      <c r="B40">
        <v>8</v>
      </c>
      <c r="C40" s="2"/>
      <c r="D40" t="s">
        <v>121</v>
      </c>
      <c r="E40" t="s">
        <v>122</v>
      </c>
      <c r="F40" t="s">
        <v>105</v>
      </c>
      <c r="G40" t="b">
        <v>0</v>
      </c>
      <c r="H40" t="s">
        <v>109</v>
      </c>
    </row>
    <row r="41" spans="1:8" x14ac:dyDescent="0.3">
      <c r="A41" s="2" t="s">
        <v>62</v>
      </c>
      <c r="B41">
        <v>4</v>
      </c>
      <c r="C41" s="2"/>
      <c r="D41" t="s">
        <v>123</v>
      </c>
      <c r="E41" t="s">
        <v>124</v>
      </c>
      <c r="F41" t="s">
        <v>102</v>
      </c>
      <c r="G41" t="b">
        <v>1</v>
      </c>
      <c r="H41" t="s">
        <v>103</v>
      </c>
    </row>
    <row r="42" spans="1:8" x14ac:dyDescent="0.3">
      <c r="A42" s="2" t="s">
        <v>44</v>
      </c>
      <c r="B42">
        <v>11</v>
      </c>
      <c r="C42" s="2"/>
      <c r="D42" t="s">
        <v>123</v>
      </c>
      <c r="E42" t="s">
        <v>54</v>
      </c>
      <c r="F42" t="s">
        <v>102</v>
      </c>
      <c r="G42" t="b">
        <v>1</v>
      </c>
      <c r="H42" t="s">
        <v>106</v>
      </c>
    </row>
    <row r="43" spans="1:8" x14ac:dyDescent="0.3">
      <c r="A43" s="2" t="s">
        <v>90</v>
      </c>
      <c r="B43">
        <v>1</v>
      </c>
      <c r="C43" s="2"/>
      <c r="D43" t="s">
        <v>123</v>
      </c>
      <c r="E43" t="s">
        <v>104</v>
      </c>
      <c r="F43" t="s">
        <v>102</v>
      </c>
      <c r="G43" t="b">
        <v>1</v>
      </c>
      <c r="H43" t="s">
        <v>105</v>
      </c>
    </row>
    <row r="44" spans="1:8" x14ac:dyDescent="0.3">
      <c r="A44" t="s">
        <v>25</v>
      </c>
      <c r="B44">
        <v>15</v>
      </c>
      <c r="D44" t="s">
        <v>125</v>
      </c>
      <c r="E44" t="s">
        <v>126</v>
      </c>
      <c r="F44" t="s">
        <v>102</v>
      </c>
      <c r="G44" t="b">
        <v>0</v>
      </c>
      <c r="H44" t="s">
        <v>109</v>
      </c>
    </row>
    <row r="45" spans="1:8" x14ac:dyDescent="0.3">
      <c r="D45" t="s">
        <v>125</v>
      </c>
      <c r="E45" t="s">
        <v>127</v>
      </c>
      <c r="F45" t="s">
        <v>102</v>
      </c>
      <c r="G45" t="b">
        <v>0</v>
      </c>
      <c r="H45" t="s">
        <v>109</v>
      </c>
    </row>
    <row r="46" spans="1:8" x14ac:dyDescent="0.3">
      <c r="D46" t="s">
        <v>125</v>
      </c>
      <c r="E46" t="s">
        <v>128</v>
      </c>
      <c r="F46" t="s">
        <v>129</v>
      </c>
      <c r="G46" t="b">
        <v>0</v>
      </c>
      <c r="H46" t="s">
        <v>109</v>
      </c>
    </row>
    <row r="47" spans="1:8" x14ac:dyDescent="0.3">
      <c r="D47" t="s">
        <v>70</v>
      </c>
      <c r="E47" t="s">
        <v>70</v>
      </c>
      <c r="F47" t="s">
        <v>105</v>
      </c>
      <c r="G47" t="b">
        <v>0</v>
      </c>
      <c r="H47" t="s">
        <v>109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295D-DFE6-4699-84DF-9AD46D150F17}">
  <sheetPr filterMode="1"/>
  <dimension ref="B2:H37"/>
  <sheetViews>
    <sheetView workbookViewId="0">
      <selection activeCell="E16" sqref="E16"/>
    </sheetView>
  </sheetViews>
  <sheetFormatPr defaultRowHeight="14.4" x14ac:dyDescent="0.3"/>
  <cols>
    <col min="2" max="2" width="22.33203125" customWidth="1"/>
    <col min="3" max="3" width="23.44140625" customWidth="1"/>
    <col min="4" max="4" width="9.5546875" customWidth="1"/>
    <col min="5" max="5" width="14.5546875" bestFit="1" customWidth="1"/>
    <col min="6" max="6" width="13.33203125" bestFit="1" customWidth="1"/>
  </cols>
  <sheetData>
    <row r="2" spans="2:8" x14ac:dyDescent="0.3">
      <c r="B2" t="s">
        <v>130</v>
      </c>
      <c r="C2" t="s">
        <v>131</v>
      </c>
      <c r="D2" s="30" t="s">
        <v>132</v>
      </c>
      <c r="E2" s="31" t="s">
        <v>133</v>
      </c>
      <c r="F2" s="32" t="s">
        <v>134</v>
      </c>
      <c r="G2" s="29" t="s">
        <v>135</v>
      </c>
      <c r="H2" t="s">
        <v>136</v>
      </c>
    </row>
    <row r="3" spans="2:8" x14ac:dyDescent="0.3">
      <c r="B3" s="11" t="s">
        <v>9</v>
      </c>
      <c r="C3" s="3"/>
      <c r="D3" s="30">
        <v>2</v>
      </c>
      <c r="E3" s="31">
        <v>12</v>
      </c>
      <c r="F3" s="32">
        <v>3</v>
      </c>
      <c r="G3" s="29">
        <f t="shared" ref="G3:G30" si="0">SUM(D3:F3)</f>
        <v>17</v>
      </c>
      <c r="H3" t="s">
        <v>137</v>
      </c>
    </row>
    <row r="4" spans="2:8" x14ac:dyDescent="0.3">
      <c r="B4" s="11" t="s">
        <v>15</v>
      </c>
      <c r="C4" s="3"/>
      <c r="D4" s="30">
        <v>2</v>
      </c>
      <c r="E4" s="31">
        <v>10</v>
      </c>
      <c r="F4" s="32">
        <v>2</v>
      </c>
      <c r="G4" s="29">
        <f t="shared" si="0"/>
        <v>14</v>
      </c>
      <c r="H4" t="s">
        <v>137</v>
      </c>
    </row>
    <row r="5" spans="2:8" hidden="1" x14ac:dyDescent="0.3">
      <c r="B5" s="6" t="s">
        <v>18</v>
      </c>
      <c r="D5" s="30"/>
      <c r="E5" s="31"/>
      <c r="F5" s="32"/>
      <c r="G5" s="29">
        <f t="shared" si="0"/>
        <v>0</v>
      </c>
    </row>
    <row r="6" spans="2:8" hidden="1" x14ac:dyDescent="0.3">
      <c r="B6" s="4" t="s">
        <v>25</v>
      </c>
      <c r="D6" s="30"/>
      <c r="E6" s="31"/>
      <c r="F6" s="32"/>
      <c r="G6" s="29">
        <f t="shared" si="0"/>
        <v>0</v>
      </c>
    </row>
    <row r="7" spans="2:8" x14ac:dyDescent="0.3">
      <c r="B7" s="6" t="s">
        <v>28</v>
      </c>
      <c r="D7" s="30"/>
      <c r="E7" s="31">
        <v>6</v>
      </c>
      <c r="F7" s="32">
        <v>1</v>
      </c>
      <c r="G7" s="29">
        <f t="shared" si="0"/>
        <v>7</v>
      </c>
      <c r="H7" t="s">
        <v>138</v>
      </c>
    </row>
    <row r="8" spans="2:8" hidden="1" x14ac:dyDescent="0.3">
      <c r="B8" s="6" t="s">
        <v>37</v>
      </c>
      <c r="D8" s="30"/>
      <c r="E8" s="31"/>
      <c r="F8" s="32"/>
      <c r="G8" s="29">
        <f t="shared" si="0"/>
        <v>0</v>
      </c>
    </row>
    <row r="9" spans="2:8" hidden="1" x14ac:dyDescent="0.3">
      <c r="B9" s="6" t="s">
        <v>40</v>
      </c>
      <c r="D9" s="30"/>
      <c r="E9" s="31"/>
      <c r="F9" s="32"/>
      <c r="G9" s="29">
        <f t="shared" si="0"/>
        <v>0</v>
      </c>
    </row>
    <row r="10" spans="2:8" hidden="1" x14ac:dyDescent="0.3">
      <c r="B10" s="6" t="s">
        <v>44</v>
      </c>
      <c r="D10" s="30"/>
      <c r="E10" s="31"/>
      <c r="F10" s="32"/>
      <c r="G10" s="29">
        <f t="shared" si="0"/>
        <v>0</v>
      </c>
    </row>
    <row r="11" spans="2:8" hidden="1" x14ac:dyDescent="0.3">
      <c r="B11" s="6" t="s">
        <v>47</v>
      </c>
      <c r="D11" s="30"/>
      <c r="E11" s="31"/>
      <c r="F11" s="32"/>
      <c r="G11" s="29">
        <f t="shared" si="0"/>
        <v>0</v>
      </c>
    </row>
    <row r="12" spans="2:8" x14ac:dyDescent="0.3">
      <c r="B12" s="11" t="s">
        <v>51</v>
      </c>
      <c r="D12" s="30">
        <v>1</v>
      </c>
      <c r="E12" s="31">
        <v>1</v>
      </c>
      <c r="F12" s="32">
        <v>1</v>
      </c>
      <c r="G12" s="29">
        <f t="shared" si="0"/>
        <v>3</v>
      </c>
      <c r="H12" t="s">
        <v>137</v>
      </c>
    </row>
    <row r="13" spans="2:8" hidden="1" x14ac:dyDescent="0.3">
      <c r="B13" s="6" t="s">
        <v>53</v>
      </c>
      <c r="D13" s="30"/>
      <c r="E13" s="31"/>
      <c r="F13" s="32"/>
      <c r="G13" s="29">
        <f t="shared" si="0"/>
        <v>0</v>
      </c>
    </row>
    <row r="14" spans="2:8" x14ac:dyDescent="0.3">
      <c r="B14" s="8" t="s">
        <v>54</v>
      </c>
      <c r="D14" s="30">
        <v>2</v>
      </c>
      <c r="E14" s="31">
        <v>2</v>
      </c>
      <c r="F14" s="32">
        <v>2</v>
      </c>
      <c r="G14" s="29">
        <f t="shared" si="0"/>
        <v>6</v>
      </c>
      <c r="H14" t="s">
        <v>137</v>
      </c>
    </row>
    <row r="15" spans="2:8" x14ac:dyDescent="0.3">
      <c r="B15" s="22" t="s">
        <v>60</v>
      </c>
      <c r="D15" s="30">
        <v>1</v>
      </c>
      <c r="E15" s="31">
        <v>1</v>
      </c>
      <c r="F15" s="32">
        <v>1</v>
      </c>
      <c r="G15" s="29">
        <f t="shared" si="0"/>
        <v>3</v>
      </c>
      <c r="H15" t="s">
        <v>138</v>
      </c>
    </row>
    <row r="16" spans="2:8" x14ac:dyDescent="0.3">
      <c r="B16" s="22" t="s">
        <v>62</v>
      </c>
      <c r="D16" s="30"/>
      <c r="E16" s="31">
        <v>1</v>
      </c>
      <c r="F16" s="32">
        <v>1</v>
      </c>
      <c r="G16" s="29">
        <f t="shared" si="0"/>
        <v>2</v>
      </c>
      <c r="H16" t="s">
        <v>138</v>
      </c>
    </row>
    <row r="17" spans="2:8" hidden="1" x14ac:dyDescent="0.3">
      <c r="B17" s="6" t="s">
        <v>63</v>
      </c>
      <c r="D17" s="30"/>
      <c r="E17" s="31"/>
      <c r="F17" s="32"/>
      <c r="G17" s="29">
        <f t="shared" si="0"/>
        <v>0</v>
      </c>
    </row>
    <row r="18" spans="2:8" hidden="1" x14ac:dyDescent="0.3">
      <c r="B18" s="6" t="s">
        <v>64</v>
      </c>
      <c r="D18" s="30"/>
      <c r="E18" s="31"/>
      <c r="F18" s="32"/>
      <c r="G18" s="29">
        <f t="shared" si="0"/>
        <v>0</v>
      </c>
    </row>
    <row r="19" spans="2:8" x14ac:dyDescent="0.3">
      <c r="B19" s="8" t="s">
        <v>66</v>
      </c>
      <c r="D19" s="30">
        <v>1</v>
      </c>
      <c r="E19" s="31">
        <v>3</v>
      </c>
      <c r="F19" s="32">
        <v>1</v>
      </c>
      <c r="G19" s="29">
        <f t="shared" si="0"/>
        <v>5</v>
      </c>
      <c r="H19" t="s">
        <v>137</v>
      </c>
    </row>
    <row r="20" spans="2:8" hidden="1" x14ac:dyDescent="0.3">
      <c r="B20" s="6" t="s">
        <v>69</v>
      </c>
      <c r="D20" s="30"/>
      <c r="E20" s="31"/>
      <c r="F20" s="32"/>
      <c r="G20" s="29">
        <f t="shared" si="0"/>
        <v>0</v>
      </c>
    </row>
    <row r="21" spans="2:8" hidden="1" x14ac:dyDescent="0.3">
      <c r="B21" s="6" t="s">
        <v>70</v>
      </c>
      <c r="D21" s="30"/>
      <c r="E21" s="31"/>
      <c r="F21" s="32"/>
      <c r="G21" s="29">
        <f t="shared" si="0"/>
        <v>0</v>
      </c>
    </row>
    <row r="22" spans="2:8" hidden="1" x14ac:dyDescent="0.3">
      <c r="B22" s="6" t="s">
        <v>33</v>
      </c>
      <c r="D22" s="30"/>
      <c r="E22" s="31"/>
      <c r="F22" s="32"/>
      <c r="G22" s="29">
        <f t="shared" si="0"/>
        <v>0</v>
      </c>
    </row>
    <row r="23" spans="2:8" hidden="1" x14ac:dyDescent="0.3">
      <c r="B23" s="8" t="s">
        <v>72</v>
      </c>
      <c r="D23" s="30"/>
      <c r="E23" s="31"/>
      <c r="F23" s="32"/>
      <c r="G23" s="29">
        <f t="shared" si="0"/>
        <v>0</v>
      </c>
    </row>
    <row r="24" spans="2:8" hidden="1" x14ac:dyDescent="0.3">
      <c r="B24" s="6" t="s">
        <v>79</v>
      </c>
      <c r="D24" s="30"/>
      <c r="E24" s="31"/>
      <c r="F24" s="32"/>
      <c r="G24" s="29">
        <f t="shared" si="0"/>
        <v>0</v>
      </c>
    </row>
    <row r="25" spans="2:8" x14ac:dyDescent="0.3">
      <c r="B25" s="25" t="s">
        <v>81</v>
      </c>
      <c r="D25" s="30">
        <v>1</v>
      </c>
      <c r="E25" s="31"/>
      <c r="F25" s="32"/>
      <c r="G25" s="29">
        <f t="shared" si="0"/>
        <v>1</v>
      </c>
      <c r="H25" t="s">
        <v>138</v>
      </c>
    </row>
    <row r="26" spans="2:8" hidden="1" x14ac:dyDescent="0.3">
      <c r="B26" s="6" t="s">
        <v>83</v>
      </c>
      <c r="D26" s="30"/>
      <c r="E26" s="31"/>
      <c r="F26" s="32"/>
      <c r="G26" s="29">
        <f t="shared" si="0"/>
        <v>0</v>
      </c>
    </row>
    <row r="27" spans="2:8" hidden="1" x14ac:dyDescent="0.3">
      <c r="B27" s="6" t="s">
        <v>84</v>
      </c>
      <c r="D27" s="30"/>
      <c r="E27" s="31"/>
      <c r="F27" s="32"/>
      <c r="G27" s="29">
        <f t="shared" si="0"/>
        <v>0</v>
      </c>
    </row>
    <row r="28" spans="2:8" x14ac:dyDescent="0.3">
      <c r="B28" s="25" t="s">
        <v>87</v>
      </c>
      <c r="D28" s="30">
        <v>2</v>
      </c>
      <c r="E28" s="31">
        <v>3</v>
      </c>
      <c r="F28" s="32">
        <v>1</v>
      </c>
      <c r="G28" s="29">
        <f t="shared" si="0"/>
        <v>6</v>
      </c>
      <c r="H28" t="s">
        <v>137</v>
      </c>
    </row>
    <row r="29" spans="2:8" x14ac:dyDescent="0.3">
      <c r="B29" s="6" t="s">
        <v>89</v>
      </c>
      <c r="D29" s="30">
        <v>2</v>
      </c>
      <c r="E29" s="31"/>
      <c r="F29" s="32"/>
      <c r="G29" s="29">
        <f t="shared" si="0"/>
        <v>2</v>
      </c>
      <c r="H29" t="s">
        <v>138</v>
      </c>
    </row>
    <row r="30" spans="2:8" hidden="1" x14ac:dyDescent="0.3">
      <c r="B30" s="6" t="s">
        <v>90</v>
      </c>
      <c r="D30" s="30"/>
      <c r="E30" s="31"/>
      <c r="F30" s="32"/>
      <c r="G30" s="29">
        <f t="shared" si="0"/>
        <v>0</v>
      </c>
    </row>
    <row r="31" spans="2:8" hidden="1" x14ac:dyDescent="0.3">
      <c r="D31" s="30">
        <f>SUM(D3:D30)</f>
        <v>14</v>
      </c>
      <c r="E31" s="31">
        <f t="shared" ref="E31:F31" si="1">SUM(E3:E30)</f>
        <v>39</v>
      </c>
      <c r="F31" s="32">
        <f t="shared" si="1"/>
        <v>13</v>
      </c>
      <c r="G31" s="29">
        <f>SUM(G3:G30)</f>
        <v>66</v>
      </c>
    </row>
    <row r="32" spans="2:8" hidden="1" x14ac:dyDescent="0.3">
      <c r="B32" s="28" t="s">
        <v>139</v>
      </c>
    </row>
    <row r="33" spans="2:8" hidden="1" x14ac:dyDescent="0.3">
      <c r="B33" t="s">
        <v>49</v>
      </c>
      <c r="D33" s="30">
        <v>1</v>
      </c>
      <c r="E33" s="31">
        <v>1</v>
      </c>
      <c r="F33" s="32">
        <v>1</v>
      </c>
      <c r="G33" s="29"/>
      <c r="H33" t="s">
        <v>140</v>
      </c>
    </row>
    <row r="34" spans="2:8" x14ac:dyDescent="0.3">
      <c r="B34" t="s">
        <v>119</v>
      </c>
      <c r="D34" s="30">
        <v>2</v>
      </c>
      <c r="E34" s="31">
        <v>3</v>
      </c>
      <c r="F34" s="32">
        <v>1</v>
      </c>
      <c r="G34" s="29"/>
      <c r="H34" t="s">
        <v>137</v>
      </c>
    </row>
    <row r="35" spans="2:8" x14ac:dyDescent="0.3">
      <c r="B35" t="s">
        <v>141</v>
      </c>
      <c r="D35" s="30">
        <v>2</v>
      </c>
      <c r="E35" s="31">
        <v>3</v>
      </c>
      <c r="F35" s="32">
        <v>1</v>
      </c>
      <c r="G35" s="29"/>
      <c r="H35" t="s">
        <v>137</v>
      </c>
    </row>
    <row r="37" spans="2:8" x14ac:dyDescent="0.3">
      <c r="B37" t="s">
        <v>142</v>
      </c>
      <c r="D37" s="33">
        <f ca="1">SUM(D3:D37)</f>
        <v>0</v>
      </c>
      <c r="E37" s="34">
        <v>46</v>
      </c>
      <c r="F37" s="35">
        <v>16</v>
      </c>
      <c r="G37">
        <f ca="1">SUM(D37:F37)</f>
        <v>81</v>
      </c>
      <c r="H37">
        <f>+COUNTIF(H3:H35,"Bien")/13*100</f>
        <v>61.53846153846154</v>
      </c>
    </row>
  </sheetData>
  <autoFilter ref="B2:H35" xr:uid="{05AE295D-DFE6-4699-84DF-9AD46D150F17}">
    <filterColumn colId="6">
      <filters>
        <filter val="Bien"/>
        <filter val="No visibl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8A0D-F511-493B-BA9F-1DB8216D3181}">
  <dimension ref="B2:D10"/>
  <sheetViews>
    <sheetView workbookViewId="0">
      <selection activeCell="D10" sqref="D10"/>
    </sheetView>
  </sheetViews>
  <sheetFormatPr defaultRowHeight="14.4" x14ac:dyDescent="0.3"/>
  <cols>
    <col min="2" max="2" width="18.6640625" customWidth="1"/>
    <col min="3" max="3" width="35.77734375" customWidth="1"/>
    <col min="4" max="4" width="36.88671875" customWidth="1"/>
  </cols>
  <sheetData>
    <row r="2" spans="2:4" x14ac:dyDescent="0.3">
      <c r="B2" s="36" t="s">
        <v>143</v>
      </c>
      <c r="C2" s="36" t="s">
        <v>48</v>
      </c>
      <c r="D2" s="36" t="s">
        <v>144</v>
      </c>
    </row>
    <row r="3" spans="2:4" ht="28.8" x14ac:dyDescent="0.3">
      <c r="B3" t="s">
        <v>145</v>
      </c>
      <c r="C3" s="3" t="s">
        <v>149</v>
      </c>
      <c r="D3" s="3" t="s">
        <v>150</v>
      </c>
    </row>
    <row r="4" spans="2:4" ht="28.8" x14ac:dyDescent="0.3">
      <c r="B4" t="s">
        <v>146</v>
      </c>
      <c r="C4" s="43" t="s">
        <v>147</v>
      </c>
      <c r="D4" s="3" t="s">
        <v>151</v>
      </c>
    </row>
    <row r="5" spans="2:4" ht="57.6" x14ac:dyDescent="0.3">
      <c r="B5" t="s">
        <v>117</v>
      </c>
      <c r="C5" s="3" t="s">
        <v>148</v>
      </c>
      <c r="D5" s="3" t="s">
        <v>150</v>
      </c>
    </row>
    <row r="6" spans="2:4" ht="28.8" x14ac:dyDescent="0.3">
      <c r="B6" t="s">
        <v>112</v>
      </c>
      <c r="C6" s="3" t="s">
        <v>149</v>
      </c>
      <c r="D6" s="3" t="s">
        <v>152</v>
      </c>
    </row>
    <row r="7" spans="2:4" ht="28.8" x14ac:dyDescent="0.3">
      <c r="B7" t="s">
        <v>114</v>
      </c>
      <c r="C7" s="3" t="s">
        <v>149</v>
      </c>
      <c r="D7" s="3" t="s">
        <v>153</v>
      </c>
    </row>
    <row r="8" spans="2:4" ht="28.8" x14ac:dyDescent="0.3">
      <c r="B8" t="s">
        <v>115</v>
      </c>
      <c r="D8" s="3" t="s">
        <v>150</v>
      </c>
    </row>
    <row r="9" spans="2:4" ht="28.8" x14ac:dyDescent="0.3">
      <c r="B9" t="s">
        <v>116</v>
      </c>
      <c r="D9" s="3" t="s">
        <v>150</v>
      </c>
    </row>
    <row r="10" spans="2:4" ht="28.8" x14ac:dyDescent="0.3">
      <c r="B10" t="s">
        <v>154</v>
      </c>
      <c r="D10" s="3" t="s">
        <v>150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0F2A8310169F49A13AAA11DE0BE86B" ma:contentTypeVersion="10" ma:contentTypeDescription="Create a new document." ma:contentTypeScope="" ma:versionID="557a75bd793f936236eb1efe237a187c">
  <xsd:schema xmlns:xsd="http://www.w3.org/2001/XMLSchema" xmlns:xs="http://www.w3.org/2001/XMLSchema" xmlns:p="http://schemas.microsoft.com/office/2006/metadata/properties" xmlns:ns2="41293518-54d7-4aa1-b60c-2d781503d343" xmlns:ns3="567f459e-4433-47ce-87be-7ae6c2363975" targetNamespace="http://schemas.microsoft.com/office/2006/metadata/properties" ma:root="true" ma:fieldsID="6cf5b4af4be8d51c23c32d3c6ba8db37" ns2:_="" ns3:_="">
    <xsd:import namespace="41293518-54d7-4aa1-b60c-2d781503d343"/>
    <xsd:import namespace="567f459e-4433-47ce-87be-7ae6c23639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93518-54d7-4aa1-b60c-2d781503d3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f459e-4433-47ce-87be-7ae6c23639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548dff-f8ba-4afe-99ad-a5d7fb14a509}" ma:internalName="TaxCatchAll" ma:showField="CatchAllData" ma:web="567f459e-4433-47ce-87be-7ae6c23639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293518-54d7-4aa1-b60c-2d781503d343">
      <Terms xmlns="http://schemas.microsoft.com/office/infopath/2007/PartnerControls"/>
    </lcf76f155ced4ddcb4097134ff3c332f>
    <TaxCatchAll xmlns="567f459e-4433-47ce-87be-7ae6c23639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D9337-D2AA-4E55-9055-62BDA8506D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293518-54d7-4aa1-b60c-2d781503d343"/>
    <ds:schemaRef ds:uri="567f459e-4433-47ce-87be-7ae6c23639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3C8AE-DFE8-4560-A201-2A40EDFDEEB9}">
  <ds:schemaRefs>
    <ds:schemaRef ds:uri="http://schemas.microsoft.com/office/2006/metadata/properties"/>
    <ds:schemaRef ds:uri="http://schemas.microsoft.com/office/infopath/2007/PartnerControls"/>
    <ds:schemaRef ds:uri="41293518-54d7-4aa1-b60c-2d781503d343"/>
    <ds:schemaRef ds:uri="567f459e-4433-47ce-87be-7ae6c2363975"/>
  </ds:schemaRefs>
</ds:datastoreItem>
</file>

<file path=customXml/itemProps3.xml><?xml version="1.0" encoding="utf-8"?>
<ds:datastoreItem xmlns:ds="http://schemas.openxmlformats.org/officeDocument/2006/customXml" ds:itemID="{EC93A100-408D-4F5E-B67D-A59A301556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Terceros</vt:lpstr>
      <vt:lpstr>Prom Grafana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Mondelo Fernandez, Alvaro</dc:creator>
  <cp:keywords/>
  <dc:description/>
  <cp:lastModifiedBy>FERNANDEZ MATA, MIGUEL</cp:lastModifiedBy>
  <cp:revision/>
  <dcterms:created xsi:type="dcterms:W3CDTF">2023-06-22T08:37:36Z</dcterms:created>
  <dcterms:modified xsi:type="dcterms:W3CDTF">2023-06-28T13:15:03Z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2023-06-22T08:37:40Z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61040bfc-dc80-4fc5-bf3d-7320a4e2fd66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0x010100FB0F2A8310169F49A13AAA11DE0BE86B</vt:lpwstr>
  </property>
  <property fmtid="{D5CDD505-2E9C-101B-9397-08002B2CF9AE}" pid="10" name="MediaServiceImageTags">
    <vt:lpwstr/>
  </property>
</Properties>
</file>