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Mondragon/Desktop/"/>
    </mc:Choice>
  </mc:AlternateContent>
  <bookViews>
    <workbookView xWindow="4260" yWindow="1220" windowWidth="21820" windowHeight="1358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F5" i="1"/>
  <c r="E6" i="1"/>
  <c r="F6" i="1"/>
  <c r="E4" i="1"/>
  <c r="F4" i="1"/>
  <c r="E3" i="1"/>
  <c r="F3" i="1"/>
  <c r="E15" i="1"/>
  <c r="E14" i="1"/>
  <c r="E13" i="1"/>
  <c r="E10" i="1"/>
  <c r="E11" i="1"/>
  <c r="E7" i="1"/>
</calcChain>
</file>

<file path=xl/sharedStrings.xml><?xml version="1.0" encoding="utf-8"?>
<sst xmlns="http://schemas.openxmlformats.org/spreadsheetml/2006/main" count="19" uniqueCount="19">
  <si>
    <t>ID</t>
  </si>
  <si>
    <t>Total</t>
  </si>
  <si>
    <t>Mean</t>
  </si>
  <si>
    <t>Count</t>
  </si>
  <si>
    <t>Std. Deviation</t>
  </si>
  <si>
    <t>Minimum</t>
  </si>
  <si>
    <t>Q1</t>
  </si>
  <si>
    <t>Median</t>
  </si>
  <si>
    <t>Maximum</t>
  </si>
  <si>
    <t>Q3</t>
  </si>
  <si>
    <t>Children</t>
  </si>
  <si>
    <t># of Children</t>
  </si>
  <si>
    <t>2 Children</t>
  </si>
  <si>
    <t>3 Children</t>
  </si>
  <si>
    <t>4+ Children</t>
  </si>
  <si>
    <t>1 Child</t>
  </si>
  <si>
    <t>Percentage</t>
  </si>
  <si>
    <t>Table 2. Quatitative Data</t>
  </si>
  <si>
    <t>Table 1. Qualitative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</si>
</sst>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2"/>
      <color theme="0"/>
      <name val="Franklin Gothic Medium Cond"/>
    </font>
    <font>
      <sz val="12"/>
      <color theme="1"/>
      <name val="Franklin Gothic Medium Cond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/>
    <xf numFmtId="0" fontId="2" fillId="0" borderId="0" xfId="0" applyFont="1"/>
    <xf numFmtId="0" fontId="2" fillId="2" borderId="0" xfId="0" applyFont="1" applyFill="1"/>
    <xf numFmtId="0" fontId="2" fillId="0" borderId="1" xfId="0" applyFont="1" applyBorder="1"/>
    <xf numFmtId="0" fontId="2" fillId="0" borderId="1" xfId="0" applyFont="1" applyBorder="1" applyAlignment="1">
      <alignment horizontal="right" wrapText="1"/>
    </xf>
    <xf numFmtId="10" fontId="2" fillId="0" borderId="1" xfId="0" applyNumberFormat="1" applyFont="1" applyBorder="1"/>
    <xf numFmtId="9" fontId="2" fillId="0" borderId="1" xfId="0" applyNumberFormat="1" applyFont="1" applyBorder="1"/>
    <xf numFmtId="0" fontId="2" fillId="0" borderId="1" xfId="0" applyFont="1" applyBorder="1" applyAlignment="1">
      <alignment wrapText="1"/>
    </xf>
    <xf numFmtId="1" fontId="2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4"/>
  <sheetViews>
    <sheetView tabSelected="1" workbookViewId="0">
      <selection activeCell="L15" sqref="L15"/>
    </sheetView>
  </sheetViews>
  <sheetFormatPr baseColWidth="10" defaultColWidth="8.83203125" defaultRowHeight="16" x14ac:dyDescent="0.2"/>
  <cols>
    <col min="1" max="3" width="8.83203125" style="2"/>
    <col min="4" max="4" width="13.83203125" style="2" customWidth="1"/>
    <col min="5" max="5" width="8.83203125" style="2"/>
    <col min="6" max="6" width="9.6640625" style="2" customWidth="1"/>
    <col min="7" max="16384" width="8.83203125" style="2"/>
  </cols>
  <sheetData>
    <row r="1" spans="1:6" x14ac:dyDescent="0.2">
      <c r="A1" s="1" t="s">
        <v>0</v>
      </c>
      <c r="B1" s="1" t="s">
        <v>10</v>
      </c>
      <c r="D1" s="1" t="s">
        <v>18</v>
      </c>
      <c r="E1" s="1"/>
      <c r="F1" s="3"/>
    </row>
    <row r="2" spans="1:6" x14ac:dyDescent="0.2">
      <c r="A2" s="4">
        <v>1</v>
      </c>
      <c r="B2" s="5">
        <v>3</v>
      </c>
      <c r="D2" s="1" t="s">
        <v>11</v>
      </c>
      <c r="E2" s="1" t="s">
        <v>3</v>
      </c>
      <c r="F2" s="1" t="s">
        <v>16</v>
      </c>
    </row>
    <row r="3" spans="1:6" x14ac:dyDescent="0.2">
      <c r="A3" s="4">
        <v>2</v>
      </c>
      <c r="B3" s="5">
        <v>2</v>
      </c>
      <c r="D3" s="4" t="s">
        <v>15</v>
      </c>
      <c r="E3" s="4">
        <f>COUNTIF(B2:B54, 1)</f>
        <v>2</v>
      </c>
      <c r="F3" s="6">
        <f>E3/53</f>
        <v>3.7735849056603772E-2</v>
      </c>
    </row>
    <row r="4" spans="1:6" x14ac:dyDescent="0.2">
      <c r="A4" s="4">
        <v>3</v>
      </c>
      <c r="B4" s="5">
        <v>3</v>
      </c>
      <c r="D4" s="4" t="s">
        <v>12</v>
      </c>
      <c r="E4" s="4">
        <f>COUNTIF(B2:B54, 2)</f>
        <v>20</v>
      </c>
      <c r="F4" s="6">
        <f>E4/53</f>
        <v>0.37735849056603776</v>
      </c>
    </row>
    <row r="5" spans="1:6" x14ac:dyDescent="0.2">
      <c r="A5" s="4">
        <v>4</v>
      </c>
      <c r="B5" s="5">
        <v>4</v>
      </c>
      <c r="D5" s="4" t="s">
        <v>13</v>
      </c>
      <c r="E5" s="4">
        <f>COUNTIF(B2:B54, 3)</f>
        <v>11</v>
      </c>
      <c r="F5" s="6">
        <f t="shared" ref="F5:F6" si="0">E5/53</f>
        <v>0.20754716981132076</v>
      </c>
    </row>
    <row r="6" spans="1:6" x14ac:dyDescent="0.2">
      <c r="A6" s="4">
        <v>5</v>
      </c>
      <c r="B6" s="5">
        <v>4</v>
      </c>
      <c r="D6" s="4" t="s">
        <v>14</v>
      </c>
      <c r="E6" s="4">
        <f>COUNTIF(B2:B54, 4)</f>
        <v>20</v>
      </c>
      <c r="F6" s="6">
        <f t="shared" si="0"/>
        <v>0.37735849056603776</v>
      </c>
    </row>
    <row r="7" spans="1:6" x14ac:dyDescent="0.2">
      <c r="A7" s="4">
        <v>6</v>
      </c>
      <c r="B7" s="5">
        <v>3</v>
      </c>
      <c r="D7" s="4" t="s">
        <v>1</v>
      </c>
      <c r="E7" s="4">
        <f>SUM(E3:E6)</f>
        <v>53</v>
      </c>
      <c r="F7" s="7">
        <v>1</v>
      </c>
    </row>
    <row r="8" spans="1:6" x14ac:dyDescent="0.2">
      <c r="A8" s="4">
        <v>7</v>
      </c>
      <c r="B8" s="8">
        <v>4</v>
      </c>
    </row>
    <row r="9" spans="1:6" x14ac:dyDescent="0.2">
      <c r="A9" s="4">
        <v>8</v>
      </c>
      <c r="B9" s="5">
        <v>2</v>
      </c>
      <c r="D9" s="1" t="s">
        <v>17</v>
      </c>
      <c r="E9" s="1"/>
    </row>
    <row r="10" spans="1:6" x14ac:dyDescent="0.2">
      <c r="A10" s="4">
        <v>9</v>
      </c>
      <c r="B10" s="5">
        <v>3</v>
      </c>
      <c r="D10" s="1" t="s">
        <v>2</v>
      </c>
      <c r="E10" s="9">
        <f>AVERAGE(B2:B54)</f>
        <v>2.9245283018867925</v>
      </c>
    </row>
    <row r="11" spans="1:6" x14ac:dyDescent="0.2">
      <c r="A11" s="4">
        <v>10</v>
      </c>
      <c r="B11" s="5">
        <v>3</v>
      </c>
      <c r="D11" s="1" t="s">
        <v>4</v>
      </c>
      <c r="E11" s="9">
        <f>_xlfn.STDEV.P(B3:B55)</f>
        <v>0.95768458446067173</v>
      </c>
    </row>
    <row r="12" spans="1:6" x14ac:dyDescent="0.2">
      <c r="A12" s="4">
        <v>11</v>
      </c>
      <c r="B12" s="5">
        <v>4</v>
      </c>
      <c r="D12" s="1" t="s">
        <v>5</v>
      </c>
      <c r="E12" s="4">
        <v>1</v>
      </c>
    </row>
    <row r="13" spans="1:6" x14ac:dyDescent="0.2">
      <c r="A13" s="4">
        <v>12</v>
      </c>
      <c r="B13" s="5">
        <v>4</v>
      </c>
      <c r="D13" s="1" t="s">
        <v>6</v>
      </c>
      <c r="E13" s="4">
        <f>_xlfn.QUARTILE.INC(B2:B54, 1)</f>
        <v>2</v>
      </c>
    </row>
    <row r="14" spans="1:6" x14ac:dyDescent="0.2">
      <c r="A14" s="4">
        <v>13</v>
      </c>
      <c r="B14" s="5">
        <v>4</v>
      </c>
      <c r="D14" s="1" t="s">
        <v>7</v>
      </c>
      <c r="E14" s="9">
        <f>MEDIAN(B2:B54)</f>
        <v>3</v>
      </c>
    </row>
    <row r="15" spans="1:6" x14ac:dyDescent="0.2">
      <c r="A15" s="4">
        <v>14</v>
      </c>
      <c r="B15" s="5">
        <v>2</v>
      </c>
      <c r="D15" s="1" t="s">
        <v>9</v>
      </c>
      <c r="E15" s="4">
        <f>_xlfn.QUARTILE.INC(B2:B54, 3)</f>
        <v>4</v>
      </c>
    </row>
    <row r="16" spans="1:6" x14ac:dyDescent="0.2">
      <c r="A16" s="4">
        <v>15</v>
      </c>
      <c r="B16" s="5">
        <v>3</v>
      </c>
      <c r="D16" s="1" t="s">
        <v>8</v>
      </c>
      <c r="E16" s="4">
        <v>4</v>
      </c>
    </row>
    <row r="17" spans="1:2" x14ac:dyDescent="0.2">
      <c r="A17" s="4">
        <v>16</v>
      </c>
      <c r="B17" s="8">
        <v>4</v>
      </c>
    </row>
    <row r="18" spans="1:2" x14ac:dyDescent="0.2">
      <c r="A18" s="4">
        <v>17</v>
      </c>
      <c r="B18" s="8">
        <v>4</v>
      </c>
    </row>
    <row r="19" spans="1:2" x14ac:dyDescent="0.2">
      <c r="A19" s="4">
        <v>18</v>
      </c>
      <c r="B19" s="5">
        <v>1</v>
      </c>
    </row>
    <row r="20" spans="1:2" x14ac:dyDescent="0.2">
      <c r="A20" s="4">
        <v>19</v>
      </c>
      <c r="B20" s="5">
        <v>3</v>
      </c>
    </row>
    <row r="21" spans="1:2" x14ac:dyDescent="0.2">
      <c r="A21" s="4">
        <v>20</v>
      </c>
      <c r="B21" s="8">
        <v>4</v>
      </c>
    </row>
    <row r="22" spans="1:2" x14ac:dyDescent="0.2">
      <c r="A22" s="4">
        <v>21</v>
      </c>
      <c r="B22" s="5">
        <v>4</v>
      </c>
    </row>
    <row r="23" spans="1:2" x14ac:dyDescent="0.2">
      <c r="A23" s="4">
        <v>22</v>
      </c>
      <c r="B23" s="5">
        <v>2</v>
      </c>
    </row>
    <row r="24" spans="1:2" x14ac:dyDescent="0.2">
      <c r="A24" s="4">
        <v>23</v>
      </c>
      <c r="B24" s="5">
        <v>2</v>
      </c>
    </row>
    <row r="25" spans="1:2" x14ac:dyDescent="0.2">
      <c r="A25" s="4">
        <v>24</v>
      </c>
      <c r="B25" s="5">
        <v>2</v>
      </c>
    </row>
    <row r="26" spans="1:2" x14ac:dyDescent="0.2">
      <c r="A26" s="4">
        <v>25</v>
      </c>
      <c r="B26" s="5">
        <v>2</v>
      </c>
    </row>
    <row r="27" spans="1:2" x14ac:dyDescent="0.2">
      <c r="A27" s="4">
        <v>26</v>
      </c>
      <c r="B27" s="5">
        <v>2</v>
      </c>
    </row>
    <row r="28" spans="1:2" x14ac:dyDescent="0.2">
      <c r="A28" s="4">
        <v>27</v>
      </c>
      <c r="B28" s="5">
        <v>2</v>
      </c>
    </row>
    <row r="29" spans="1:2" x14ac:dyDescent="0.2">
      <c r="A29" s="4">
        <v>28</v>
      </c>
      <c r="B29" s="5">
        <v>2</v>
      </c>
    </row>
    <row r="30" spans="1:2" x14ac:dyDescent="0.2">
      <c r="A30" s="4">
        <v>29</v>
      </c>
      <c r="B30" s="5">
        <v>2</v>
      </c>
    </row>
    <row r="31" spans="1:2" x14ac:dyDescent="0.2">
      <c r="A31" s="4">
        <v>30</v>
      </c>
      <c r="B31" s="5">
        <v>3</v>
      </c>
    </row>
    <row r="32" spans="1:2" x14ac:dyDescent="0.2">
      <c r="A32" s="4">
        <v>31</v>
      </c>
      <c r="B32" s="5">
        <v>3</v>
      </c>
    </row>
    <row r="33" spans="1:2" x14ac:dyDescent="0.2">
      <c r="A33" s="4">
        <v>32</v>
      </c>
      <c r="B33" s="5">
        <v>2</v>
      </c>
    </row>
    <row r="34" spans="1:2" x14ac:dyDescent="0.2">
      <c r="A34" s="4">
        <v>33</v>
      </c>
      <c r="B34" s="5">
        <v>2</v>
      </c>
    </row>
    <row r="35" spans="1:2" x14ac:dyDescent="0.2">
      <c r="A35" s="4">
        <v>34</v>
      </c>
      <c r="B35" s="5">
        <v>4</v>
      </c>
    </row>
    <row r="36" spans="1:2" x14ac:dyDescent="0.2">
      <c r="A36" s="4">
        <v>35</v>
      </c>
      <c r="B36" s="8">
        <v>4</v>
      </c>
    </row>
    <row r="37" spans="1:2" x14ac:dyDescent="0.2">
      <c r="A37" s="4">
        <v>36</v>
      </c>
      <c r="B37" s="5">
        <v>2</v>
      </c>
    </row>
    <row r="38" spans="1:2" x14ac:dyDescent="0.2">
      <c r="A38" s="4">
        <v>37</v>
      </c>
      <c r="B38" s="8">
        <v>4</v>
      </c>
    </row>
    <row r="39" spans="1:2" x14ac:dyDescent="0.2">
      <c r="A39" s="4">
        <v>38</v>
      </c>
      <c r="B39" s="5">
        <v>4</v>
      </c>
    </row>
    <row r="40" spans="1:2" x14ac:dyDescent="0.2">
      <c r="A40" s="4">
        <v>39</v>
      </c>
      <c r="B40" s="5">
        <v>2</v>
      </c>
    </row>
    <row r="41" spans="1:2" x14ac:dyDescent="0.2">
      <c r="A41" s="4">
        <v>40</v>
      </c>
      <c r="B41" s="5">
        <v>3</v>
      </c>
    </row>
    <row r="42" spans="1:2" x14ac:dyDescent="0.2">
      <c r="A42" s="4">
        <v>41</v>
      </c>
      <c r="B42" s="5">
        <v>2</v>
      </c>
    </row>
    <row r="43" spans="1:2" x14ac:dyDescent="0.2">
      <c r="A43" s="4">
        <v>42</v>
      </c>
      <c r="B43" s="5">
        <v>4</v>
      </c>
    </row>
    <row r="44" spans="1:2" x14ac:dyDescent="0.2">
      <c r="A44" s="4">
        <v>43</v>
      </c>
      <c r="B44" s="5">
        <v>2</v>
      </c>
    </row>
    <row r="45" spans="1:2" x14ac:dyDescent="0.2">
      <c r="A45" s="4">
        <v>44</v>
      </c>
      <c r="B45" s="5">
        <v>2</v>
      </c>
    </row>
    <row r="46" spans="1:2" x14ac:dyDescent="0.2">
      <c r="A46" s="4">
        <v>45</v>
      </c>
      <c r="B46" s="8">
        <v>4</v>
      </c>
    </row>
    <row r="47" spans="1:2" x14ac:dyDescent="0.2">
      <c r="A47" s="4">
        <v>46</v>
      </c>
      <c r="B47" s="8">
        <v>4</v>
      </c>
    </row>
    <row r="48" spans="1:2" x14ac:dyDescent="0.2">
      <c r="A48" s="4">
        <v>47</v>
      </c>
      <c r="B48" s="5">
        <v>2</v>
      </c>
    </row>
    <row r="49" spans="1:2" x14ac:dyDescent="0.2">
      <c r="A49" s="4">
        <v>48</v>
      </c>
      <c r="B49" s="5">
        <v>4</v>
      </c>
    </row>
    <row r="50" spans="1:2" x14ac:dyDescent="0.2">
      <c r="A50" s="4">
        <v>49</v>
      </c>
      <c r="B50" s="5">
        <v>2</v>
      </c>
    </row>
    <row r="51" spans="1:2" x14ac:dyDescent="0.2">
      <c r="A51" s="4">
        <v>50</v>
      </c>
      <c r="B51" s="5">
        <v>4</v>
      </c>
    </row>
    <row r="52" spans="1:2" x14ac:dyDescent="0.2">
      <c r="A52" s="4">
        <v>51</v>
      </c>
      <c r="B52" s="5">
        <v>4</v>
      </c>
    </row>
    <row r="53" spans="1:2" x14ac:dyDescent="0.2">
      <c r="A53" s="4">
        <v>52</v>
      </c>
      <c r="B53" s="5">
        <v>1</v>
      </c>
    </row>
    <row r="54" spans="1:2" x14ac:dyDescent="0.2">
      <c r="A54" s="4">
        <v>53</v>
      </c>
      <c r="B54" s="5">
        <v>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Rivera</dc:creator>
  <cp:lastModifiedBy>Microsoft Office User</cp:lastModifiedBy>
  <dcterms:created xsi:type="dcterms:W3CDTF">2016-03-22T19:35:55Z</dcterms:created>
  <dcterms:modified xsi:type="dcterms:W3CDTF">2016-10-24T23:24:01Z</dcterms:modified>
</cp:coreProperties>
</file>