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F:\data engineering\data analysis\alex analysis\Excel\Project\"/>
    </mc:Choice>
  </mc:AlternateContent>
  <xr:revisionPtr revIDLastSave="0" documentId="13_ncr:1_{BA6BFC89-3D1D-43D5-BE3F-A0093BD44D1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Sheet" sheetId="4" r:id="rId2"/>
    <sheet name="Pivot table" sheetId="2" r:id="rId3"/>
    <sheet name="Dashbord" sheetId="3" r:id="rId4"/>
  </sheets>
  <definedNames>
    <definedName name="_xlnm._FilterDatabase" localSheetId="0" hidden="1">bike_buyers!$A$1:$M$1001</definedName>
    <definedName name="_xlnm._FilterDatabase" localSheetId="1" hidden="1">WorkSheet!$A$1:$N$1001</definedName>
    <definedName name="_xlcn.WorksheetConnection_WorkSheetA1N10011" hidden="1">WorkSheet!$A$1:$N$1001</definedName>
    <definedName name="Slicer_Education">#N/A</definedName>
    <definedName name="Slicer_Marriedarital_Status">#N/A</definedName>
    <definedName name="Slicer_Region">#N/A</definedName>
  </definedNames>
  <calcPr calcId="191029"/>
  <pivotCaches>
    <pivotCache cacheId="759" r:id="rId5"/>
    <pivotCache cacheId="762" r:id="rId6"/>
    <pivotCache cacheId="765" r:id="rId7"/>
    <pivotCache cacheId="768" r:id="rId8"/>
    <pivotCache cacheId="771" r:id="rId9"/>
    <pivotCache cacheId="774" r:id="rId10"/>
    <pivotCache cacheId="777" r:id="rId11"/>
    <pivotCache cacheId="780" r:id="rId12"/>
    <pivotCache cacheId="783" r:id="rId13"/>
    <pivotCache cacheId="786" r:id="rId14"/>
    <pivotCache cacheId="789" r:id="rId15"/>
  </pivotCaches>
  <extLst>
    <ext xmlns:x14="http://schemas.microsoft.com/office/spreadsheetml/2009/9/main" uri="{876F7934-8845-4945-9796-88D515C7AA90}">
      <x14:pivotCaches>
        <pivotCache cacheId="129"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A962B1-3E17-4D60-9BB4-D85A2D714E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E329AD-AB42-4DDC-A1F2-F4930DD0FA82}" name="WorksheetConnection_WorkSheet!$A$1:$N$1001" type="102" refreshedVersion="8" minRefreshableVersion="5">
    <extLst>
      <ext xmlns:x15="http://schemas.microsoft.com/office/spreadsheetml/2010/11/main" uri="{DE250136-89BD-433C-8126-D09CA5730AF9}">
        <x15:connection id="Range" autoDelete="1">
          <x15:rangePr sourceName="_xlcn.WorksheetConnection_WorkSheetA1N10011"/>
        </x15:connection>
      </ext>
    </extLst>
  </connection>
</connections>
</file>

<file path=xl/sharedStrings.xml><?xml version="1.0" encoding="utf-8"?>
<sst xmlns="http://schemas.openxmlformats.org/spreadsheetml/2006/main" count="16324" uniqueCount="53">
  <si>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</si>
  <si>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</si>
  <si>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</si>
  <si>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</si>
  <si>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</si>
  <si>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</si>
  <si>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</si>
  <si>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</si>
  <si>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</si>
  <si>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</si>
  <si>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</si>
  <si>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</si>
  <si>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</si>
  <si>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</si>
  <si>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</si>
  <si>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</si>
  <si>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</si>
  <si>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</si>
  <si>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</si>
  <si>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</si>
  <si>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</si>
  <si>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</si>
  <si>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</si>
  <si>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</si>
  <si>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</si>
  <si>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</si>
  <si>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</si>
  <si>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</si>
  <si>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</si>
  <si>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</si>
  <si>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</si>
  <si>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</si>
  <si>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</si>
  <si>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</si>
  <si>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</si>
  <si>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</si>
  <si>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</si>
  <si>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</si>
  <si>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</si>
  <si>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</si>
  <si>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</si>
  <si>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Age Brackets</t>
  </si>
  <si>
    <t>Row Labels</t>
  </si>
  <si>
    <t>Grand Total</t>
  </si>
  <si>
    <t>Average of Income</t>
  </si>
  <si>
    <t>Column Labels</t>
  </si>
  <si>
    <t>Count of Purchased Bike</t>
  </si>
  <si>
    <t>More than 10 Miles</t>
  </si>
  <si>
    <t>Middle Age</t>
  </si>
  <si>
    <t>OLD</t>
  </si>
  <si>
    <t>YOUNG</t>
  </si>
  <si>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</sst>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horizontal="center"/>
    </xf>
    <xf numFmtId="1"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51D-44DF-BBD0-5D44D0B44B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51D-44DF-BBD0-5D44D0B44B64}"/>
            </c:ext>
          </c:extLst>
        </c:ser>
        <c:dLbls>
          <c:showLegendKey val="0"/>
          <c:showVal val="0"/>
          <c:showCatName val="0"/>
          <c:showSerName val="0"/>
          <c:showPercent val="0"/>
          <c:showBubbleSize val="0"/>
        </c:dLbls>
        <c:gapWidth val="219"/>
        <c:overlap val="-27"/>
        <c:axId val="383912928"/>
        <c:axId val="383911968"/>
      </c:barChart>
      <c:catAx>
        <c:axId val="38391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1968"/>
        <c:crosses val="autoZero"/>
        <c:auto val="1"/>
        <c:lblAlgn val="ctr"/>
        <c:lblOffset val="100"/>
        <c:noMultiLvlLbl val="0"/>
      </c:catAx>
      <c:valAx>
        <c:axId val="38391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2B4-41C3-A334-953ACD717F1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2B4-41C3-A334-953ACD717F11}"/>
            </c:ext>
          </c:extLst>
        </c:ser>
        <c:dLbls>
          <c:showLegendKey val="0"/>
          <c:showVal val="0"/>
          <c:showCatName val="0"/>
          <c:showSerName val="0"/>
          <c:showPercent val="0"/>
          <c:showBubbleSize val="0"/>
        </c:dLbls>
        <c:gapWidth val="100"/>
        <c:overlap val="-24"/>
        <c:axId val="383912928"/>
        <c:axId val="383911968"/>
      </c:barChart>
      <c:catAx>
        <c:axId val="383912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1968"/>
        <c:crosses val="autoZero"/>
        <c:auto val="1"/>
        <c:lblAlgn val="ctr"/>
        <c:lblOffset val="100"/>
        <c:noMultiLvlLbl val="0"/>
      </c:catAx>
      <c:valAx>
        <c:axId val="38391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Customer Per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87-4028-B338-E12F1F1065B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87-4028-B338-E12F1F1065BE}"/>
            </c:ext>
          </c:extLst>
        </c:ser>
        <c:dLbls>
          <c:showLegendKey val="0"/>
          <c:showVal val="0"/>
          <c:showCatName val="0"/>
          <c:showSerName val="0"/>
          <c:showPercent val="0"/>
          <c:showBubbleSize val="0"/>
        </c:dLbls>
        <c:marker val="1"/>
        <c:smooth val="0"/>
        <c:axId val="393506496"/>
        <c:axId val="393504576"/>
      </c:lineChart>
      <c:catAx>
        <c:axId val="393506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04576"/>
        <c:crosses val="autoZero"/>
        <c:auto val="1"/>
        <c:lblAlgn val="ctr"/>
        <c:lblOffset val="100"/>
        <c:noMultiLvlLbl val="0"/>
      </c:catAx>
      <c:valAx>
        <c:axId val="39350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0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c:v>
                </c:pt>
                <c:pt idx="1">
                  <c:v>OLD</c:v>
                </c:pt>
                <c:pt idx="2">
                  <c:v>YOUNG</c:v>
                </c:pt>
              </c:strCache>
            </c:strRef>
          </c:cat>
          <c:val>
            <c:numRef>
              <c:f>'Pivot table'!$B$39:$B$42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2CC-4CF1-B8C8-AC891BAE92F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c:v>
                </c:pt>
                <c:pt idx="1">
                  <c:v>OLD</c:v>
                </c:pt>
                <c:pt idx="2">
                  <c:v>YOUNG</c:v>
                </c:pt>
              </c:strCache>
            </c:strRef>
          </c:cat>
          <c:val>
            <c:numRef>
              <c:f>'Pivot table'!$C$39:$C$42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2CC-4CF1-B8C8-AC891BAE92F7}"/>
            </c:ext>
          </c:extLst>
        </c:ser>
        <c:dLbls>
          <c:showLegendKey val="0"/>
          <c:showVal val="0"/>
          <c:showCatName val="0"/>
          <c:showSerName val="0"/>
          <c:showPercent val="0"/>
          <c:showBubbleSize val="0"/>
        </c:dLbls>
        <c:marker val="1"/>
        <c:smooth val="0"/>
        <c:axId val="1097356176"/>
        <c:axId val="1097356656"/>
      </c:lineChart>
      <c:catAx>
        <c:axId val="10973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56656"/>
        <c:crosses val="autoZero"/>
        <c:auto val="1"/>
        <c:lblAlgn val="ctr"/>
        <c:lblOffset val="100"/>
        <c:noMultiLvlLbl val="0"/>
      </c:catAx>
      <c:valAx>
        <c:axId val="109735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36A-4065-AD1E-C6D209120EA4}"/>
            </c:ext>
          </c:extLst>
        </c:ser>
        <c:ser>
          <c:idx val="1"/>
          <c:order val="1"/>
          <c:tx>
            <c:strRef>
              <c:f>'Pivot 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36A-4065-AD1E-C6D209120EA4}"/>
            </c:ext>
          </c:extLst>
        </c:ser>
        <c:dLbls>
          <c:showLegendKey val="0"/>
          <c:showVal val="0"/>
          <c:showCatName val="0"/>
          <c:showSerName val="0"/>
          <c:showPercent val="0"/>
          <c:showBubbleSize val="0"/>
        </c:dLbls>
        <c:marker val="1"/>
        <c:smooth val="0"/>
        <c:axId val="1094878032"/>
        <c:axId val="1094876112"/>
      </c:lineChart>
      <c:catAx>
        <c:axId val="1094878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76112"/>
        <c:crosses val="autoZero"/>
        <c:auto val="1"/>
        <c:lblAlgn val="ctr"/>
        <c:lblOffset val="100"/>
        <c:noMultiLvlLbl val="0"/>
      </c:catAx>
      <c:valAx>
        <c:axId val="10948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7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That purchsed Bike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table'!$B$130:$B$131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table'!$B$132:$B$135</c:f>
              <c:numCache>
                <c:formatCode>General</c:formatCode>
                <c:ptCount val="3"/>
                <c:pt idx="0">
                  <c:v>152</c:v>
                </c:pt>
                <c:pt idx="1">
                  <c:v>288</c:v>
                </c:pt>
                <c:pt idx="2">
                  <c:v>79</c:v>
                </c:pt>
              </c:numCache>
            </c:numRef>
          </c:val>
          <c:extLst>
            <c:ext xmlns:c16="http://schemas.microsoft.com/office/drawing/2014/chart" uri="{C3380CC4-5D6E-409C-BE32-E72D297353CC}">
              <c16:uniqueId val="{00000000-F5E4-4235-A394-CDD666BF047A}"/>
            </c:ext>
          </c:extLst>
        </c:ser>
        <c:ser>
          <c:idx val="1"/>
          <c:order val="1"/>
          <c:tx>
            <c:strRef>
              <c:f>'Pivot table'!$C$130:$C$131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table'!$C$132:$C$135</c:f>
              <c:numCache>
                <c:formatCode>General</c:formatCode>
                <c:ptCount val="3"/>
                <c:pt idx="0">
                  <c:v>148</c:v>
                </c:pt>
                <c:pt idx="1">
                  <c:v>220</c:v>
                </c:pt>
                <c:pt idx="2">
                  <c:v>113</c:v>
                </c:pt>
              </c:numCache>
            </c:numRef>
          </c:val>
          <c:extLst>
            <c:ext xmlns:c16="http://schemas.microsoft.com/office/drawing/2014/chart" uri="{C3380CC4-5D6E-409C-BE32-E72D297353CC}">
              <c16:uniqueId val="{00000001-F5E4-4235-A394-CDD666BF047A}"/>
            </c:ext>
          </c:extLst>
        </c:ser>
        <c:dLbls>
          <c:dLblPos val="outEnd"/>
          <c:showLegendKey val="0"/>
          <c:showVal val="1"/>
          <c:showCatName val="0"/>
          <c:showSerName val="0"/>
          <c:showPercent val="0"/>
          <c:showBubbleSize val="0"/>
        </c:dLbls>
        <c:gapWidth val="100"/>
        <c:overlap val="-24"/>
        <c:axId val="707786591"/>
        <c:axId val="707795711"/>
      </c:barChart>
      <c:catAx>
        <c:axId val="7077865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95711"/>
        <c:crosses val="autoZero"/>
        <c:auto val="1"/>
        <c:lblAlgn val="ctr"/>
        <c:lblOffset val="100"/>
        <c:noMultiLvlLbl val="0"/>
      </c:catAx>
      <c:valAx>
        <c:axId val="70779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8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HomeOwner per Reigon and Pueched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table'!$B$148:$B$149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table'!$A$150:$A$153</c:f>
              <c:strCache>
                <c:ptCount val="3"/>
                <c:pt idx="0">
                  <c:v>Europe</c:v>
                </c:pt>
                <c:pt idx="1">
                  <c:v>North America</c:v>
                </c:pt>
                <c:pt idx="2">
                  <c:v>Pacific</c:v>
                </c:pt>
              </c:strCache>
            </c:strRef>
          </c:cat>
          <c:val>
            <c:numRef>
              <c:f>'Pivot table'!$B$150:$B$153</c:f>
              <c:numCache>
                <c:formatCode>General</c:formatCode>
                <c:ptCount val="3"/>
                <c:pt idx="0">
                  <c:v>106</c:v>
                </c:pt>
                <c:pt idx="1">
                  <c:v>140</c:v>
                </c:pt>
                <c:pt idx="2">
                  <c:v>71</c:v>
                </c:pt>
              </c:numCache>
            </c:numRef>
          </c:val>
          <c:extLst>
            <c:ext xmlns:c16="http://schemas.microsoft.com/office/drawing/2014/chart" uri="{C3380CC4-5D6E-409C-BE32-E72D297353CC}">
              <c16:uniqueId val="{00000000-9C8E-4DE3-857E-D78B4562D214}"/>
            </c:ext>
          </c:extLst>
        </c:ser>
        <c:dLbls>
          <c:dLblPos val="outEnd"/>
          <c:showLegendKey val="0"/>
          <c:showVal val="1"/>
          <c:showCatName val="0"/>
          <c:showSerName val="0"/>
          <c:showPercent val="0"/>
          <c:showBubbleSize val="0"/>
        </c:dLbls>
        <c:gapWidth val="100"/>
        <c:overlap val="-24"/>
        <c:axId val="677816543"/>
        <c:axId val="677825663"/>
      </c:barChart>
      <c:catAx>
        <c:axId val="677816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25663"/>
        <c:crosses val="autoZero"/>
        <c:auto val="1"/>
        <c:lblAlgn val="ctr"/>
        <c:lblOffset val="100"/>
        <c:noMultiLvlLbl val="0"/>
      </c:catAx>
      <c:valAx>
        <c:axId val="67782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1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Eduction per Purched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table'!$R$4:$R$9</c:f>
              <c:strCache>
                <c:ptCount val="5"/>
                <c:pt idx="0">
                  <c:v>Bachelors</c:v>
                </c:pt>
                <c:pt idx="1">
                  <c:v>Graduate Degree</c:v>
                </c:pt>
                <c:pt idx="2">
                  <c:v>High School</c:v>
                </c:pt>
                <c:pt idx="3">
                  <c:v>Partial College</c:v>
                </c:pt>
                <c:pt idx="4">
                  <c:v>Partial High School</c:v>
                </c:pt>
              </c:strCache>
            </c:strRef>
          </c:cat>
          <c:val>
            <c:numRef>
              <c:f>'Pivot table'!$S$4:$S$9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A3D6-4D4B-814D-A4D017DF9763}"/>
            </c:ext>
          </c:extLst>
        </c:ser>
        <c:dLbls>
          <c:dLblPos val="outEnd"/>
          <c:showLegendKey val="0"/>
          <c:showVal val="1"/>
          <c:showCatName val="0"/>
          <c:showSerName val="0"/>
          <c:showPercent val="0"/>
          <c:showBubbleSize val="0"/>
        </c:dLbls>
        <c:gapWidth val="100"/>
        <c:overlap val="-24"/>
        <c:axId val="675843743"/>
        <c:axId val="675844703"/>
      </c:barChart>
      <c:catAx>
        <c:axId val="6758437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4703"/>
        <c:crosses val="autoZero"/>
        <c:auto val="1"/>
        <c:lblAlgn val="ctr"/>
        <c:lblOffset val="100"/>
        <c:noMultiLvlLbl val="0"/>
      </c:catAx>
      <c:valAx>
        <c:axId val="6758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a:t>
            </a:r>
            <a:r>
              <a:rPr lang="en-US" baseline="0"/>
              <a:t> &amp; Home Owner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table'!$S$20:$S$21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table'!$R$22:$R$27</c:f>
              <c:strCache>
                <c:ptCount val="5"/>
                <c:pt idx="0">
                  <c:v>Bachelors</c:v>
                </c:pt>
                <c:pt idx="1">
                  <c:v>Graduate Degree</c:v>
                </c:pt>
                <c:pt idx="2">
                  <c:v>High School</c:v>
                </c:pt>
                <c:pt idx="3">
                  <c:v>Partial College</c:v>
                </c:pt>
                <c:pt idx="4">
                  <c:v>Partial High School</c:v>
                </c:pt>
              </c:strCache>
            </c:strRef>
          </c:cat>
          <c:val>
            <c:numRef>
              <c:f>'Pivot table'!$S$22:$S$27</c:f>
              <c:numCache>
                <c:formatCode>General</c:formatCode>
                <c:ptCount val="5"/>
                <c:pt idx="0">
                  <c:v>89</c:v>
                </c:pt>
                <c:pt idx="1">
                  <c:v>31</c:v>
                </c:pt>
                <c:pt idx="2">
                  <c:v>65</c:v>
                </c:pt>
                <c:pt idx="3">
                  <c:v>102</c:v>
                </c:pt>
                <c:pt idx="4">
                  <c:v>30</c:v>
                </c:pt>
              </c:numCache>
            </c:numRef>
          </c:val>
          <c:extLst>
            <c:ext xmlns:c16="http://schemas.microsoft.com/office/drawing/2014/chart" uri="{C3380CC4-5D6E-409C-BE32-E72D297353CC}">
              <c16:uniqueId val="{00000000-F10B-42F5-B0ED-5D8EBB64F677}"/>
            </c:ext>
          </c:extLst>
        </c:ser>
        <c:dLbls>
          <c:showLegendKey val="0"/>
          <c:showVal val="0"/>
          <c:showCatName val="0"/>
          <c:showSerName val="0"/>
          <c:showPercent val="0"/>
          <c:showBubbleSize val="0"/>
        </c:dLbls>
        <c:gapWidth val="100"/>
        <c:overlap val="-24"/>
        <c:axId val="675845183"/>
        <c:axId val="675845663"/>
      </c:barChart>
      <c:catAx>
        <c:axId val="675845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663"/>
        <c:crosses val="autoZero"/>
        <c:auto val="1"/>
        <c:lblAlgn val="ctr"/>
        <c:lblOffset val="100"/>
        <c:noMultiLvlLbl val="0"/>
      </c:catAx>
      <c:valAx>
        <c:axId val="67584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BC-4CED-AFDF-D4A88C5F50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BC-4CED-AFDF-D4A88C5F50DF}"/>
            </c:ext>
          </c:extLst>
        </c:ser>
        <c:dLbls>
          <c:showLegendKey val="0"/>
          <c:showVal val="0"/>
          <c:showCatName val="0"/>
          <c:showSerName val="0"/>
          <c:showPercent val="0"/>
          <c:showBubbleSize val="0"/>
        </c:dLbls>
        <c:smooth val="0"/>
        <c:axId val="393506496"/>
        <c:axId val="393504576"/>
      </c:lineChart>
      <c:catAx>
        <c:axId val="39350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04576"/>
        <c:crosses val="autoZero"/>
        <c:auto val="1"/>
        <c:lblAlgn val="ctr"/>
        <c:lblOffset val="100"/>
        <c:noMultiLvlLbl val="0"/>
      </c:catAx>
      <c:valAx>
        <c:axId val="39350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0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c:v>
                </c:pt>
                <c:pt idx="1">
                  <c:v>OLD</c:v>
                </c:pt>
                <c:pt idx="2">
                  <c:v>YOUNG</c:v>
                </c:pt>
              </c:strCache>
            </c:strRef>
          </c:cat>
          <c:val>
            <c:numRef>
              <c:f>'Pivot table'!$B$39:$B$42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FD0-48B6-B29F-569DA1CBB83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c:v>
                </c:pt>
                <c:pt idx="1">
                  <c:v>OLD</c:v>
                </c:pt>
                <c:pt idx="2">
                  <c:v>YOUNG</c:v>
                </c:pt>
              </c:strCache>
            </c:strRef>
          </c:cat>
          <c:val>
            <c:numRef>
              <c:f>'Pivot table'!$C$39:$C$42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FD0-48B6-B29F-569DA1CBB834}"/>
            </c:ext>
          </c:extLst>
        </c:ser>
        <c:dLbls>
          <c:showLegendKey val="0"/>
          <c:showVal val="0"/>
          <c:showCatName val="0"/>
          <c:showSerName val="0"/>
          <c:showPercent val="0"/>
          <c:showBubbleSize val="0"/>
        </c:dLbls>
        <c:marker val="1"/>
        <c:smooth val="0"/>
        <c:axId val="1097356176"/>
        <c:axId val="1097356656"/>
      </c:lineChart>
      <c:catAx>
        <c:axId val="10973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56656"/>
        <c:crosses val="autoZero"/>
        <c:auto val="1"/>
        <c:lblAlgn val="ctr"/>
        <c:lblOffset val="100"/>
        <c:noMultiLvlLbl val="0"/>
      </c:catAx>
      <c:valAx>
        <c:axId val="109735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C03-4142-BEE1-4AD915177FFC}"/>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C03-4142-BEE1-4AD915177FFC}"/>
            </c:ext>
          </c:extLst>
        </c:ser>
        <c:dLbls>
          <c:showLegendKey val="0"/>
          <c:showVal val="0"/>
          <c:showCatName val="0"/>
          <c:showSerName val="0"/>
          <c:showPercent val="0"/>
          <c:showBubbleSize val="0"/>
        </c:dLbls>
        <c:marker val="1"/>
        <c:smooth val="0"/>
        <c:axId val="1094878032"/>
        <c:axId val="1094876112"/>
      </c:lineChart>
      <c:catAx>
        <c:axId val="109487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76112"/>
        <c:crosses val="autoZero"/>
        <c:auto val="1"/>
        <c:lblAlgn val="ctr"/>
        <c:lblOffset val="100"/>
        <c:noMultiLvlLbl val="0"/>
      </c:catAx>
      <c:valAx>
        <c:axId val="10948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7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table'!$B$115:$B$116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table'!$A$117:$A$120</c:f>
              <c:strCache>
                <c:ptCount val="3"/>
                <c:pt idx="0">
                  <c:v>Middle Age</c:v>
                </c:pt>
                <c:pt idx="1">
                  <c:v>OLD</c:v>
                </c:pt>
                <c:pt idx="2">
                  <c:v>YOUNG</c:v>
                </c:pt>
              </c:strCache>
            </c:strRef>
          </c:cat>
          <c:val>
            <c:numRef>
              <c:f>'Pivot table'!$B$117:$B$120</c:f>
              <c:numCache>
                <c:formatCode>General</c:formatCode>
                <c:ptCount val="3"/>
                <c:pt idx="0">
                  <c:v>318</c:v>
                </c:pt>
                <c:pt idx="1">
                  <c:v>130</c:v>
                </c:pt>
                <c:pt idx="2">
                  <c:v>71</c:v>
                </c:pt>
              </c:numCache>
            </c:numRef>
          </c:val>
          <c:extLst>
            <c:ext xmlns:c16="http://schemas.microsoft.com/office/drawing/2014/chart" uri="{C3380CC4-5D6E-409C-BE32-E72D297353CC}">
              <c16:uniqueId val="{00000000-B35B-4235-AA1D-1CCD75396D66}"/>
            </c:ext>
          </c:extLst>
        </c:ser>
        <c:ser>
          <c:idx val="1"/>
          <c:order val="1"/>
          <c:tx>
            <c:strRef>
              <c:f>'Pivot table'!$C$115:$C$116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table'!$A$117:$A$120</c:f>
              <c:strCache>
                <c:ptCount val="3"/>
                <c:pt idx="0">
                  <c:v>Middle Age</c:v>
                </c:pt>
                <c:pt idx="1">
                  <c:v>OLD</c:v>
                </c:pt>
                <c:pt idx="2">
                  <c:v>YOUNG</c:v>
                </c:pt>
              </c:strCache>
            </c:strRef>
          </c:cat>
          <c:val>
            <c:numRef>
              <c:f>'Pivot table'!$C$117:$C$120</c:f>
              <c:numCache>
                <c:formatCode>General</c:formatCode>
                <c:ptCount val="3"/>
                <c:pt idx="0">
                  <c:v>383</c:v>
                </c:pt>
                <c:pt idx="1">
                  <c:v>59</c:v>
                </c:pt>
                <c:pt idx="2">
                  <c:v>39</c:v>
                </c:pt>
              </c:numCache>
            </c:numRef>
          </c:val>
          <c:extLst>
            <c:ext xmlns:c16="http://schemas.microsoft.com/office/drawing/2014/chart" uri="{C3380CC4-5D6E-409C-BE32-E72D297353CC}">
              <c16:uniqueId val="{00000001-B35B-4235-AA1D-1CCD75396D66}"/>
            </c:ext>
          </c:extLst>
        </c:ser>
        <c:dLbls>
          <c:showLegendKey val="0"/>
          <c:showVal val="0"/>
          <c:showCatName val="0"/>
          <c:showSerName val="0"/>
          <c:showPercent val="0"/>
          <c:showBubbleSize val="0"/>
        </c:dLbls>
        <c:gapWidth val="100"/>
        <c:overlap val="-24"/>
        <c:axId val="1714520527"/>
        <c:axId val="1725491503"/>
      </c:barChart>
      <c:catAx>
        <c:axId val="1714520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91503"/>
        <c:crosses val="autoZero"/>
        <c:auto val="1"/>
        <c:lblAlgn val="ctr"/>
        <c:lblOffset val="100"/>
        <c:noMultiLvlLbl val="0"/>
      </c:catAx>
      <c:valAx>
        <c:axId val="17254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2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That purchsed Bike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table'!$B$130:$B$131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table'!$B$132:$B$135</c:f>
              <c:numCache>
                <c:formatCode>General</c:formatCode>
                <c:ptCount val="3"/>
                <c:pt idx="0">
                  <c:v>152</c:v>
                </c:pt>
                <c:pt idx="1">
                  <c:v>288</c:v>
                </c:pt>
                <c:pt idx="2">
                  <c:v>79</c:v>
                </c:pt>
              </c:numCache>
            </c:numRef>
          </c:val>
          <c:extLst>
            <c:ext xmlns:c16="http://schemas.microsoft.com/office/drawing/2014/chart" uri="{C3380CC4-5D6E-409C-BE32-E72D297353CC}">
              <c16:uniqueId val="{00000000-051C-4F7B-82B6-2087653D538E}"/>
            </c:ext>
          </c:extLst>
        </c:ser>
        <c:ser>
          <c:idx val="1"/>
          <c:order val="1"/>
          <c:tx>
            <c:strRef>
              <c:f>'Pivot table'!$C$130:$C$131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table'!$C$132:$C$135</c:f>
              <c:numCache>
                <c:formatCode>General</c:formatCode>
                <c:ptCount val="3"/>
                <c:pt idx="0">
                  <c:v>148</c:v>
                </c:pt>
                <c:pt idx="1">
                  <c:v>220</c:v>
                </c:pt>
                <c:pt idx="2">
                  <c:v>113</c:v>
                </c:pt>
              </c:numCache>
            </c:numRef>
          </c:val>
          <c:extLst>
            <c:ext xmlns:c16="http://schemas.microsoft.com/office/drawing/2014/chart" uri="{C3380CC4-5D6E-409C-BE32-E72D297353CC}">
              <c16:uniqueId val="{00000003-051C-4F7B-82B6-2087653D538E}"/>
            </c:ext>
          </c:extLst>
        </c:ser>
        <c:dLbls>
          <c:dLblPos val="outEnd"/>
          <c:showLegendKey val="0"/>
          <c:showVal val="1"/>
          <c:showCatName val="0"/>
          <c:showSerName val="0"/>
          <c:showPercent val="0"/>
          <c:showBubbleSize val="0"/>
        </c:dLbls>
        <c:gapWidth val="100"/>
        <c:overlap val="-24"/>
        <c:axId val="707786591"/>
        <c:axId val="707795711"/>
      </c:barChart>
      <c:catAx>
        <c:axId val="7077865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95711"/>
        <c:crosses val="autoZero"/>
        <c:auto val="1"/>
        <c:lblAlgn val="ctr"/>
        <c:lblOffset val="100"/>
        <c:noMultiLvlLbl val="0"/>
      </c:catAx>
      <c:valAx>
        <c:axId val="70779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8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HomeOwner per Reigon and Pueched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'Pivot table'!$B$148:$B$149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table'!$A$150:$A$153</c:f>
              <c:strCache>
                <c:ptCount val="3"/>
                <c:pt idx="0">
                  <c:v>Europe</c:v>
                </c:pt>
                <c:pt idx="1">
                  <c:v>North America</c:v>
                </c:pt>
                <c:pt idx="2">
                  <c:v>Pacific</c:v>
                </c:pt>
              </c:strCache>
            </c:strRef>
          </c:cat>
          <c:val>
            <c:numRef>
              <c:f>'Pivot table'!$B$150:$B$153</c:f>
              <c:numCache>
                <c:formatCode>General</c:formatCode>
                <c:ptCount val="3"/>
                <c:pt idx="0">
                  <c:v>106</c:v>
                </c:pt>
                <c:pt idx="1">
                  <c:v>140</c:v>
                </c:pt>
                <c:pt idx="2">
                  <c:v>71</c:v>
                </c:pt>
              </c:numCache>
            </c:numRef>
          </c:val>
          <c:extLst>
            <c:ext xmlns:c16="http://schemas.microsoft.com/office/drawing/2014/chart" uri="{C3380CC4-5D6E-409C-BE32-E72D297353CC}">
              <c16:uniqueId val="{00000000-2E6A-4B94-9D86-E80A6C7E2203}"/>
            </c:ext>
          </c:extLst>
        </c:ser>
        <c:dLbls>
          <c:dLblPos val="outEnd"/>
          <c:showLegendKey val="0"/>
          <c:showVal val="1"/>
          <c:showCatName val="0"/>
          <c:showSerName val="0"/>
          <c:showPercent val="0"/>
          <c:showBubbleSize val="0"/>
        </c:dLbls>
        <c:gapWidth val="100"/>
        <c:overlap val="-24"/>
        <c:axId val="677816543"/>
        <c:axId val="677825663"/>
      </c:barChart>
      <c:catAx>
        <c:axId val="677816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25663"/>
        <c:crosses val="autoZero"/>
        <c:auto val="1"/>
        <c:lblAlgn val="ctr"/>
        <c:lblOffset val="100"/>
        <c:noMultiLvlLbl val="0"/>
      </c:catAx>
      <c:valAx>
        <c:axId val="67782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1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Eduction per Purched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table'!$R$4:$R$9</c:f>
              <c:strCache>
                <c:ptCount val="5"/>
                <c:pt idx="0">
                  <c:v>Bachelors</c:v>
                </c:pt>
                <c:pt idx="1">
                  <c:v>Graduate Degree</c:v>
                </c:pt>
                <c:pt idx="2">
                  <c:v>High School</c:v>
                </c:pt>
                <c:pt idx="3">
                  <c:v>Partial College</c:v>
                </c:pt>
                <c:pt idx="4">
                  <c:v>Partial High School</c:v>
                </c:pt>
              </c:strCache>
            </c:strRef>
          </c:cat>
          <c:val>
            <c:numRef>
              <c:f>'Pivot table'!$S$4:$S$9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CB83-452D-93AB-F1D4EA8737B2}"/>
            </c:ext>
          </c:extLst>
        </c:ser>
        <c:dLbls>
          <c:showLegendKey val="0"/>
          <c:showVal val="0"/>
          <c:showCatName val="0"/>
          <c:showSerName val="0"/>
          <c:showPercent val="0"/>
          <c:showBubbleSize val="0"/>
        </c:dLbls>
        <c:gapWidth val="100"/>
        <c:overlap val="-24"/>
        <c:axId val="675843743"/>
        <c:axId val="675844703"/>
      </c:barChart>
      <c:catAx>
        <c:axId val="6758437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4703"/>
        <c:crosses val="autoZero"/>
        <c:auto val="1"/>
        <c:lblAlgn val="ctr"/>
        <c:lblOffset val="100"/>
        <c:noMultiLvlLbl val="0"/>
      </c:catAx>
      <c:valAx>
        <c:axId val="6758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a:t>
            </a:r>
            <a:r>
              <a:rPr lang="en-US" baseline="0"/>
              <a:t> &amp; Home Owner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table'!$S$20:$S$21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table'!$R$22:$R$27</c:f>
              <c:strCache>
                <c:ptCount val="5"/>
                <c:pt idx="0">
                  <c:v>Bachelors</c:v>
                </c:pt>
                <c:pt idx="1">
                  <c:v>Graduate Degree</c:v>
                </c:pt>
                <c:pt idx="2">
                  <c:v>High School</c:v>
                </c:pt>
                <c:pt idx="3">
                  <c:v>Partial College</c:v>
                </c:pt>
                <c:pt idx="4">
                  <c:v>Partial High School</c:v>
                </c:pt>
              </c:strCache>
            </c:strRef>
          </c:cat>
          <c:val>
            <c:numRef>
              <c:f>'Pivot table'!$S$22:$S$27</c:f>
              <c:numCache>
                <c:formatCode>General</c:formatCode>
                <c:ptCount val="5"/>
                <c:pt idx="0">
                  <c:v>89</c:v>
                </c:pt>
                <c:pt idx="1">
                  <c:v>31</c:v>
                </c:pt>
                <c:pt idx="2">
                  <c:v>65</c:v>
                </c:pt>
                <c:pt idx="3">
                  <c:v>102</c:v>
                </c:pt>
                <c:pt idx="4">
                  <c:v>30</c:v>
                </c:pt>
              </c:numCache>
            </c:numRef>
          </c:val>
          <c:extLst>
            <c:ext xmlns:c16="http://schemas.microsoft.com/office/drawing/2014/chart" uri="{C3380CC4-5D6E-409C-BE32-E72D297353CC}">
              <c16:uniqueId val="{00000000-B931-4CAB-9FFF-A1CBC5C13517}"/>
            </c:ext>
          </c:extLst>
        </c:ser>
        <c:dLbls>
          <c:showLegendKey val="0"/>
          <c:showVal val="0"/>
          <c:showCatName val="0"/>
          <c:showSerName val="0"/>
          <c:showPercent val="0"/>
          <c:showBubbleSize val="0"/>
        </c:dLbls>
        <c:gapWidth val="100"/>
        <c:overlap val="-24"/>
        <c:axId val="675845183"/>
        <c:axId val="675845663"/>
      </c:barChart>
      <c:catAx>
        <c:axId val="675845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663"/>
        <c:crosses val="autoZero"/>
        <c:auto val="1"/>
        <c:lblAlgn val="ctr"/>
        <c:lblOffset val="100"/>
        <c:noMultiLvlLbl val="0"/>
      </c:catAx>
      <c:valAx>
        <c:axId val="67584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4762</xdr:rowOff>
    </xdr:from>
    <xdr:to>
      <xdr:col>12</xdr:col>
      <xdr:colOff>295275</xdr:colOff>
      <xdr:row>14</xdr:row>
      <xdr:rowOff>80962</xdr:rowOff>
    </xdr:to>
    <xdr:graphicFrame macro="">
      <xdr:nvGraphicFramePr>
        <xdr:cNvPr id="2" name="Chart 1">
          <a:extLst>
            <a:ext uri="{FF2B5EF4-FFF2-40B4-BE49-F238E27FC236}">
              <a16:creationId xmlns:a16="http://schemas.microsoft.com/office/drawing/2014/main" id="{072B37BA-442F-F668-6569-87987F3D3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120893</xdr:colOff>
      <xdr:row>18</xdr:row>
      <xdr:rowOff>174381</xdr:rowOff>
    </xdr:from>
    <xdr:to>
      <xdr:col>11</xdr:col>
      <xdr:colOff>435951</xdr:colOff>
      <xdr:row>33</xdr:row>
      <xdr:rowOff>60081</xdr:rowOff>
    </xdr:to>
    <xdr:graphicFrame macro="">
      <xdr:nvGraphicFramePr>
        <xdr:cNvPr id="3" name="Chart 2">
          <a:extLst>
            <a:ext uri="{FF2B5EF4-FFF2-40B4-BE49-F238E27FC236}">
              <a16:creationId xmlns:a16="http://schemas.microsoft.com/office/drawing/2014/main" id="{447A6684-804C-0470-0F5F-A1271E749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36</xdr:row>
      <xdr:rowOff>27842</xdr:rowOff>
    </xdr:from>
    <xdr:to>
      <xdr:col>11</xdr:col>
      <xdr:colOff>362683</xdr:colOff>
      <xdr:row>50</xdr:row>
      <xdr:rowOff>104042</xdr:rowOff>
    </xdr:to>
    <xdr:graphicFrame macro="">
      <xdr:nvGraphicFramePr>
        <xdr:cNvPr id="4" name="Chart 3">
          <a:extLst>
            <a:ext uri="{FF2B5EF4-FFF2-40B4-BE49-F238E27FC236}">
              <a16:creationId xmlns:a16="http://schemas.microsoft.com/office/drawing/2014/main" id="{14B83AB2-008C-8001-73EB-31DAF163F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157529</xdr:colOff>
      <xdr:row>55</xdr:row>
      <xdr:rowOff>57150</xdr:rowOff>
    </xdr:from>
    <xdr:to>
      <xdr:col>11</xdr:col>
      <xdr:colOff>472587</xdr:colOff>
      <xdr:row>69</xdr:row>
      <xdr:rowOff>133350</xdr:rowOff>
    </xdr:to>
    <xdr:graphicFrame macro="">
      <xdr:nvGraphicFramePr>
        <xdr:cNvPr id="5" name="Chart 4">
          <a:extLst>
            <a:ext uri="{FF2B5EF4-FFF2-40B4-BE49-F238E27FC236}">
              <a16:creationId xmlns:a16="http://schemas.microsoft.com/office/drawing/2014/main" id="{7212A2C0-7CAE-6C86-80E5-FAB1BB391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333375</xdr:colOff>
      <xdr:row>109</xdr:row>
      <xdr:rowOff>152401</xdr:rowOff>
    </xdr:from>
    <xdr:to>
      <xdr:col>12</xdr:col>
      <xdr:colOff>40298</xdr:colOff>
      <xdr:row>124</xdr:row>
      <xdr:rowOff>38101</xdr:rowOff>
    </xdr:to>
    <xdr:graphicFrame macro="">
      <xdr:nvGraphicFramePr>
        <xdr:cNvPr id="6" name="Chart 5">
          <a:extLst>
            <a:ext uri="{FF2B5EF4-FFF2-40B4-BE49-F238E27FC236}">
              <a16:creationId xmlns:a16="http://schemas.microsoft.com/office/drawing/2014/main" id="{0A1A2D9D-203F-5660-1F0A-224DAAB11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355355</xdr:colOff>
      <xdr:row>128</xdr:row>
      <xdr:rowOff>13188</xdr:rowOff>
    </xdr:from>
    <xdr:to>
      <xdr:col>12</xdr:col>
      <xdr:colOff>62278</xdr:colOff>
      <xdr:row>142</xdr:row>
      <xdr:rowOff>89388</xdr:rowOff>
    </xdr:to>
    <xdr:graphicFrame macro="">
      <xdr:nvGraphicFramePr>
        <xdr:cNvPr id="7" name="Chart 6">
          <a:extLst>
            <a:ext uri="{FF2B5EF4-FFF2-40B4-BE49-F238E27FC236}">
              <a16:creationId xmlns:a16="http://schemas.microsoft.com/office/drawing/2014/main" id="{D25C5BAC-C85D-4F22-26D5-77D7F1C1D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267432</xdr:colOff>
      <xdr:row>146</xdr:row>
      <xdr:rowOff>181707</xdr:rowOff>
    </xdr:from>
    <xdr:to>
      <xdr:col>11</xdr:col>
      <xdr:colOff>582490</xdr:colOff>
      <xdr:row>161</xdr:row>
      <xdr:rowOff>67407</xdr:rowOff>
    </xdr:to>
    <xdr:graphicFrame macro="">
      <xdr:nvGraphicFramePr>
        <xdr:cNvPr id="8" name="Chart 7">
          <a:extLst>
            <a:ext uri="{FF2B5EF4-FFF2-40B4-BE49-F238E27FC236}">
              <a16:creationId xmlns:a16="http://schemas.microsoft.com/office/drawing/2014/main" id="{91193F4C-6FA0-3181-9DBF-3D2A2E314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98914</xdr:colOff>
      <xdr:row>1</xdr:row>
      <xdr:rowOff>145072</xdr:rowOff>
    </xdr:from>
    <xdr:to>
      <xdr:col>23</xdr:col>
      <xdr:colOff>432289</xdr:colOff>
      <xdr:row>15</xdr:row>
      <xdr:rowOff>29308</xdr:rowOff>
    </xdr:to>
    <xdr:graphicFrame macro="">
      <xdr:nvGraphicFramePr>
        <xdr:cNvPr id="11" name="Chart 10">
          <a:extLst>
            <a:ext uri="{FF2B5EF4-FFF2-40B4-BE49-F238E27FC236}">
              <a16:creationId xmlns:a16="http://schemas.microsoft.com/office/drawing/2014/main" id="{92DB77D2-E7DC-76A7-72E3-BA552A8C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205154</xdr:colOff>
      <xdr:row>17</xdr:row>
      <xdr:rowOff>189034</xdr:rowOff>
    </xdr:from>
    <xdr:to>
      <xdr:col>26</xdr:col>
      <xdr:colOff>549519</xdr:colOff>
      <xdr:row>32</xdr:row>
      <xdr:rowOff>74734</xdr:rowOff>
    </xdr:to>
    <xdr:graphicFrame macro="">
      <xdr:nvGraphicFramePr>
        <xdr:cNvPr id="12" name="Chart 11">
          <a:extLst>
            <a:ext uri="{FF2B5EF4-FFF2-40B4-BE49-F238E27FC236}">
              <a16:creationId xmlns:a16="http://schemas.microsoft.com/office/drawing/2014/main" id="{9DE20FC9-A829-203B-D193-27F611C23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6</xdr:row>
      <xdr:rowOff>66674</xdr:rowOff>
    </xdr:from>
    <xdr:to>
      <xdr:col>9</xdr:col>
      <xdr:colOff>123264</xdr:colOff>
      <xdr:row>19</xdr:row>
      <xdr:rowOff>161925</xdr:rowOff>
    </xdr:to>
    <xdr:graphicFrame macro="">
      <xdr:nvGraphicFramePr>
        <xdr:cNvPr id="3" name="Chart 2">
          <a:extLst>
            <a:ext uri="{FF2B5EF4-FFF2-40B4-BE49-F238E27FC236}">
              <a16:creationId xmlns:a16="http://schemas.microsoft.com/office/drawing/2014/main" id="{73A5835F-8AEE-4E8A-B66D-303FD0AD8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425824</xdr:colOff>
      <xdr:row>20</xdr:row>
      <xdr:rowOff>106892</xdr:rowOff>
    </xdr:from>
    <xdr:to>
      <xdr:col>20</xdr:col>
      <xdr:colOff>0</xdr:colOff>
      <xdr:row>32</xdr:row>
      <xdr:rowOff>105834</xdr:rowOff>
    </xdr:to>
    <xdr:graphicFrame macro="">
      <xdr:nvGraphicFramePr>
        <xdr:cNvPr id="4" name="Chart 3">
          <a:extLst>
            <a:ext uri="{FF2B5EF4-FFF2-40B4-BE49-F238E27FC236}">
              <a16:creationId xmlns:a16="http://schemas.microsoft.com/office/drawing/2014/main" id="{48191670-7A01-47C6-A900-C50235312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118285</xdr:colOff>
      <xdr:row>32</xdr:row>
      <xdr:rowOff>183465</xdr:rowOff>
    </xdr:from>
    <xdr:to>
      <xdr:col>9</xdr:col>
      <xdr:colOff>45135</xdr:colOff>
      <xdr:row>44</xdr:row>
      <xdr:rowOff>137583</xdr:rowOff>
    </xdr:to>
    <xdr:graphicFrame macro="">
      <xdr:nvGraphicFramePr>
        <xdr:cNvPr id="5" name="Chart 4">
          <a:extLst>
            <a:ext uri="{FF2B5EF4-FFF2-40B4-BE49-F238E27FC236}">
              <a16:creationId xmlns:a16="http://schemas.microsoft.com/office/drawing/2014/main" id="{A4A6B6BF-7366-4A18-B775-0E5F848D9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78442</xdr:colOff>
      <xdr:row>20</xdr:row>
      <xdr:rowOff>120837</xdr:rowOff>
    </xdr:from>
    <xdr:to>
      <xdr:col>10</xdr:col>
      <xdr:colOff>280148</xdr:colOff>
      <xdr:row>32</xdr:row>
      <xdr:rowOff>116417</xdr:rowOff>
    </xdr:to>
    <xdr:graphicFrame macro="">
      <xdr:nvGraphicFramePr>
        <xdr:cNvPr id="6" name="Chart 5">
          <a:extLst>
            <a:ext uri="{FF2B5EF4-FFF2-40B4-BE49-F238E27FC236}">
              <a16:creationId xmlns:a16="http://schemas.microsoft.com/office/drawing/2014/main" id="{2240868C-B83C-45CF-B450-637F7F9BA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571499</xdr:colOff>
      <xdr:row>6</xdr:row>
      <xdr:rowOff>85724</xdr:rowOff>
    </xdr:from>
    <xdr:to>
      <xdr:col>19</xdr:col>
      <xdr:colOff>600074</xdr:colOff>
      <xdr:row>19</xdr:row>
      <xdr:rowOff>180975</xdr:rowOff>
    </xdr:to>
    <xdr:graphicFrame macro="">
      <xdr:nvGraphicFramePr>
        <xdr:cNvPr id="8" name="Chart 7">
          <a:extLst>
            <a:ext uri="{FF2B5EF4-FFF2-40B4-BE49-F238E27FC236}">
              <a16:creationId xmlns:a16="http://schemas.microsoft.com/office/drawing/2014/main" id="{0DA3D09E-2536-4F58-B8D7-1B04368CD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124509</xdr:colOff>
      <xdr:row>32</xdr:row>
      <xdr:rowOff>187324</xdr:rowOff>
    </xdr:from>
    <xdr:to>
      <xdr:col>20</xdr:col>
      <xdr:colOff>1244</xdr:colOff>
      <xdr:row>44</xdr:row>
      <xdr:rowOff>148167</xdr:rowOff>
    </xdr:to>
    <xdr:graphicFrame macro="">
      <xdr:nvGraphicFramePr>
        <xdr:cNvPr id="9" name="Chart 8">
          <a:extLst>
            <a:ext uri="{FF2B5EF4-FFF2-40B4-BE49-F238E27FC236}">
              <a16:creationId xmlns:a16="http://schemas.microsoft.com/office/drawing/2014/main" id="{38513B8C-4DFA-40A2-9202-604FF51E3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201705</xdr:colOff>
      <xdr:row>6</xdr:row>
      <xdr:rowOff>66675</xdr:rowOff>
    </xdr:from>
    <xdr:to>
      <xdr:col>13</xdr:col>
      <xdr:colOff>393367</xdr:colOff>
      <xdr:row>20</xdr:row>
      <xdr:rowOff>9525</xdr:rowOff>
    </xdr:to>
    <xdr:graphicFrame macro="">
      <xdr:nvGraphicFramePr>
        <xdr:cNvPr id="10" name="Chart 9">
          <a:extLst>
            <a:ext uri="{FF2B5EF4-FFF2-40B4-BE49-F238E27FC236}">
              <a16:creationId xmlns:a16="http://schemas.microsoft.com/office/drawing/2014/main" id="{61F6B727-1A9B-4B26-BD32-182524BC7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152524</xdr:colOff>
      <xdr:row>33</xdr:row>
      <xdr:rowOff>12450</xdr:rowOff>
    </xdr:from>
    <xdr:to>
      <xdr:col>14</xdr:col>
      <xdr:colOff>63126</xdr:colOff>
      <xdr:row>44</xdr:row>
      <xdr:rowOff>137583</xdr:rowOff>
    </xdr:to>
    <xdr:graphicFrame macro="">
      <xdr:nvGraphicFramePr>
        <xdr:cNvPr id="11" name="Chart 10">
          <a:extLst>
            <a:ext uri="{FF2B5EF4-FFF2-40B4-BE49-F238E27FC236}">
              <a16:creationId xmlns:a16="http://schemas.microsoft.com/office/drawing/2014/main" id="{830E0CF3-0C30-409D-8C35-1D366A460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74519</xdr:colOff>
      <xdr:row>6</xdr:row>
      <xdr:rowOff>76200</xdr:rowOff>
    </xdr:from>
    <xdr:to>
      <xdr:col>3</xdr:col>
      <xdr:colOff>87966</xdr:colOff>
      <xdr:row>13</xdr:row>
      <xdr:rowOff>56029</xdr:rowOff>
    </xdr:to>
    <mc:AlternateContent xmlns:mc="http://schemas.openxmlformats.org/markup-compatibility/2006">
      <mc:Choice xmlns:a14="http://schemas.microsoft.com/office/drawing/2010/main" Requires="a14">
        <xdr:graphicFrame macro="">
          <xdr:nvGraphicFramePr>
            <xdr:cNvPr id="16" name="Marriedarital Status">
              <a:extLst>
                <a:ext uri="{FF2B5EF4-FFF2-40B4-BE49-F238E27FC236}">
                  <a16:creationId xmlns:a16="http://schemas.microsoft.com/office/drawing/2014/main" id="{AD72E75A-1AB3-68DA-88AC-5E3B62C53872}"/>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74519" y="1219200"/>
              <a:ext cx="1828800" cy="1313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86534</xdr:colOff>
      <xdr:row>33</xdr:row>
      <xdr:rowOff>26396</xdr:rowOff>
    </xdr:from>
    <xdr:to>
      <xdr:col>3</xdr:col>
      <xdr:colOff>21790</xdr:colOff>
      <xdr:row>42</xdr:row>
      <xdr:rowOff>107078</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A5CBEC4C-B9C3-F891-66AA-D12168A823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534" y="6312896"/>
              <a:ext cx="1750609" cy="179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74519</xdr:colOff>
      <xdr:row>13</xdr:row>
      <xdr:rowOff>121025</xdr:rowOff>
    </xdr:from>
    <xdr:to>
      <xdr:col>3</xdr:col>
      <xdr:colOff>87966</xdr:colOff>
      <xdr:row>20</xdr:row>
      <xdr:rowOff>44825</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BE150214-FF52-BD0F-3BAB-77D584D9E2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519" y="2597525"/>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1643516" backgroundQuery="1" createdVersion="8" refreshedVersion="8" minRefreshableVersion="3" recordCount="0" supportSubquery="1" supportAdvancedDrill="1" xr:uid="{9F94A5F3-056F-4D7C-8952-D6034AC91336}">
  <cacheSource type="external" connectionId="1"/>
  <cacheFields count="4">
    <cacheField name="[Measures].[Count of Purchased Bike]" caption="Count of Purchased Bike" numFmtId="0" hierarchy="18" level="32767"/>
    <cacheField name="[Range].[Education].[Education]" caption="Education" numFmtId="0" hierarchy="5" level="1">
      <sharedItems count="5">
        <s v="Bachelors"/>
        <s v="Graduate Degree"/>
        <s v="High School"/>
        <s v="Partial College"/>
        <s v="Partial High School"/>
      </sharedItems>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1"/>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2"/>
      </fieldsUsage>
    </cacheHierarchy>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5000003" backgroundQuery="1" createdVersion="8" refreshedVersion="8" minRefreshableVersion="3" recordCount="0" supportSubquery="1" supportAdvancedDrill="1" xr:uid="{989D9758-D0D2-4F41-A655-C2B6FC06E8AE}">
  <cacheSource type="external" connectionId="1"/>
  <cacheFields count="4">
    <cacheField name="[Measures].[Count of Purchased Bike]" caption="Count of Purchased Bike" numFmtId="0" hierarchy="18" level="32767"/>
    <cacheField name="[Range].[Region].[Region]" caption="Region" numFmtId="0" hierarchy="10" level="1">
      <sharedItems count="3">
        <s v="Europe"/>
        <s v="North America"/>
        <s v="Pacific"/>
      </sharedItems>
    </cacheField>
    <cacheField name="[Range].[Purchased Bike].[Purchased Bike]" caption="Purchased Bike" numFmtId="0" hierarchy="13" level="1">
      <sharedItems count="2">
        <s v="No"/>
        <s v="Yes"/>
      </sharedItems>
    </cacheField>
    <cacheField name="[Range].[Home Owner].[Home Owner]" caption="Home Owner" numFmtId="0" hierarchy="7"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5347219" backgroundQuery="1" createdVersion="8" refreshedVersion="8" minRefreshableVersion="3" recordCount="0" supportSubquery="1" supportAdvancedDrill="1" xr:uid="{9802F0F8-348F-4B64-8438-2E38722513B1}">
  <cacheSource type="external" connectionId="1"/>
  <cacheFields count="3">
    <cacheField name="[Measures].[Count of Purchased Bike]" caption="Count of Purchased Bike" numFmtId="0" hierarchy="18" level="32767"/>
    <cacheField name="[Range].[Region].[Region]" caption="Region" numFmtId="0" hierarchy="10" level="1">
      <sharedItems count="3">
        <s v="Europe"/>
        <s v="North America"/>
        <s v="Pacific"/>
      </sharedItems>
    </cacheField>
    <cacheField name="[Range].[Home Owner].[Home Owner]" caption="Home Owner" numFmtId="0" hierarchy="7" level="1">
      <sharedItems count="2">
        <s v="No"/>
        <s v="Yes" u="1"/>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2"/>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893323842596" backgroundQuery="1" createdVersion="3" refreshedVersion="8" minRefreshableVersion="3" recordCount="0" supportSubquery="1" supportAdvancedDrill="1" xr:uid="{424A529E-F674-4E98-AAC2-5A5C10D0C0FF}">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5513872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1990739" backgroundQuery="1" createdVersion="8" refreshedVersion="8" minRefreshableVersion="3" recordCount="0" supportSubquery="1" supportAdvancedDrill="1" xr:uid="{A9DDF955-44A9-49D6-B545-A456D761C732}">
  <cacheSource type="external" connectionId="1"/>
  <cacheFields count="5">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2569447" backgroundQuery="1" createdVersion="8" refreshedVersion="8" minRefreshableVersion="3" recordCount="0" supportSubquery="1" supportAdvancedDrill="1" xr:uid="{21B03CC9-02CC-4F2E-994E-C1F0FA9A68AA}">
  <cacheSource type="external" connectionId="1"/>
  <cacheFields count="4">
    <cacheField name="[Measures].[Count of Purchased Bike]" caption="Count of Purchased Bike" numFmtId="0" hierarchy="18" level="32767"/>
    <cacheField name="[Range].[Education].[Education]" caption="Education" numFmtId="0" hierarchy="5" level="1">
      <sharedItems count="5">
        <s v="Bachelors"/>
        <s v="Graduate Degree"/>
        <s v="High School"/>
        <s v="Partial College"/>
        <s v="Partial High School"/>
      </sharedItems>
    </cacheField>
    <cacheField name="[Range].[Home Owner].[Home Owner]" caption="Home Owner" numFmtId="0" hierarchy="7" level="1">
      <sharedItems count="2">
        <s v="No"/>
        <s v="Yes" u="1"/>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1"/>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2"/>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2800925" backgroundQuery="1" createdVersion="8" refreshedVersion="8" minRefreshableVersion="3" recordCount="0" supportSubquery="1" supportAdvancedDrill="1" xr:uid="{B231A59A-9D4A-45B4-8D9B-1E3DBB1ADC29}">
  <cacheSource type="external" connectionId="1"/>
  <cacheFields count="3">
    <cacheField name="[Measures].[Average of Income]" caption="Average of Income" numFmtId="0" hierarchy="17" level="32767"/>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1"/>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2800925" backgroundQuery="1" createdVersion="8" refreshedVersion="8" minRefreshableVersion="3" recordCount="0" supportSubquery="1" supportAdvancedDrill="1" xr:uid="{3D37F2B6-1496-46F9-9321-D13E6C6EB887}">
  <cacheSource type="external" connectionId="1"/>
  <cacheFields count="3">
    <cacheField name="[Measures].[Count of Purchased Bike]" caption="Count of Purchased Bike" numFmtId="0" hierarchy="18" level="32767"/>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1"/>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3263887" backgroundQuery="1" createdVersion="8" refreshedVersion="8" minRefreshableVersion="3" recordCount="0" supportSubquery="1" supportAdvancedDrill="1" xr:uid="{E9645573-34A8-4DFD-A5DE-186B1C063876}">
  <cacheSource type="external" connectionId="1"/>
  <cacheFields count="5">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3726848" backgroundQuery="1" createdVersion="8" refreshedVersion="8" minRefreshableVersion="3" recordCount="0" supportSubquery="1" supportAdvancedDrill="1" xr:uid="{2D3BC26F-5812-4914-8C7A-73F6632CDD94}">
  <cacheSource type="external" connectionId="1"/>
  <cacheFields count="5">
    <cacheField name="[Range].[Age Brackets].[Age Brackets]" caption="Age Brackets" numFmtId="0" hierarchy="12" level="1">
      <sharedItems count="3">
        <s v="Middle Age"/>
        <s v="OLD"/>
        <s v="YOUNG"/>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4074072" backgroundQuery="1" createdVersion="8" refreshedVersion="8" minRefreshableVersion="3" recordCount="0" supportSubquery="1" supportAdvancedDrill="1" xr:uid="{2E4B662E-AFE6-428C-8F12-914CCFF13AF5}">
  <cacheSource type="external" connectionId="1"/>
  <cacheFields count="5">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4537034" backgroundQuery="1" createdVersion="8" refreshedVersion="8" minRefreshableVersion="3" recordCount="0" supportSubquery="1" supportAdvancedDrill="1" xr:uid="{B01F8726-4C16-4165-84AA-61379EA9EBAF}">
  <cacheSource type="external" connectionId="1"/>
  <cacheFields count="5">
    <cacheField name="[Range].[Age Brackets].[Age Brackets]" caption="Age Brackets" numFmtId="0" hierarchy="12" level="1">
      <sharedItems count="3">
        <s v="Middle Age"/>
        <s v="OLD"/>
        <s v="YOUNG"/>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C835B-C5DE-49AC-AB7C-B1210A8D4C38}" name="PivotTable13" cacheId="7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urchased Bike" fld="0" subtotal="count" baseField="0" baseItem="0"/>
  </dataFields>
  <formats count="1">
    <format dxfId="63">
      <pivotArea outline="0" collapsedLevelsAreSubtotals="1" fieldPosition="0"/>
    </format>
  </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Income"/>
    <pivotHierarchy dragToData="1" caption="Average of Inco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268EF7-D4BE-45F2-9ED2-815F67671A15}" name="PivotTable4" cacheId="7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FB1381-FDAC-437D-9998-F2EFFACAE3FA}" name="PivotTable3" cacheId="7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5">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945584-9F11-4785-9778-9E94F4EA8AE8}" name="PivotTable11" cacheId="7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Income" fld="0" subtotal="average" baseField="0" baseItem="0" numFmtId="1"/>
  </dataFields>
  <formats count="1">
    <format dxfId="64">
      <pivotArea outline="0" collapsedLevelsAreSubtotals="1" fieldPosition="0"/>
    </format>
  </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B43FC2-F8C7-4490-9C4D-7086DAE20A7C}" name="PivotTable10" cacheId="7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
  <location ref="R20:T27"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t="grand">
      <x/>
    </i>
  </colItems>
  <dataFields count="1">
    <dataField name="Count of Purchased Bike" fld="0" subtotal="count" baseField="0" baseItem="0"/>
  </dataFields>
  <chartFormats count="6">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21" format="4" series="1">
      <pivotArea type="data" outline="0" fieldPosition="0">
        <references count="2">
          <reference field="4294967294" count="1" selected="0">
            <x v="0"/>
          </reference>
          <reference field="2" count="1" selected="0">
            <x v="0"/>
          </reference>
        </references>
      </pivotArea>
    </chartFormat>
    <chartFormat chart="21"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5F2379-5A7E-44B6-9F58-1115C1E3FE37}" name="PivotTable9" cacheId="7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
  <location ref="R3:S9"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urchased Bike" fld="0" subtotal="count" baseField="0" baseItem="0"/>
  </dataFields>
  <chartFormats count="2">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B3FA29-542E-4F71-812A-BBFD22C7CB34}" name="PivotTable8" cacheId="7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8:C153"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s="1" x="0"/>
        <item x="1"/>
      </items>
    </pivotField>
  </pivotFields>
  <rowFields count="1">
    <field x="1"/>
  </rowFields>
  <rowItems count="4">
    <i>
      <x/>
    </i>
    <i>
      <x v="1"/>
    </i>
    <i>
      <x v="2"/>
    </i>
    <i t="grand">
      <x/>
    </i>
  </rowItems>
  <colFields count="1">
    <field x="2"/>
  </colFields>
  <colItems count="2">
    <i>
      <x/>
    </i>
    <i t="grand">
      <x/>
    </i>
  </colItems>
  <dataFields count="1">
    <dataField name="Count of Purchased Bike" fld="0" subtotal="count" baseField="0" baseItem="0"/>
  </dataFields>
  <chartFormats count="5">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pivotArea type="data" outline="0" fieldPosition="0">
        <references count="3">
          <reference field="4294967294" count="1" selected="0">
            <x v="0"/>
          </reference>
          <reference field="1" count="1" selected="0">
            <x v="1"/>
          </reference>
          <reference field="2" count="1" selected="0">
            <x v="1"/>
          </reference>
        </references>
      </pivotArea>
    </chartFormat>
    <chartFormat chart="12" format="5" series="1">
      <pivotArea type="data" outline="0" fieldPosition="0">
        <references count="2">
          <reference field="4294967294" count="1" selected="0">
            <x v="0"/>
          </reference>
          <reference field="2" count="1" selected="0">
            <x v="0"/>
          </reference>
        </references>
      </pivotArea>
    </chartFormat>
    <chartFormat chart="12" format="6"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CA8A44-25F6-493D-9BD2-CCF154F3D476}" name="PivotTable7" cacheId="7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0:D135"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name="Count of Purchased Bike" fld="0" subtotal="count" baseField="0" baseItem="0"/>
  </dataFields>
  <chartFormats count="4">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45332C-34AE-4133-8376-5E41F798D9BE}" name="PivotTable6" cacheId="7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5:D120"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D10AC6-2CE8-4348-9371-D8DAE1F7D9AE}" name="PivotTable1" cacheId="7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D5" firstHeaderRow="1" firstDataRow="2" firstDataCol="1"/>
  <pivotFields count="5">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
  </dataFields>
  <formats count="1">
    <format dxfId="65">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63BAE2-08BB-4E4D-BFF9-1AECE84BD979}" name="PivotTable5" cacheId="7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D111"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923B52BF-7165-4F04-815C-E305BBE1E944}" sourceName="[Range].[Marriedarital Status]">
  <pivotTables>
    <pivotTable tabId="2" name="PivotTable1"/>
    <pivotTable tabId="2" name="PivotTable10"/>
    <pivotTable tabId="2" name="PivotTable11"/>
    <pivotTable tabId="2" name="PivotTable13"/>
    <pivotTable tabId="2" name="PivotTable3"/>
    <pivotTable tabId="2" name="PivotTable4"/>
    <pivotTable tabId="2" name="PivotTable5"/>
    <pivotTable tabId="2" name="PivotTable6"/>
    <pivotTable tabId="2" name="PivotTable7"/>
    <pivotTable tabId="2" name="PivotTable8"/>
    <pivotTable tabId="2" name="PivotTable9"/>
  </pivotTables>
  <data>
    <olap pivotCacheId="1551387213">
      <levels count="2">
        <level uniqueName="[Range].[Marriedarital Status].[(All)]" sourceCaption="(All)" count="0"/>
        <level uniqueName="[Range].[Marriedarital Status].[Marriedarital Status]" sourceCaption="Marriedarital Status" count="2">
          <ranges>
            <range startItem="0">
              <i n="[Range].[Marriedarital Status].&amp;[Married]" c="Married"/>
              <i n="[Range].[Marriedarital Status].&amp;[Single]" c="Single"/>
            </range>
          </ranges>
        </level>
      </levels>
      <selections count="1">
        <selection n="[Range].[Married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28252D-72E2-47D8-830A-E0D3EA041D86}" sourceName="[Range].[Education]">
  <pivotTables>
    <pivotTable tabId="2" name="PivotTable4"/>
    <pivotTable tabId="2" name="PivotTable1"/>
    <pivotTable tabId="2" name="PivotTable10"/>
    <pivotTable tabId="2" name="PivotTable11"/>
    <pivotTable tabId="2" name="PivotTable13"/>
    <pivotTable tabId="2" name="PivotTable3"/>
    <pivotTable tabId="2" name="PivotTable5"/>
    <pivotTable tabId="2" name="PivotTable6"/>
    <pivotTable tabId="2" name="PivotTable7"/>
    <pivotTable tabId="2" name="PivotTable8"/>
    <pivotTable tabId="2" name="PivotTable9"/>
  </pivotTables>
  <data>
    <olap pivotCacheId="1551387213">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85A8AD-6E6B-4AFF-B63E-9E585126358E}" sourceName="[Range].[Region]">
  <pivotTables>
    <pivotTable tabId="2" name="PivotTable9"/>
    <pivotTable tabId="2" name="PivotTable1"/>
    <pivotTable tabId="2" name="PivotTable10"/>
    <pivotTable tabId="2" name="PivotTable11"/>
    <pivotTable tabId="2" name="PivotTable13"/>
    <pivotTable tabId="2" name="PivotTable3"/>
    <pivotTable tabId="2" name="PivotTable4"/>
    <pivotTable tabId="2" name="PivotTable5"/>
    <pivotTable tabId="2" name="PivotTable6"/>
    <pivotTable tabId="2" name="PivotTable7"/>
    <pivotTable tabId="2" name="PivotTable8"/>
  </pivotTables>
  <data>
    <olap pivotCacheId="1551387213">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23CA676A-E455-42F8-B4E0-B1187F5719E2}" cache="Slicer_Marriedarital_Status" caption="Marriedarital Status" level="1" rowHeight="241300"/>
  <slicer name="Education" xr10:uid="{6367A038-EEEC-4B45-AB6F-ECAB8D5CE5D4}" cache="Slicer_Education" caption="Education" level="1" rowHeight="241300"/>
  <slicer name="Region" xr10:uid="{03C52473-379A-4563-848D-F8439C81FE8E}" cache="Slicer_Region" caption="Region" level="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2" max="2" width="16.5703125" customWidth="1"/>
    <col min="3" max="3" width="18.28515625" customWidth="1"/>
    <col min="4" max="4" width="16" customWidth="1"/>
    <col min="6" max="6" width="20.7109375" customWidth="1"/>
    <col min="10" max="10" width="18.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3C215-BC1D-4841-B5FA-29C8B180ECFC}">
  <dimension ref="A1:N1001"/>
  <sheetViews>
    <sheetView zoomScale="110" zoomScaleNormal="110" workbookViewId="0">
      <selection activeCell="L18" sqref="L18"/>
    </sheetView>
  </sheetViews>
  <sheetFormatPr defaultColWidth="14.42578125" defaultRowHeight="15" x14ac:dyDescent="0.25"/>
  <cols>
    <col min="2" max="2" width="21.42578125" customWidth="1"/>
    <col min="4" max="4" width="19.28515625" style="4" customWidth="1"/>
    <col min="8" max="8" width="16.5703125" customWidth="1"/>
    <col min="13" max="13" width="18" customWidth="1"/>
  </cols>
  <sheetData>
    <row r="1" spans="1:14" x14ac:dyDescent="0.25">
      <c r="A1" t="s">
        <v>0</v>
      </c>
      <c r="B1" t="s">
        <v>37</v>
      </c>
      <c r="C1" t="s">
        <v>2</v>
      </c>
      <c r="D1" s="4" t="s">
        <v>3</v>
      </c>
      <c r="E1" t="s">
        <v>4</v>
      </c>
      <c r="F1" t="s">
        <v>5</v>
      </c>
      <c r="G1" t="s">
        <v>6</v>
      </c>
      <c r="H1" t="s">
        <v>7</v>
      </c>
      <c r="I1" t="s">
        <v>8</v>
      </c>
      <c r="J1" t="s">
        <v>9</v>
      </c>
      <c r="K1" t="s">
        <v>10</v>
      </c>
      <c r="L1" t="s">
        <v>11</v>
      </c>
      <c r="M1" t="s">
        <v>41</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Age",IF(L2&lt;31,"YOUNG","Invaild")))</f>
        <v>Middle Age</v>
      </c>
      <c r="N2" t="s">
        <v>18</v>
      </c>
    </row>
    <row r="3" spans="1:14" x14ac:dyDescent="0.25">
      <c r="A3">
        <v>24107</v>
      </c>
      <c r="B3" t="s">
        <v>36</v>
      </c>
      <c r="C3" t="s">
        <v>40</v>
      </c>
      <c r="D3" s="4">
        <v>30000</v>
      </c>
      <c r="E3">
        <v>3</v>
      </c>
      <c r="F3" t="s">
        <v>19</v>
      </c>
      <c r="G3" t="s">
        <v>20</v>
      </c>
      <c r="H3" t="s">
        <v>15</v>
      </c>
      <c r="I3">
        <v>1</v>
      </c>
      <c r="J3" t="s">
        <v>16</v>
      </c>
      <c r="K3" t="s">
        <v>17</v>
      </c>
      <c r="L3">
        <v>43</v>
      </c>
      <c r="M3" t="str">
        <f t="shared" ref="M3:M66" si="0">IF(L3&gt;54,"OLD",IF(L3&gt;=31,"Middle Age",IF(L3&lt;31,"YOUNG","Invaild")))</f>
        <v>Middle Age</v>
      </c>
      <c r="N3" t="s">
        <v>18</v>
      </c>
    </row>
    <row r="4" spans="1:14" x14ac:dyDescent="0.25">
      <c r="A4">
        <v>14177</v>
      </c>
      <c r="B4" t="s">
        <v>36</v>
      </c>
      <c r="C4" t="s">
        <v>40</v>
      </c>
      <c r="D4" s="4">
        <v>80000</v>
      </c>
      <c r="E4">
        <v>5</v>
      </c>
      <c r="F4" t="s">
        <v>19</v>
      </c>
      <c r="G4" t="s">
        <v>21</v>
      </c>
      <c r="H4" t="s">
        <v>18</v>
      </c>
      <c r="I4">
        <v>2</v>
      </c>
      <c r="J4" t="s">
        <v>22</v>
      </c>
      <c r="K4" t="s">
        <v>17</v>
      </c>
      <c r="L4">
        <v>60</v>
      </c>
      <c r="M4" t="str">
        <f t="shared" si="0"/>
        <v>OLD</v>
      </c>
      <c r="N4" t="s">
        <v>18</v>
      </c>
    </row>
    <row r="5" spans="1:14" x14ac:dyDescent="0.25">
      <c r="A5">
        <v>24381</v>
      </c>
      <c r="B5" t="s">
        <v>38</v>
      </c>
      <c r="C5" t="s">
        <v>40</v>
      </c>
      <c r="D5" s="4">
        <v>70000</v>
      </c>
      <c r="E5">
        <v>0</v>
      </c>
      <c r="F5" t="s">
        <v>13</v>
      </c>
      <c r="G5" t="s">
        <v>21</v>
      </c>
      <c r="H5" t="s">
        <v>15</v>
      </c>
      <c r="I5">
        <v>1</v>
      </c>
      <c r="J5" t="s">
        <v>23</v>
      </c>
      <c r="K5" t="s">
        <v>24</v>
      </c>
      <c r="L5">
        <v>41</v>
      </c>
      <c r="M5" t="str">
        <f t="shared" si="0"/>
        <v>Middle Age</v>
      </c>
      <c r="N5" t="s">
        <v>15</v>
      </c>
    </row>
    <row r="6" spans="1:14" x14ac:dyDescent="0.25">
      <c r="A6">
        <v>25597</v>
      </c>
      <c r="B6" t="s">
        <v>38</v>
      </c>
      <c r="C6" t="s">
        <v>40</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38</v>
      </c>
      <c r="C8" t="s">
        <v>40</v>
      </c>
      <c r="D8" s="4">
        <v>160000</v>
      </c>
      <c r="E8">
        <v>2</v>
      </c>
      <c r="F8" t="s">
        <v>27</v>
      </c>
      <c r="G8" t="s">
        <v>28</v>
      </c>
      <c r="H8" t="s">
        <v>15</v>
      </c>
      <c r="I8">
        <v>4</v>
      </c>
      <c r="J8" t="s">
        <v>16</v>
      </c>
      <c r="K8" t="s">
        <v>24</v>
      </c>
      <c r="L8">
        <v>33</v>
      </c>
      <c r="M8" t="str">
        <f t="shared" si="0"/>
        <v>Middle Age</v>
      </c>
      <c r="N8" t="s">
        <v>15</v>
      </c>
    </row>
    <row r="9" spans="1:14" x14ac:dyDescent="0.25">
      <c r="A9">
        <v>19364</v>
      </c>
      <c r="B9" t="s">
        <v>36</v>
      </c>
      <c r="C9" t="s">
        <v>40</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4">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4">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4">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4">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4">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4">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4">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4">
        <v>30000</v>
      </c>
      <c r="E28">
        <v>0</v>
      </c>
      <c r="F28" t="s">
        <v>19</v>
      </c>
      <c r="G28" t="s">
        <v>20</v>
      </c>
      <c r="H28" t="s">
        <v>18</v>
      </c>
      <c r="I28">
        <v>1</v>
      </c>
      <c r="J28" t="s">
        <v>16</v>
      </c>
      <c r="K28" t="s">
        <v>17</v>
      </c>
      <c r="L28">
        <v>29</v>
      </c>
      <c r="M28" t="str">
        <f t="shared" si="0"/>
        <v>YOUNG</v>
      </c>
      <c r="N28" t="s">
        <v>15</v>
      </c>
    </row>
    <row r="29" spans="1:14" x14ac:dyDescent="0.25">
      <c r="A29">
        <v>18283</v>
      </c>
      <c r="B29" t="s">
        <v>38</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4">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4">
        <v>10000</v>
      </c>
      <c r="E33">
        <v>0</v>
      </c>
      <c r="F33" t="s">
        <v>19</v>
      </c>
      <c r="G33" t="s">
        <v>25</v>
      </c>
      <c r="H33" t="s">
        <v>18</v>
      </c>
      <c r="I33">
        <v>1</v>
      </c>
      <c r="J33" t="s">
        <v>16</v>
      </c>
      <c r="K33" t="s">
        <v>24</v>
      </c>
      <c r="L33">
        <v>26</v>
      </c>
      <c r="M33" t="str">
        <f t="shared" si="0"/>
        <v>YOUNG</v>
      </c>
      <c r="N33" t="s">
        <v>15</v>
      </c>
    </row>
    <row r="34" spans="1:14" x14ac:dyDescent="0.25">
      <c r="A34">
        <v>20942</v>
      </c>
      <c r="B34" t="s">
        <v>38</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4">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4">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4">
        <v>30000</v>
      </c>
      <c r="E39">
        <v>0</v>
      </c>
      <c r="F39" t="s">
        <v>19</v>
      </c>
      <c r="G39" t="s">
        <v>20</v>
      </c>
      <c r="H39" t="s">
        <v>18</v>
      </c>
      <c r="I39">
        <v>1</v>
      </c>
      <c r="J39" t="s">
        <v>22</v>
      </c>
      <c r="K39" t="s">
        <v>17</v>
      </c>
      <c r="L39">
        <v>30</v>
      </c>
      <c r="M39" t="str">
        <f t="shared" si="0"/>
        <v>YOUNG</v>
      </c>
      <c r="N39" t="s">
        <v>18</v>
      </c>
    </row>
    <row r="40" spans="1:14" x14ac:dyDescent="0.25">
      <c r="A40">
        <v>26863</v>
      </c>
      <c r="B40" t="s">
        <v>38</v>
      </c>
      <c r="C40" t="s">
        <v>40</v>
      </c>
      <c r="D40" s="4">
        <v>20000</v>
      </c>
      <c r="E40">
        <v>0</v>
      </c>
      <c r="F40" t="s">
        <v>27</v>
      </c>
      <c r="G40" t="s">
        <v>25</v>
      </c>
      <c r="H40" t="s">
        <v>18</v>
      </c>
      <c r="I40">
        <v>1</v>
      </c>
      <c r="J40" t="s">
        <v>22</v>
      </c>
      <c r="K40" t="s">
        <v>17</v>
      </c>
      <c r="L40">
        <v>28</v>
      </c>
      <c r="M40" t="str">
        <f t="shared" si="0"/>
        <v>YOUNG</v>
      </c>
      <c r="N40" t="s">
        <v>18</v>
      </c>
    </row>
    <row r="41" spans="1:14" x14ac:dyDescent="0.25">
      <c r="A41">
        <v>16259</v>
      </c>
      <c r="B41" t="s">
        <v>38</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4">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4">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4">
        <v>30000</v>
      </c>
      <c r="E52">
        <v>0</v>
      </c>
      <c r="F52" t="s">
        <v>19</v>
      </c>
      <c r="G52" t="s">
        <v>20</v>
      </c>
      <c r="H52" t="s">
        <v>18</v>
      </c>
      <c r="I52">
        <v>1</v>
      </c>
      <c r="J52" t="s">
        <v>16</v>
      </c>
      <c r="K52" t="s">
        <v>17</v>
      </c>
      <c r="L52">
        <v>28</v>
      </c>
      <c r="M52" t="str">
        <f t="shared" si="0"/>
        <v>YOUNG</v>
      </c>
      <c r="N52" t="s">
        <v>18</v>
      </c>
    </row>
    <row r="53" spans="1:14" x14ac:dyDescent="0.25">
      <c r="A53">
        <v>20619</v>
      </c>
      <c r="B53" t="s">
        <v>38</v>
      </c>
      <c r="C53" t="s">
        <v>40</v>
      </c>
      <c r="D53" s="4">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4">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4">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4">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4">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4">
        <v>30000</v>
      </c>
      <c r="E67">
        <v>2</v>
      </c>
      <c r="F67" t="s">
        <v>19</v>
      </c>
      <c r="G67" t="s">
        <v>20</v>
      </c>
      <c r="H67" t="s">
        <v>15</v>
      </c>
      <c r="I67">
        <v>2</v>
      </c>
      <c r="J67" t="s">
        <v>23</v>
      </c>
      <c r="K67" t="s">
        <v>24</v>
      </c>
      <c r="L67">
        <v>68</v>
      </c>
      <c r="M67" t="str">
        <f t="shared" ref="M67:M130" si="1">IF(L67&gt;54,"OLD",IF(L67&gt;=31,"Middle Age",IF(L67&lt;31,"YOUNG","Invaild")))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4">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YOUNG</v>
      </c>
      <c r="N71" t="s">
        <v>18</v>
      </c>
    </row>
    <row r="72" spans="1:14" x14ac:dyDescent="0.25">
      <c r="A72">
        <v>14238</v>
      </c>
      <c r="B72" t="s">
        <v>36</v>
      </c>
      <c r="C72" t="s">
        <v>40</v>
      </c>
      <c r="D72" s="4">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4">
        <v>20000</v>
      </c>
      <c r="E78">
        <v>0</v>
      </c>
      <c r="F78" t="s">
        <v>29</v>
      </c>
      <c r="G78" t="s">
        <v>25</v>
      </c>
      <c r="H78" t="s">
        <v>18</v>
      </c>
      <c r="I78">
        <v>2</v>
      </c>
      <c r="J78" t="s">
        <v>26</v>
      </c>
      <c r="K78" t="s">
        <v>17</v>
      </c>
      <c r="L78">
        <v>26</v>
      </c>
      <c r="M78" t="str">
        <f t="shared" si="1"/>
        <v>YOUNG</v>
      </c>
      <c r="N78" t="s">
        <v>18</v>
      </c>
    </row>
    <row r="79" spans="1:14" x14ac:dyDescent="0.25">
      <c r="A79">
        <v>27969</v>
      </c>
      <c r="B79" t="s">
        <v>36</v>
      </c>
      <c r="C79" t="s">
        <v>40</v>
      </c>
      <c r="D79" s="4">
        <v>80000</v>
      </c>
      <c r="E79">
        <v>0</v>
      </c>
      <c r="F79" t="s">
        <v>13</v>
      </c>
      <c r="G79" t="s">
        <v>21</v>
      </c>
      <c r="H79" t="s">
        <v>15</v>
      </c>
      <c r="I79">
        <v>2</v>
      </c>
      <c r="J79" t="s">
        <v>47</v>
      </c>
      <c r="K79" t="s">
        <v>24</v>
      </c>
      <c r="L79">
        <v>29</v>
      </c>
      <c r="M79" t="str">
        <f t="shared" si="1"/>
        <v>YOUNG</v>
      </c>
      <c r="N79" t="s">
        <v>15</v>
      </c>
    </row>
    <row r="80" spans="1:14" x14ac:dyDescent="0.25">
      <c r="A80">
        <v>15752</v>
      </c>
      <c r="B80" t="s">
        <v>36</v>
      </c>
      <c r="C80" t="s">
        <v>40</v>
      </c>
      <c r="D80" s="4">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4">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4">
        <v>20000</v>
      </c>
      <c r="E85">
        <v>0</v>
      </c>
      <c r="F85" t="s">
        <v>27</v>
      </c>
      <c r="G85" t="s">
        <v>25</v>
      </c>
      <c r="H85" t="s">
        <v>18</v>
      </c>
      <c r="I85">
        <v>1</v>
      </c>
      <c r="J85" t="s">
        <v>22</v>
      </c>
      <c r="K85" t="s">
        <v>17</v>
      </c>
      <c r="L85">
        <v>29</v>
      </c>
      <c r="M85" t="str">
        <f t="shared" si="1"/>
        <v>YOUNG</v>
      </c>
      <c r="N85" t="s">
        <v>18</v>
      </c>
    </row>
    <row r="86" spans="1:14" x14ac:dyDescent="0.25">
      <c r="A86">
        <v>24485</v>
      </c>
      <c r="B86" t="s">
        <v>38</v>
      </c>
      <c r="C86" t="s">
        <v>40</v>
      </c>
      <c r="D86" s="4">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4">
        <v>10000</v>
      </c>
      <c r="E87">
        <v>0</v>
      </c>
      <c r="F87" t="s">
        <v>19</v>
      </c>
      <c r="G87" t="s">
        <v>25</v>
      </c>
      <c r="H87" t="s">
        <v>15</v>
      </c>
      <c r="I87">
        <v>1</v>
      </c>
      <c r="J87" t="s">
        <v>26</v>
      </c>
      <c r="K87" t="s">
        <v>24</v>
      </c>
      <c r="L87">
        <v>26</v>
      </c>
      <c r="M87" t="str">
        <f t="shared" si="1"/>
        <v>YOUNG</v>
      </c>
      <c r="N87" t="s">
        <v>15</v>
      </c>
    </row>
    <row r="88" spans="1:14" x14ac:dyDescent="0.25">
      <c r="A88">
        <v>17191</v>
      </c>
      <c r="B88" t="s">
        <v>38</v>
      </c>
      <c r="C88" t="s">
        <v>40</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4">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4">
        <v>30000</v>
      </c>
      <c r="E90">
        <v>0</v>
      </c>
      <c r="F90" t="s">
        <v>19</v>
      </c>
      <c r="G90" t="s">
        <v>20</v>
      </c>
      <c r="H90" t="s">
        <v>18</v>
      </c>
      <c r="I90">
        <v>1</v>
      </c>
      <c r="J90" t="s">
        <v>22</v>
      </c>
      <c r="K90" t="s">
        <v>17</v>
      </c>
      <c r="L90">
        <v>29</v>
      </c>
      <c r="M90" t="str">
        <f t="shared" si="1"/>
        <v>YOUNG</v>
      </c>
      <c r="N90" t="s">
        <v>18</v>
      </c>
    </row>
    <row r="91" spans="1:14" x14ac:dyDescent="0.25">
      <c r="A91">
        <v>25458</v>
      </c>
      <c r="B91" t="s">
        <v>36</v>
      </c>
      <c r="C91" t="s">
        <v>40</v>
      </c>
      <c r="D91" s="4">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4">
        <v>30000</v>
      </c>
      <c r="E92">
        <v>0</v>
      </c>
      <c r="F92" t="s">
        <v>19</v>
      </c>
      <c r="G92" t="s">
        <v>20</v>
      </c>
      <c r="H92" t="s">
        <v>18</v>
      </c>
      <c r="I92">
        <v>1</v>
      </c>
      <c r="J92" t="s">
        <v>16</v>
      </c>
      <c r="K92" t="s">
        <v>17</v>
      </c>
      <c r="L92">
        <v>29</v>
      </c>
      <c r="M92" t="str">
        <f t="shared" si="1"/>
        <v>YOUNG</v>
      </c>
      <c r="N92" t="s">
        <v>15</v>
      </c>
    </row>
    <row r="93" spans="1:14" x14ac:dyDescent="0.25">
      <c r="A93">
        <v>28436</v>
      </c>
      <c r="B93" t="s">
        <v>38</v>
      </c>
      <c r="C93" t="s">
        <v>40</v>
      </c>
      <c r="D93" s="4">
        <v>30000</v>
      </c>
      <c r="E93">
        <v>0</v>
      </c>
      <c r="F93" t="s">
        <v>19</v>
      </c>
      <c r="G93" t="s">
        <v>20</v>
      </c>
      <c r="H93" t="s">
        <v>18</v>
      </c>
      <c r="I93">
        <v>1</v>
      </c>
      <c r="J93" t="s">
        <v>16</v>
      </c>
      <c r="K93" t="s">
        <v>17</v>
      </c>
      <c r="L93">
        <v>30</v>
      </c>
      <c r="M93" t="str">
        <f t="shared" si="1"/>
        <v>YOUNG</v>
      </c>
      <c r="N93" t="s">
        <v>15</v>
      </c>
    </row>
    <row r="94" spans="1:14" x14ac:dyDescent="0.25">
      <c r="A94">
        <v>19562</v>
      </c>
      <c r="B94" t="s">
        <v>38</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4">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4">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40</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4">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40</v>
      </c>
      <c r="D117" s="4">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4">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4">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4">
        <v>10000</v>
      </c>
      <c r="E131">
        <v>3</v>
      </c>
      <c r="F131" t="s">
        <v>27</v>
      </c>
      <c r="G131" t="s">
        <v>25</v>
      </c>
      <c r="H131" t="s">
        <v>15</v>
      </c>
      <c r="I131">
        <v>1</v>
      </c>
      <c r="J131" t="s">
        <v>16</v>
      </c>
      <c r="K131" t="s">
        <v>17</v>
      </c>
      <c r="L131">
        <v>39</v>
      </c>
      <c r="M131" t="str">
        <f t="shared" ref="M131:M194" si="2">IF(L131&gt;54,"OLD",IF(L131&gt;=31,"Middle Age",IF(L131&lt;31,"YOUNG","Invaild")))</f>
        <v>Middle Age</v>
      </c>
      <c r="N131" t="s">
        <v>15</v>
      </c>
    </row>
    <row r="132" spans="1:14" x14ac:dyDescent="0.25">
      <c r="A132">
        <v>12993</v>
      </c>
      <c r="B132" t="s">
        <v>36</v>
      </c>
      <c r="C132" t="s">
        <v>40</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4">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40</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4">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40</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4">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40</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4">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40</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4">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IF(L195&gt;54,"OLD",IF(L195&gt;=31,"Middle Age",IF(L195&lt;31,"YOUNG","Invaild")))</f>
        <v>Middle Age</v>
      </c>
      <c r="N195" t="s">
        <v>18</v>
      </c>
    </row>
    <row r="196" spans="1:14" x14ac:dyDescent="0.25">
      <c r="A196">
        <v>17843</v>
      </c>
      <c r="B196" t="s">
        <v>38</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4">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4">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4">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40</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4">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4">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40</v>
      </c>
      <c r="D215" s="4">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4">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40</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4">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40</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4">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4">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40</v>
      </c>
      <c r="D236" s="4">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40</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4">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40</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4">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4">
        <v>50000</v>
      </c>
      <c r="E259">
        <v>0</v>
      </c>
      <c r="F259" t="s">
        <v>31</v>
      </c>
      <c r="G259" t="s">
        <v>14</v>
      </c>
      <c r="H259" t="s">
        <v>15</v>
      </c>
      <c r="I259">
        <v>0</v>
      </c>
      <c r="J259" t="s">
        <v>16</v>
      </c>
      <c r="K259" t="s">
        <v>17</v>
      </c>
      <c r="L259">
        <v>36</v>
      </c>
      <c r="M259" t="str">
        <f t="shared" ref="M259:M322" si="4">IF(L259&gt;54,"OLD",IF(L259&gt;=31,"Middle Age",IF(L259&lt;31,"YOUNG","Invaild")))</f>
        <v>Middle Age</v>
      </c>
      <c r="N259" t="s">
        <v>15</v>
      </c>
    </row>
    <row r="260" spans="1:14" x14ac:dyDescent="0.25">
      <c r="A260">
        <v>14193</v>
      </c>
      <c r="B260" t="s">
        <v>38</v>
      </c>
      <c r="C260" t="s">
        <v>39</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4">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4">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40</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4">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40</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4">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4">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4">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4">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40</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4">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4">
        <v>160000</v>
      </c>
      <c r="E323">
        <v>0</v>
      </c>
      <c r="F323" t="s">
        <v>31</v>
      </c>
      <c r="G323" t="s">
        <v>28</v>
      </c>
      <c r="H323" t="s">
        <v>18</v>
      </c>
      <c r="I323">
        <v>3</v>
      </c>
      <c r="J323" t="s">
        <v>16</v>
      </c>
      <c r="K323" t="s">
        <v>24</v>
      </c>
      <c r="L323">
        <v>47</v>
      </c>
      <c r="M323" t="str">
        <f t="shared" ref="M323:M386" si="5">IF(L323&gt;54,"OLD",IF(L323&gt;=31,"Middle Age",IF(L323&lt;31,"YOUNG","Invaild")))</f>
        <v>Middle Age</v>
      </c>
      <c r="N323" t="s">
        <v>15</v>
      </c>
    </row>
    <row r="324" spans="1:14" x14ac:dyDescent="0.25">
      <c r="A324">
        <v>16410</v>
      </c>
      <c r="B324" t="s">
        <v>38</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40</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4">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4">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4">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4">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40</v>
      </c>
      <c r="D352" s="4">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40</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4">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4">
        <v>80000</v>
      </c>
      <c r="E361">
        <v>0</v>
      </c>
      <c r="F361" t="s">
        <v>13</v>
      </c>
      <c r="G361" t="s">
        <v>21</v>
      </c>
      <c r="H361" t="s">
        <v>15</v>
      </c>
      <c r="I361">
        <v>3</v>
      </c>
      <c r="J361" t="s">
        <v>47</v>
      </c>
      <c r="K361" t="s">
        <v>24</v>
      </c>
      <c r="L361">
        <v>30</v>
      </c>
      <c r="M361" t="str">
        <f t="shared" si="5"/>
        <v>YOUNG</v>
      </c>
      <c r="N361" t="s">
        <v>18</v>
      </c>
    </row>
    <row r="362" spans="1:14" x14ac:dyDescent="0.25">
      <c r="A362">
        <v>13082</v>
      </c>
      <c r="B362" t="s">
        <v>38</v>
      </c>
      <c r="C362" t="s">
        <v>40</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4">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40</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4">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4">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4">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4">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40</v>
      </c>
      <c r="D387" s="4">
        <v>30000</v>
      </c>
      <c r="E387">
        <v>3</v>
      </c>
      <c r="F387" t="s">
        <v>19</v>
      </c>
      <c r="G387" t="s">
        <v>20</v>
      </c>
      <c r="H387" t="s">
        <v>15</v>
      </c>
      <c r="I387">
        <v>0</v>
      </c>
      <c r="J387" t="s">
        <v>16</v>
      </c>
      <c r="K387" t="s">
        <v>17</v>
      </c>
      <c r="L387">
        <v>43</v>
      </c>
      <c r="M387" t="str">
        <f t="shared" ref="M387:M450" si="6">IF(L387&gt;54,"OLD",IF(L387&gt;=31,"Middle Age",IF(L387&lt;31,"YOUNG","Invaild")))</f>
        <v>Middle Age</v>
      </c>
      <c r="N387" t="s">
        <v>18</v>
      </c>
    </row>
    <row r="388" spans="1:14" x14ac:dyDescent="0.25">
      <c r="A388">
        <v>28957</v>
      </c>
      <c r="B388" t="s">
        <v>38</v>
      </c>
      <c r="C388" t="s">
        <v>39</v>
      </c>
      <c r="D388" s="4">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4">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4">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4">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4">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4">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4">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4">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Age",IF(L451&lt;31,"YOUNG","Invaild")))</f>
        <v>Middle Age</v>
      </c>
      <c r="N451" t="s">
        <v>18</v>
      </c>
    </row>
    <row r="452" spans="1:14" x14ac:dyDescent="0.25">
      <c r="A452">
        <v>16559</v>
      </c>
      <c r="B452" t="s">
        <v>38</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4">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4">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4">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40</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4">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4">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40</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4">
        <v>60000</v>
      </c>
      <c r="E515">
        <v>4</v>
      </c>
      <c r="F515" t="s">
        <v>31</v>
      </c>
      <c r="G515" t="s">
        <v>28</v>
      </c>
      <c r="H515" t="s">
        <v>15</v>
      </c>
      <c r="I515">
        <v>2</v>
      </c>
      <c r="J515" t="s">
        <v>47</v>
      </c>
      <c r="K515" t="s">
        <v>32</v>
      </c>
      <c r="L515">
        <v>61</v>
      </c>
      <c r="M515" t="str">
        <f t="shared" ref="M515:M578" si="8">IF(L515&gt;54,"OLD",IF(L515&gt;=31,"Middle Age",IF(L515&lt;31,"YOUNG","Invaild")))</f>
        <v>OLD</v>
      </c>
      <c r="N515" t="s">
        <v>15</v>
      </c>
    </row>
    <row r="516" spans="1:14" x14ac:dyDescent="0.25">
      <c r="A516">
        <v>19399</v>
      </c>
      <c r="B516" t="s">
        <v>38</v>
      </c>
      <c r="C516" t="s">
        <v>40</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4">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40</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4">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40</v>
      </c>
      <c r="D533" s="4">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4">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4">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4">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40</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4">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4">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40</v>
      </c>
      <c r="D566" s="4">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40</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4">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40</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4">
        <v>120000</v>
      </c>
      <c r="E579">
        <v>1</v>
      </c>
      <c r="F579" t="s">
        <v>13</v>
      </c>
      <c r="G579" t="s">
        <v>28</v>
      </c>
      <c r="H579" t="s">
        <v>15</v>
      </c>
      <c r="I579">
        <v>4</v>
      </c>
      <c r="J579" t="s">
        <v>16</v>
      </c>
      <c r="K579" t="s">
        <v>32</v>
      </c>
      <c r="L579">
        <v>38</v>
      </c>
      <c r="M579" t="str">
        <f t="shared" ref="M579:M642" si="9">IF(L579&gt;54,"OLD",IF(L579&gt;=31,"Middle Age",IF(L579&lt;31,"YOUNG","Invaild")))</f>
        <v>Middle Age</v>
      </c>
      <c r="N579" t="s">
        <v>18</v>
      </c>
    </row>
    <row r="580" spans="1:14" x14ac:dyDescent="0.25">
      <c r="A580">
        <v>15313</v>
      </c>
      <c r="B580" t="s">
        <v>36</v>
      </c>
      <c r="C580" t="s">
        <v>40</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4">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40</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4">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40</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4">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4">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40</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4">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4">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40</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4">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40</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4">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40</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4">
        <v>50000</v>
      </c>
      <c r="E643">
        <v>4</v>
      </c>
      <c r="F643" t="s">
        <v>13</v>
      </c>
      <c r="G643" t="s">
        <v>28</v>
      </c>
      <c r="H643" t="s">
        <v>15</v>
      </c>
      <c r="I643">
        <v>2</v>
      </c>
      <c r="J643" t="s">
        <v>47</v>
      </c>
      <c r="K643" t="s">
        <v>32</v>
      </c>
      <c r="L643">
        <v>64</v>
      </c>
      <c r="M643" t="str">
        <f t="shared" ref="M643:M706" si="10">IF(L643&gt;54,"OLD",IF(L643&gt;=31,"Middle Age",IF(L643&lt;31,"YOUNG","Invaild")))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4">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4">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4">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40</v>
      </c>
      <c r="D690" s="4">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40</v>
      </c>
      <c r="D691" s="4">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4">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40</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4">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40</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IF(L707&gt;54,"OLD",IF(L707&gt;=31,"Middle Age",IF(L707&lt;31,"YOUNG","Invaild")))</f>
        <v>OLD</v>
      </c>
      <c r="N707" t="s">
        <v>18</v>
      </c>
    </row>
    <row r="708" spans="1:14" x14ac:dyDescent="0.25">
      <c r="A708">
        <v>20296</v>
      </c>
      <c r="B708" t="s">
        <v>38</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4">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4">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4">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40</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4">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4">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40</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4">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4">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Age",IF(L771&lt;31,"YOUNG","Invaild")))</f>
        <v>Middle Age</v>
      </c>
      <c r="N771" t="s">
        <v>18</v>
      </c>
    </row>
    <row r="772" spans="1:14" x14ac:dyDescent="0.25">
      <c r="A772">
        <v>17699</v>
      </c>
      <c r="B772" t="s">
        <v>36</v>
      </c>
      <c r="C772" t="s">
        <v>40</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4">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4">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40</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4">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4">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40</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4">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39</v>
      </c>
      <c r="D800" s="4">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4">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40</v>
      </c>
      <c r="D805" s="4">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40</v>
      </c>
      <c r="D806" s="4">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4">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4">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39</v>
      </c>
      <c r="D821" s="4">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40</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4">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40</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4">
        <v>70000</v>
      </c>
      <c r="E835">
        <v>0</v>
      </c>
      <c r="F835" t="s">
        <v>13</v>
      </c>
      <c r="G835" t="s">
        <v>21</v>
      </c>
      <c r="H835" t="s">
        <v>18</v>
      </c>
      <c r="I835">
        <v>1</v>
      </c>
      <c r="J835" t="s">
        <v>16</v>
      </c>
      <c r="K835" t="s">
        <v>32</v>
      </c>
      <c r="L835">
        <v>37</v>
      </c>
      <c r="M835" t="str">
        <f t="shared" ref="M835:M898" si="13">IF(L835&gt;54,"OLD",IF(L835&gt;=31,"Middle Age",IF(L835&lt;31,"YOUNG","Invaild")))</f>
        <v>Middle Age</v>
      </c>
      <c r="N835" t="s">
        <v>15</v>
      </c>
    </row>
    <row r="836" spans="1:14" x14ac:dyDescent="0.25">
      <c r="A836">
        <v>19889</v>
      </c>
      <c r="B836" t="s">
        <v>38</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40</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4">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4">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40</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4">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4">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4">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4">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40</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4">
        <v>30000</v>
      </c>
      <c r="E899">
        <v>0</v>
      </c>
      <c r="F899" t="s">
        <v>29</v>
      </c>
      <c r="G899" t="s">
        <v>20</v>
      </c>
      <c r="H899" t="s">
        <v>18</v>
      </c>
      <c r="I899">
        <v>2</v>
      </c>
      <c r="J899" t="s">
        <v>16</v>
      </c>
      <c r="K899" t="s">
        <v>32</v>
      </c>
      <c r="L899">
        <v>28</v>
      </c>
      <c r="M899" t="str">
        <f t="shared" ref="M899:M962" si="14">IF(L899&gt;54,"OLD",IF(L899&gt;=31,"Middle Age",IF(L899&lt;31,"YOUNG","Invaild")))</f>
        <v>YOUNG</v>
      </c>
      <c r="N899" t="s">
        <v>18</v>
      </c>
    </row>
    <row r="900" spans="1:14" x14ac:dyDescent="0.25">
      <c r="A900">
        <v>18066</v>
      </c>
      <c r="B900" t="s">
        <v>38</v>
      </c>
      <c r="C900" t="s">
        <v>40</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4">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4">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40</v>
      </c>
      <c r="D935" s="4">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40</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40</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4">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4">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40</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40</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Age",IF(L963&lt;31,"YOUNG","Invaild")))</f>
        <v>OLD</v>
      </c>
      <c r="N963" t="s">
        <v>18</v>
      </c>
    </row>
    <row r="964" spans="1:14" x14ac:dyDescent="0.25">
      <c r="A964">
        <v>16813</v>
      </c>
      <c r="B964" t="s">
        <v>36</v>
      </c>
      <c r="C964" t="s">
        <v>40</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4">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40</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4">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4">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4">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4">
        <v>60000</v>
      </c>
      <c r="E1001">
        <v>3</v>
      </c>
      <c r="F1001" t="s">
        <v>27</v>
      </c>
      <c r="G1001" t="s">
        <v>21</v>
      </c>
      <c r="H1001" t="s">
        <v>15</v>
      </c>
      <c r="I1001">
        <v>2</v>
      </c>
      <c r="J1001" t="s">
        <v>47</v>
      </c>
      <c r="K1001" t="s">
        <v>32</v>
      </c>
      <c r="L1001">
        <v>53</v>
      </c>
      <c r="M1001" t="str">
        <f t="shared" si="15"/>
        <v>Middle Age</v>
      </c>
      <c r="N1001" t="s">
        <v>15</v>
      </c>
    </row>
  </sheetData>
  <autoFilter ref="A1:N1001" xr:uid="{EE93C215-BC1D-4841-B5FA-29C8B180EC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6210-6679-4FDF-A22D-9FA8C64D12B9}">
  <dimension ref="A1:T153"/>
  <sheetViews>
    <sheetView zoomScaleNormal="100" workbookViewId="0">
      <selection activeCell="B16" sqref="B16"/>
    </sheetView>
  </sheetViews>
  <sheetFormatPr defaultRowHeight="15" x14ac:dyDescent="0.25"/>
  <cols>
    <col min="1" max="1" width="22.85546875" bestFit="1" customWidth="1"/>
    <col min="2" max="2" width="16.28515625" bestFit="1" customWidth="1"/>
    <col min="3" max="4" width="11.28515625" bestFit="1" customWidth="1"/>
    <col min="18" max="18" width="22.85546875" bestFit="1" customWidth="1"/>
    <col min="19" max="19" width="16.28515625" bestFit="1" customWidth="1"/>
    <col min="20" max="21" width="11.28515625" bestFit="1" customWidth="1"/>
    <col min="22" max="22" width="14" bestFit="1" customWidth="1"/>
    <col min="23" max="23" width="17.7109375" bestFit="1" customWidth="1"/>
    <col min="24" max="25" width="11.28515625" bestFit="1" customWidth="1"/>
  </cols>
  <sheetData>
    <row r="1" spans="1:19" x14ac:dyDescent="0.25">
      <c r="A1" s="5" t="s">
        <v>44</v>
      </c>
      <c r="B1" s="5" t="s">
        <v>45</v>
      </c>
    </row>
    <row r="2" spans="1:19" x14ac:dyDescent="0.25">
      <c r="A2" s="5" t="s">
        <v>42</v>
      </c>
      <c r="B2" t="s">
        <v>18</v>
      </c>
      <c r="C2" t="s">
        <v>15</v>
      </c>
      <c r="D2" t="s">
        <v>43</v>
      </c>
    </row>
    <row r="3" spans="1:19" x14ac:dyDescent="0.25">
      <c r="A3" s="6" t="s">
        <v>39</v>
      </c>
      <c r="B3" s="3">
        <v>53440</v>
      </c>
      <c r="C3" s="3">
        <v>55774.058577405856</v>
      </c>
      <c r="D3" s="3">
        <v>54580.777096114522</v>
      </c>
      <c r="R3" s="5" t="s">
        <v>51</v>
      </c>
      <c r="S3" t="s">
        <v>46</v>
      </c>
    </row>
    <row r="4" spans="1:19" x14ac:dyDescent="0.25">
      <c r="A4" s="6" t="s">
        <v>40</v>
      </c>
      <c r="B4" s="3">
        <v>56208.178438661707</v>
      </c>
      <c r="C4" s="3">
        <v>60123.966942148763</v>
      </c>
      <c r="D4" s="3">
        <v>58062.62230919765</v>
      </c>
      <c r="R4" s="6" t="s">
        <v>13</v>
      </c>
      <c r="S4" s="7">
        <v>306</v>
      </c>
    </row>
    <row r="5" spans="1:19" x14ac:dyDescent="0.25">
      <c r="A5" s="6" t="s">
        <v>43</v>
      </c>
      <c r="B5" s="3">
        <v>54874.759152215796</v>
      </c>
      <c r="C5" s="3">
        <v>57962.577962577961</v>
      </c>
      <c r="D5" s="3">
        <v>56360</v>
      </c>
      <c r="R5" s="6" t="s">
        <v>31</v>
      </c>
      <c r="S5" s="7">
        <v>174</v>
      </c>
    </row>
    <row r="6" spans="1:19" x14ac:dyDescent="0.25">
      <c r="R6" s="6" t="s">
        <v>27</v>
      </c>
      <c r="S6" s="7">
        <v>179</v>
      </c>
    </row>
    <row r="7" spans="1:19" x14ac:dyDescent="0.25">
      <c r="R7" s="6" t="s">
        <v>19</v>
      </c>
      <c r="S7" s="7">
        <v>265</v>
      </c>
    </row>
    <row r="8" spans="1:19" x14ac:dyDescent="0.25">
      <c r="R8" s="6" t="s">
        <v>29</v>
      </c>
      <c r="S8" s="7">
        <v>76</v>
      </c>
    </row>
    <row r="9" spans="1:19" x14ac:dyDescent="0.25">
      <c r="A9" t="s">
        <v>44</v>
      </c>
      <c r="R9" s="6" t="s">
        <v>43</v>
      </c>
      <c r="S9" s="7">
        <v>1000</v>
      </c>
    </row>
    <row r="10" spans="1:19" x14ac:dyDescent="0.25">
      <c r="A10" s="3">
        <v>56360</v>
      </c>
    </row>
    <row r="13" spans="1:19" x14ac:dyDescent="0.25">
      <c r="A13" t="s">
        <v>46</v>
      </c>
    </row>
    <row r="14" spans="1:19" x14ac:dyDescent="0.25">
      <c r="A14" s="3">
        <v>1000</v>
      </c>
    </row>
    <row r="20" spans="1:20" x14ac:dyDescent="0.25">
      <c r="A20" s="5" t="s">
        <v>46</v>
      </c>
      <c r="B20" s="5" t="s">
        <v>45</v>
      </c>
      <c r="R20" s="5" t="s">
        <v>46</v>
      </c>
      <c r="S20" s="5" t="s">
        <v>45</v>
      </c>
    </row>
    <row r="21" spans="1:20" x14ac:dyDescent="0.25">
      <c r="A21" s="5" t="s">
        <v>42</v>
      </c>
      <c r="B21" t="s">
        <v>18</v>
      </c>
      <c r="C21" t="s">
        <v>15</v>
      </c>
      <c r="D21" t="s">
        <v>43</v>
      </c>
      <c r="R21" s="5" t="s">
        <v>51</v>
      </c>
      <c r="S21" t="s">
        <v>18</v>
      </c>
      <c r="T21" t="s">
        <v>43</v>
      </c>
    </row>
    <row r="22" spans="1:20" x14ac:dyDescent="0.25">
      <c r="A22" s="6" t="s">
        <v>16</v>
      </c>
      <c r="B22" s="7">
        <v>166</v>
      </c>
      <c r="C22" s="7">
        <v>200</v>
      </c>
      <c r="D22" s="7">
        <v>366</v>
      </c>
      <c r="R22" s="6" t="s">
        <v>13</v>
      </c>
      <c r="S22" s="7">
        <v>89</v>
      </c>
      <c r="T22" s="7">
        <v>89</v>
      </c>
    </row>
    <row r="23" spans="1:20" x14ac:dyDescent="0.25">
      <c r="A23" s="6" t="s">
        <v>26</v>
      </c>
      <c r="B23" s="7">
        <v>92</v>
      </c>
      <c r="C23" s="7">
        <v>77</v>
      </c>
      <c r="D23" s="7">
        <v>169</v>
      </c>
      <c r="R23" s="6" t="s">
        <v>31</v>
      </c>
      <c r="S23" s="7">
        <v>31</v>
      </c>
      <c r="T23" s="7">
        <v>31</v>
      </c>
    </row>
    <row r="24" spans="1:20" x14ac:dyDescent="0.25">
      <c r="A24" s="6" t="s">
        <v>22</v>
      </c>
      <c r="B24" s="7">
        <v>67</v>
      </c>
      <c r="C24" s="7">
        <v>95</v>
      </c>
      <c r="D24" s="7">
        <v>162</v>
      </c>
      <c r="R24" s="6" t="s">
        <v>27</v>
      </c>
      <c r="S24" s="7">
        <v>65</v>
      </c>
      <c r="T24" s="7">
        <v>65</v>
      </c>
    </row>
    <row r="25" spans="1:20" x14ac:dyDescent="0.25">
      <c r="A25" s="6" t="s">
        <v>23</v>
      </c>
      <c r="B25" s="7">
        <v>116</v>
      </c>
      <c r="C25" s="7">
        <v>76</v>
      </c>
      <c r="D25" s="7">
        <v>192</v>
      </c>
      <c r="R25" s="6" t="s">
        <v>19</v>
      </c>
      <c r="S25" s="7">
        <v>102</v>
      </c>
      <c r="T25" s="7">
        <v>102</v>
      </c>
    </row>
    <row r="26" spans="1:20" x14ac:dyDescent="0.25">
      <c r="A26" s="6" t="s">
        <v>47</v>
      </c>
      <c r="B26" s="7">
        <v>78</v>
      </c>
      <c r="C26" s="7">
        <v>33</v>
      </c>
      <c r="D26" s="7">
        <v>111</v>
      </c>
      <c r="R26" s="6" t="s">
        <v>29</v>
      </c>
      <c r="S26" s="7">
        <v>30</v>
      </c>
      <c r="T26" s="7">
        <v>30</v>
      </c>
    </row>
    <row r="27" spans="1:20" x14ac:dyDescent="0.25">
      <c r="A27" s="6" t="s">
        <v>43</v>
      </c>
      <c r="B27" s="7">
        <v>519</v>
      </c>
      <c r="C27" s="7">
        <v>481</v>
      </c>
      <c r="D27" s="7">
        <v>1000</v>
      </c>
      <c r="R27" s="6" t="s">
        <v>43</v>
      </c>
      <c r="S27" s="7">
        <v>317</v>
      </c>
      <c r="T27" s="7">
        <v>317</v>
      </c>
    </row>
    <row r="37" spans="1:4" x14ac:dyDescent="0.25">
      <c r="A37" s="5" t="s">
        <v>46</v>
      </c>
      <c r="B37" s="5" t="s">
        <v>45</v>
      </c>
    </row>
    <row r="38" spans="1:4" x14ac:dyDescent="0.25">
      <c r="A38" s="5" t="s">
        <v>42</v>
      </c>
      <c r="B38" t="s">
        <v>18</v>
      </c>
      <c r="C38" t="s">
        <v>15</v>
      </c>
      <c r="D38" t="s">
        <v>43</v>
      </c>
    </row>
    <row r="39" spans="1:4" x14ac:dyDescent="0.25">
      <c r="A39" s="6" t="s">
        <v>48</v>
      </c>
      <c r="B39" s="7">
        <v>318</v>
      </c>
      <c r="C39" s="7">
        <v>383</v>
      </c>
      <c r="D39" s="7">
        <v>701</v>
      </c>
    </row>
    <row r="40" spans="1:4" x14ac:dyDescent="0.25">
      <c r="A40" s="6" t="s">
        <v>49</v>
      </c>
      <c r="B40" s="7">
        <v>130</v>
      </c>
      <c r="C40" s="7">
        <v>59</v>
      </c>
      <c r="D40" s="7">
        <v>189</v>
      </c>
    </row>
    <row r="41" spans="1:4" x14ac:dyDescent="0.25">
      <c r="A41" s="6" t="s">
        <v>50</v>
      </c>
      <c r="B41" s="7">
        <v>71</v>
      </c>
      <c r="C41" s="7">
        <v>39</v>
      </c>
      <c r="D41" s="7">
        <v>110</v>
      </c>
    </row>
    <row r="42" spans="1:4" x14ac:dyDescent="0.25">
      <c r="A42" s="6" t="s">
        <v>43</v>
      </c>
      <c r="B42" s="7">
        <v>519</v>
      </c>
      <c r="C42" s="7">
        <v>481</v>
      </c>
      <c r="D42" s="7">
        <v>1000</v>
      </c>
    </row>
    <row r="56" spans="1:4" x14ac:dyDescent="0.25">
      <c r="A56" s="5" t="s">
        <v>46</v>
      </c>
      <c r="B56" s="5" t="s">
        <v>45</v>
      </c>
    </row>
    <row r="57" spans="1:4" x14ac:dyDescent="0.25">
      <c r="A57" s="5" t="s">
        <v>42</v>
      </c>
      <c r="B57" t="s">
        <v>18</v>
      </c>
      <c r="C57" t="s">
        <v>15</v>
      </c>
      <c r="D57" t="s">
        <v>43</v>
      </c>
    </row>
    <row r="58" spans="1:4" x14ac:dyDescent="0.25">
      <c r="A58" s="6">
        <v>25</v>
      </c>
      <c r="B58" s="7">
        <v>2</v>
      </c>
      <c r="C58" s="7">
        <v>4</v>
      </c>
      <c r="D58" s="7">
        <v>6</v>
      </c>
    </row>
    <row r="59" spans="1:4" x14ac:dyDescent="0.25">
      <c r="A59" s="6">
        <v>26</v>
      </c>
      <c r="B59" s="7">
        <v>8</v>
      </c>
      <c r="C59" s="7">
        <v>8</v>
      </c>
      <c r="D59" s="7">
        <v>16</v>
      </c>
    </row>
    <row r="60" spans="1:4" x14ac:dyDescent="0.25">
      <c r="A60" s="6">
        <v>27</v>
      </c>
      <c r="B60" s="7">
        <v>15</v>
      </c>
      <c r="C60" s="7">
        <v>8</v>
      </c>
      <c r="D60" s="7">
        <v>23</v>
      </c>
    </row>
    <row r="61" spans="1:4" x14ac:dyDescent="0.25">
      <c r="A61" s="6">
        <v>28</v>
      </c>
      <c r="B61" s="7">
        <v>12</v>
      </c>
      <c r="C61" s="7">
        <v>10</v>
      </c>
      <c r="D61" s="7">
        <v>22</v>
      </c>
    </row>
    <row r="62" spans="1:4" x14ac:dyDescent="0.25">
      <c r="A62" s="6">
        <v>29</v>
      </c>
      <c r="B62" s="7">
        <v>11</v>
      </c>
      <c r="C62" s="7">
        <v>5</v>
      </c>
      <c r="D62" s="7">
        <v>16</v>
      </c>
    </row>
    <row r="63" spans="1:4" x14ac:dyDescent="0.25">
      <c r="A63" s="6">
        <v>30</v>
      </c>
      <c r="B63" s="7">
        <v>23</v>
      </c>
      <c r="C63" s="7">
        <v>4</v>
      </c>
      <c r="D63" s="7">
        <v>27</v>
      </c>
    </row>
    <row r="64" spans="1:4" x14ac:dyDescent="0.25">
      <c r="A64" s="6">
        <v>31</v>
      </c>
      <c r="B64" s="7">
        <v>17</v>
      </c>
      <c r="C64" s="7">
        <v>8</v>
      </c>
      <c r="D64" s="7">
        <v>25</v>
      </c>
    </row>
    <row r="65" spans="1:4" x14ac:dyDescent="0.25">
      <c r="A65" s="6">
        <v>32</v>
      </c>
      <c r="B65" s="7">
        <v>19</v>
      </c>
      <c r="C65" s="7">
        <v>14</v>
      </c>
      <c r="D65" s="7">
        <v>33</v>
      </c>
    </row>
    <row r="66" spans="1:4" x14ac:dyDescent="0.25">
      <c r="A66" s="6">
        <v>33</v>
      </c>
      <c r="B66" s="7">
        <v>8</v>
      </c>
      <c r="C66" s="7">
        <v>13</v>
      </c>
      <c r="D66" s="7">
        <v>21</v>
      </c>
    </row>
    <row r="67" spans="1:4" x14ac:dyDescent="0.25">
      <c r="A67" s="6">
        <v>34</v>
      </c>
      <c r="B67" s="7">
        <v>12</v>
      </c>
      <c r="C67" s="7">
        <v>19</v>
      </c>
      <c r="D67" s="7">
        <v>31</v>
      </c>
    </row>
    <row r="68" spans="1:4" x14ac:dyDescent="0.25">
      <c r="A68" s="6">
        <v>35</v>
      </c>
      <c r="B68" s="7">
        <v>14</v>
      </c>
      <c r="C68" s="7">
        <v>22</v>
      </c>
      <c r="D68" s="7">
        <v>36</v>
      </c>
    </row>
    <row r="69" spans="1:4" x14ac:dyDescent="0.25">
      <c r="A69" s="6">
        <v>36</v>
      </c>
      <c r="B69" s="7">
        <v>7</v>
      </c>
      <c r="C69" s="7">
        <v>30</v>
      </c>
      <c r="D69" s="7">
        <v>37</v>
      </c>
    </row>
    <row r="70" spans="1:4" x14ac:dyDescent="0.25">
      <c r="A70" s="6">
        <v>37</v>
      </c>
      <c r="B70" s="7">
        <v>4</v>
      </c>
      <c r="C70" s="7">
        <v>28</v>
      </c>
      <c r="D70" s="7">
        <v>32</v>
      </c>
    </row>
    <row r="71" spans="1:4" x14ac:dyDescent="0.25">
      <c r="A71" s="6">
        <v>38</v>
      </c>
      <c r="B71" s="7">
        <v>8</v>
      </c>
      <c r="C71" s="7">
        <v>29</v>
      </c>
      <c r="D71" s="7">
        <v>37</v>
      </c>
    </row>
    <row r="72" spans="1:4" x14ac:dyDescent="0.25">
      <c r="A72" s="6">
        <v>39</v>
      </c>
      <c r="B72" s="7">
        <v>10</v>
      </c>
      <c r="C72" s="7">
        <v>12</v>
      </c>
      <c r="D72" s="7">
        <v>22</v>
      </c>
    </row>
    <row r="73" spans="1:4" x14ac:dyDescent="0.25">
      <c r="A73" s="6">
        <v>40</v>
      </c>
      <c r="B73" s="7">
        <v>24</v>
      </c>
      <c r="C73" s="7">
        <v>18</v>
      </c>
      <c r="D73" s="7">
        <v>42</v>
      </c>
    </row>
    <row r="74" spans="1:4" x14ac:dyDescent="0.25">
      <c r="A74" s="6">
        <v>41</v>
      </c>
      <c r="B74" s="7">
        <v>13</v>
      </c>
      <c r="C74" s="7">
        <v>15</v>
      </c>
      <c r="D74" s="7">
        <v>28</v>
      </c>
    </row>
    <row r="75" spans="1:4" x14ac:dyDescent="0.25">
      <c r="A75" s="6">
        <v>42</v>
      </c>
      <c r="B75" s="7">
        <v>22</v>
      </c>
      <c r="C75" s="7">
        <v>12</v>
      </c>
      <c r="D75" s="7">
        <v>34</v>
      </c>
    </row>
    <row r="76" spans="1:4" x14ac:dyDescent="0.25">
      <c r="A76" s="6">
        <v>43</v>
      </c>
      <c r="B76" s="7">
        <v>17</v>
      </c>
      <c r="C76" s="7">
        <v>19</v>
      </c>
      <c r="D76" s="7">
        <v>36</v>
      </c>
    </row>
    <row r="77" spans="1:4" x14ac:dyDescent="0.25">
      <c r="A77" s="6">
        <v>44</v>
      </c>
      <c r="B77" s="7">
        <v>15</v>
      </c>
      <c r="C77" s="7">
        <v>12</v>
      </c>
      <c r="D77" s="7">
        <v>27</v>
      </c>
    </row>
    <row r="78" spans="1:4" x14ac:dyDescent="0.25">
      <c r="A78" s="6">
        <v>45</v>
      </c>
      <c r="B78" s="7">
        <v>18</v>
      </c>
      <c r="C78" s="7">
        <v>13</v>
      </c>
      <c r="D78" s="7">
        <v>31</v>
      </c>
    </row>
    <row r="79" spans="1:4" x14ac:dyDescent="0.25">
      <c r="A79" s="6">
        <v>46</v>
      </c>
      <c r="B79" s="7">
        <v>12</v>
      </c>
      <c r="C79" s="7">
        <v>15</v>
      </c>
      <c r="D79" s="7">
        <v>27</v>
      </c>
    </row>
    <row r="80" spans="1:4" x14ac:dyDescent="0.25">
      <c r="A80" s="6">
        <v>47</v>
      </c>
      <c r="B80" s="7">
        <v>19</v>
      </c>
      <c r="C80" s="7">
        <v>20</v>
      </c>
      <c r="D80" s="7">
        <v>39</v>
      </c>
    </row>
    <row r="81" spans="1:4" x14ac:dyDescent="0.25">
      <c r="A81" s="6">
        <v>48</v>
      </c>
      <c r="B81" s="7">
        <v>16</v>
      </c>
      <c r="C81" s="7">
        <v>13</v>
      </c>
      <c r="D81" s="7">
        <v>29</v>
      </c>
    </row>
    <row r="82" spans="1:4" x14ac:dyDescent="0.25">
      <c r="A82" s="6">
        <v>49</v>
      </c>
      <c r="B82" s="7">
        <v>15</v>
      </c>
      <c r="C82" s="7">
        <v>8</v>
      </c>
      <c r="D82" s="7">
        <v>23</v>
      </c>
    </row>
    <row r="83" spans="1:4" x14ac:dyDescent="0.25">
      <c r="A83" s="6">
        <v>50</v>
      </c>
      <c r="B83" s="7">
        <v>12</v>
      </c>
      <c r="C83" s="7">
        <v>12</v>
      </c>
      <c r="D83" s="7">
        <v>24</v>
      </c>
    </row>
    <row r="84" spans="1:4" x14ac:dyDescent="0.25">
      <c r="A84" s="6">
        <v>51</v>
      </c>
      <c r="B84" s="7">
        <v>10</v>
      </c>
      <c r="C84" s="7">
        <v>12</v>
      </c>
      <c r="D84" s="7">
        <v>22</v>
      </c>
    </row>
    <row r="85" spans="1:4" x14ac:dyDescent="0.25">
      <c r="A85" s="6">
        <v>52</v>
      </c>
      <c r="B85" s="7">
        <v>10</v>
      </c>
      <c r="C85" s="7">
        <v>15</v>
      </c>
      <c r="D85" s="7">
        <v>25</v>
      </c>
    </row>
    <row r="86" spans="1:4" x14ac:dyDescent="0.25">
      <c r="A86" s="6">
        <v>53</v>
      </c>
      <c r="B86" s="7">
        <v>11</v>
      </c>
      <c r="C86" s="7">
        <v>13</v>
      </c>
      <c r="D86" s="7">
        <v>24</v>
      </c>
    </row>
    <row r="87" spans="1:4" x14ac:dyDescent="0.25">
      <c r="A87" s="6">
        <v>54</v>
      </c>
      <c r="B87" s="7">
        <v>5</v>
      </c>
      <c r="C87" s="7">
        <v>11</v>
      </c>
      <c r="D87" s="7">
        <v>16</v>
      </c>
    </row>
    <row r="88" spans="1:4" x14ac:dyDescent="0.25">
      <c r="A88" s="6">
        <v>55</v>
      </c>
      <c r="B88" s="7">
        <v>13</v>
      </c>
      <c r="C88" s="7">
        <v>5</v>
      </c>
      <c r="D88" s="7">
        <v>18</v>
      </c>
    </row>
    <row r="89" spans="1:4" x14ac:dyDescent="0.25">
      <c r="A89" s="6">
        <v>56</v>
      </c>
      <c r="B89" s="7">
        <v>13</v>
      </c>
      <c r="C89" s="7">
        <v>3</v>
      </c>
      <c r="D89" s="7">
        <v>16</v>
      </c>
    </row>
    <row r="90" spans="1:4" x14ac:dyDescent="0.25">
      <c r="A90" s="6">
        <v>57</v>
      </c>
      <c r="B90" s="7">
        <v>4</v>
      </c>
      <c r="C90" s="7">
        <v>4</v>
      </c>
      <c r="D90" s="7">
        <v>8</v>
      </c>
    </row>
    <row r="91" spans="1:4" x14ac:dyDescent="0.25">
      <c r="A91" s="6">
        <v>58</v>
      </c>
      <c r="B91" s="7">
        <v>8</v>
      </c>
      <c r="C91" s="7">
        <v>4</v>
      </c>
      <c r="D91" s="7">
        <v>12</v>
      </c>
    </row>
    <row r="92" spans="1:4" x14ac:dyDescent="0.25">
      <c r="A92" s="6">
        <v>59</v>
      </c>
      <c r="B92" s="7">
        <v>14</v>
      </c>
      <c r="C92" s="7">
        <v>6</v>
      </c>
      <c r="D92" s="7">
        <v>20</v>
      </c>
    </row>
    <row r="93" spans="1:4" x14ac:dyDescent="0.25">
      <c r="A93" s="6">
        <v>60</v>
      </c>
      <c r="B93" s="7">
        <v>8</v>
      </c>
      <c r="C93" s="7">
        <v>7</v>
      </c>
      <c r="D93" s="7">
        <v>15</v>
      </c>
    </row>
    <row r="94" spans="1:4" x14ac:dyDescent="0.25">
      <c r="A94" s="6">
        <v>61</v>
      </c>
      <c r="B94" s="7">
        <v>5</v>
      </c>
      <c r="C94" s="7">
        <v>4</v>
      </c>
      <c r="D94" s="7">
        <v>9</v>
      </c>
    </row>
    <row r="95" spans="1:4" x14ac:dyDescent="0.25">
      <c r="A95" s="6">
        <v>62</v>
      </c>
      <c r="B95" s="7">
        <v>9</v>
      </c>
      <c r="C95" s="7">
        <v>4</v>
      </c>
      <c r="D95" s="7">
        <v>13</v>
      </c>
    </row>
    <row r="96" spans="1:4" x14ac:dyDescent="0.25">
      <c r="A96" s="6">
        <v>63</v>
      </c>
      <c r="B96" s="7">
        <v>7</v>
      </c>
      <c r="C96" s="7">
        <v>2</v>
      </c>
      <c r="D96" s="7">
        <v>9</v>
      </c>
    </row>
    <row r="97" spans="1:4" x14ac:dyDescent="0.25">
      <c r="A97" s="6">
        <v>64</v>
      </c>
      <c r="B97" s="7">
        <v>7</v>
      </c>
      <c r="C97" s="7">
        <v>3</v>
      </c>
      <c r="D97" s="7">
        <v>10</v>
      </c>
    </row>
    <row r="98" spans="1:4" x14ac:dyDescent="0.25">
      <c r="A98" s="6">
        <v>65</v>
      </c>
      <c r="B98" s="7">
        <v>6</v>
      </c>
      <c r="C98" s="7">
        <v>3</v>
      </c>
      <c r="D98" s="7">
        <v>9</v>
      </c>
    </row>
    <row r="99" spans="1:4" x14ac:dyDescent="0.25">
      <c r="A99" s="6">
        <v>66</v>
      </c>
      <c r="B99" s="7">
        <v>8</v>
      </c>
      <c r="C99" s="7">
        <v>6</v>
      </c>
      <c r="D99" s="7">
        <v>14</v>
      </c>
    </row>
    <row r="100" spans="1:4" x14ac:dyDescent="0.25">
      <c r="A100" s="6">
        <v>67</v>
      </c>
      <c r="B100" s="7">
        <v>8</v>
      </c>
      <c r="C100" s="7">
        <v>2</v>
      </c>
      <c r="D100" s="7">
        <v>10</v>
      </c>
    </row>
    <row r="101" spans="1:4" x14ac:dyDescent="0.25">
      <c r="A101" s="6">
        <v>68</v>
      </c>
      <c r="B101" s="7">
        <v>3</v>
      </c>
      <c r="C101" s="7"/>
      <c r="D101" s="7">
        <v>3</v>
      </c>
    </row>
    <row r="102" spans="1:4" x14ac:dyDescent="0.25">
      <c r="A102" s="6">
        <v>69</v>
      </c>
      <c r="B102" s="7">
        <v>8</v>
      </c>
      <c r="C102" s="7"/>
      <c r="D102" s="7">
        <v>8</v>
      </c>
    </row>
    <row r="103" spans="1:4" x14ac:dyDescent="0.25">
      <c r="A103" s="6">
        <v>70</v>
      </c>
      <c r="B103" s="7">
        <v>3</v>
      </c>
      <c r="C103" s="7">
        <v>1</v>
      </c>
      <c r="D103" s="7">
        <v>4</v>
      </c>
    </row>
    <row r="104" spans="1:4" x14ac:dyDescent="0.25">
      <c r="A104" s="6">
        <v>71</v>
      </c>
      <c r="B104" s="7">
        <v>1</v>
      </c>
      <c r="C104" s="7"/>
      <c r="D104" s="7">
        <v>1</v>
      </c>
    </row>
    <row r="105" spans="1:4" x14ac:dyDescent="0.25">
      <c r="A105" s="6">
        <v>72</v>
      </c>
      <c r="B105" s="7"/>
      <c r="C105" s="7">
        <v>1</v>
      </c>
      <c r="D105" s="7">
        <v>1</v>
      </c>
    </row>
    <row r="106" spans="1:4" x14ac:dyDescent="0.25">
      <c r="A106" s="6">
        <v>73</v>
      </c>
      <c r="B106" s="7">
        <v>2</v>
      </c>
      <c r="C106" s="7">
        <v>2</v>
      </c>
      <c r="D106" s="7">
        <v>4</v>
      </c>
    </row>
    <row r="107" spans="1:4" x14ac:dyDescent="0.25">
      <c r="A107" s="6">
        <v>74</v>
      </c>
      <c r="B107" s="7"/>
      <c r="C107" s="7">
        <v>1</v>
      </c>
      <c r="D107" s="7">
        <v>1</v>
      </c>
    </row>
    <row r="108" spans="1:4" x14ac:dyDescent="0.25">
      <c r="A108" s="6">
        <v>78</v>
      </c>
      <c r="B108" s="7">
        <v>1</v>
      </c>
      <c r="C108" s="7">
        <v>1</v>
      </c>
      <c r="D108" s="7">
        <v>2</v>
      </c>
    </row>
    <row r="109" spans="1:4" x14ac:dyDescent="0.25">
      <c r="A109" s="6">
        <v>80</v>
      </c>
      <c r="B109" s="7">
        <v>1</v>
      </c>
      <c r="C109" s="7"/>
      <c r="D109" s="7">
        <v>1</v>
      </c>
    </row>
    <row r="110" spans="1:4" x14ac:dyDescent="0.25">
      <c r="A110" s="6">
        <v>89</v>
      </c>
      <c r="B110" s="7">
        <v>1</v>
      </c>
      <c r="C110" s="7"/>
      <c r="D110" s="7">
        <v>1</v>
      </c>
    </row>
    <row r="111" spans="1:4" x14ac:dyDescent="0.25">
      <c r="A111" s="6" t="s">
        <v>43</v>
      </c>
      <c r="B111" s="7">
        <v>519</v>
      </c>
      <c r="C111" s="7">
        <v>481</v>
      </c>
      <c r="D111" s="7">
        <v>1000</v>
      </c>
    </row>
    <row r="115" spans="1:4" x14ac:dyDescent="0.25">
      <c r="A115" s="5" t="s">
        <v>46</v>
      </c>
      <c r="B115" s="5" t="s">
        <v>45</v>
      </c>
    </row>
    <row r="116" spans="1:4" x14ac:dyDescent="0.25">
      <c r="A116" s="5" t="s">
        <v>42</v>
      </c>
      <c r="B116" t="s">
        <v>18</v>
      </c>
      <c r="C116" t="s">
        <v>15</v>
      </c>
      <c r="D116" t="s">
        <v>43</v>
      </c>
    </row>
    <row r="117" spans="1:4" x14ac:dyDescent="0.25">
      <c r="A117" s="6" t="s">
        <v>48</v>
      </c>
      <c r="B117" s="7">
        <v>318</v>
      </c>
      <c r="C117" s="7">
        <v>383</v>
      </c>
      <c r="D117" s="7">
        <v>701</v>
      </c>
    </row>
    <row r="118" spans="1:4" x14ac:dyDescent="0.25">
      <c r="A118" s="6" t="s">
        <v>49</v>
      </c>
      <c r="B118" s="7">
        <v>130</v>
      </c>
      <c r="C118" s="7">
        <v>59</v>
      </c>
      <c r="D118" s="7">
        <v>189</v>
      </c>
    </row>
    <row r="119" spans="1:4" x14ac:dyDescent="0.25">
      <c r="A119" s="6" t="s">
        <v>50</v>
      </c>
      <c r="B119" s="7">
        <v>71</v>
      </c>
      <c r="C119" s="7">
        <v>39</v>
      </c>
      <c r="D119" s="7">
        <v>110</v>
      </c>
    </row>
    <row r="120" spans="1:4" x14ac:dyDescent="0.25">
      <c r="A120" s="6" t="s">
        <v>43</v>
      </c>
      <c r="B120" s="7">
        <v>519</v>
      </c>
      <c r="C120" s="7">
        <v>481</v>
      </c>
      <c r="D120" s="7">
        <v>1000</v>
      </c>
    </row>
    <row r="130" spans="1:4" x14ac:dyDescent="0.25">
      <c r="A130" s="5" t="s">
        <v>46</v>
      </c>
      <c r="B130" s="5" t="s">
        <v>45</v>
      </c>
    </row>
    <row r="131" spans="1:4" x14ac:dyDescent="0.25">
      <c r="A131" s="5" t="s">
        <v>42</v>
      </c>
      <c r="B131" t="s">
        <v>18</v>
      </c>
      <c r="C131" t="s">
        <v>15</v>
      </c>
      <c r="D131" t="s">
        <v>43</v>
      </c>
    </row>
    <row r="132" spans="1:4" x14ac:dyDescent="0.25">
      <c r="A132" s="6" t="s">
        <v>17</v>
      </c>
      <c r="B132" s="7">
        <v>152</v>
      </c>
      <c r="C132" s="7">
        <v>148</v>
      </c>
      <c r="D132" s="7">
        <v>300</v>
      </c>
    </row>
    <row r="133" spans="1:4" x14ac:dyDescent="0.25">
      <c r="A133" s="6" t="s">
        <v>32</v>
      </c>
      <c r="B133" s="7">
        <v>288</v>
      </c>
      <c r="C133" s="7">
        <v>220</v>
      </c>
      <c r="D133" s="7">
        <v>508</v>
      </c>
    </row>
    <row r="134" spans="1:4" x14ac:dyDescent="0.25">
      <c r="A134" s="6" t="s">
        <v>24</v>
      </c>
      <c r="B134" s="7">
        <v>79</v>
      </c>
      <c r="C134" s="7">
        <v>113</v>
      </c>
      <c r="D134" s="7">
        <v>192</v>
      </c>
    </row>
    <row r="135" spans="1:4" x14ac:dyDescent="0.25">
      <c r="A135" s="6" t="s">
        <v>43</v>
      </c>
      <c r="B135" s="7">
        <v>519</v>
      </c>
      <c r="C135" s="7">
        <v>481</v>
      </c>
      <c r="D135" s="7">
        <v>1000</v>
      </c>
    </row>
    <row r="148" spans="1:3" x14ac:dyDescent="0.25">
      <c r="A148" s="5" t="s">
        <v>46</v>
      </c>
      <c r="B148" s="5" t="s">
        <v>45</v>
      </c>
    </row>
    <row r="149" spans="1:3" x14ac:dyDescent="0.25">
      <c r="A149" s="5" t="s">
        <v>42</v>
      </c>
      <c r="B149" t="s">
        <v>18</v>
      </c>
      <c r="C149" t="s">
        <v>43</v>
      </c>
    </row>
    <row r="150" spans="1:3" x14ac:dyDescent="0.25">
      <c r="A150" s="6" t="s">
        <v>17</v>
      </c>
      <c r="B150" s="7">
        <v>106</v>
      </c>
      <c r="C150" s="7">
        <v>106</v>
      </c>
    </row>
    <row r="151" spans="1:3" x14ac:dyDescent="0.25">
      <c r="A151" s="6" t="s">
        <v>32</v>
      </c>
      <c r="B151" s="7">
        <v>140</v>
      </c>
      <c r="C151" s="7">
        <v>140</v>
      </c>
    </row>
    <row r="152" spans="1:3" x14ac:dyDescent="0.25">
      <c r="A152" s="6" t="s">
        <v>24</v>
      </c>
      <c r="B152" s="7">
        <v>71</v>
      </c>
      <c r="C152" s="7">
        <v>71</v>
      </c>
    </row>
    <row r="153" spans="1:3" x14ac:dyDescent="0.25">
      <c r="A153" s="6" t="s">
        <v>43</v>
      </c>
      <c r="B153" s="7">
        <v>317</v>
      </c>
      <c r="C153" s="7">
        <v>317</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5620-DDB1-42EB-BAAB-9C46C0B00A85}">
  <dimension ref="A1:T63"/>
  <sheetViews>
    <sheetView showGridLines="0" tabSelected="1" zoomScale="85" zoomScaleNormal="85" zoomScaleSheetLayoutView="85" workbookViewId="0">
      <selection activeCell="AD18" sqref="AD18"/>
    </sheetView>
  </sheetViews>
  <sheetFormatPr defaultRowHeight="15" x14ac:dyDescent="0.25"/>
  <cols>
    <col min="12" max="12" width="22.42578125" customWidth="1"/>
  </cols>
  <sheetData>
    <row r="1" spans="1:20" x14ac:dyDescent="0.25">
      <c r="A1" s="8" t="s">
        <v>52</v>
      </c>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10"/>
      <c r="B7" s="10"/>
      <c r="C7" s="10"/>
    </row>
    <row r="8" spans="1:20" x14ac:dyDescent="0.25">
      <c r="A8" s="10"/>
      <c r="B8" s="10"/>
      <c r="C8" s="10"/>
    </row>
    <row r="9" spans="1:20" x14ac:dyDescent="0.25">
      <c r="A9" s="10"/>
      <c r="B9" s="10"/>
      <c r="C9" s="10"/>
    </row>
    <row r="10" spans="1:20" x14ac:dyDescent="0.25">
      <c r="A10" s="10"/>
      <c r="B10" s="10"/>
      <c r="C10" s="10"/>
    </row>
    <row r="11" spans="1:20" x14ac:dyDescent="0.25">
      <c r="A11" s="10"/>
      <c r="B11" s="10"/>
      <c r="C11" s="10"/>
    </row>
    <row r="21" spans="5:5" x14ac:dyDescent="0.25">
      <c r="E21" s="11"/>
    </row>
    <row r="63" spans="11:11" x14ac:dyDescent="0.25">
      <c r="K63" s="11"/>
    </row>
  </sheetData>
  <mergeCells count="2">
    <mergeCell ref="A1:T6"/>
    <mergeCell ref="A7:C11"/>
  </mergeCells>
  <pageMargins left="0.7" right="0.7" top="0.75" bottom="0.75" header="0.3" footer="0.3"/>
  <pageSetup scale="7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منير محمد منير طنطاوي</cp:lastModifiedBy>
  <dcterms:created xsi:type="dcterms:W3CDTF">2022-03-18T02:50:57Z</dcterms:created>
  <dcterms:modified xsi:type="dcterms:W3CDTF">2025-02-04T19:51:27Z</dcterms:modified>
</cp:coreProperties>
</file>