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<sst xmlns="http://schemas.openxmlformats.org/spreadsheetml/2006/main" count="9" uniqueCount="9">
  <si>
    <t>度</t>
  </si>
  <si>
    <t>*4</t>
  </si>
  <si>
    <t>含公費</t>
  </si>
  <si>
    <t>總共</t>
  </si>
  <si>
    <t>A</t>
  </si>
  <si>
    <t>B</t>
  </si>
  <si>
    <t>C</t>
  </si>
  <si>
    <t>D</t>
  </si>
  <si>
    <t>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</si>
</sst>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3.0</v>
      </c>
      <c r="C1" s="3">
        <v>2.0</v>
      </c>
      <c r="D1" s="1" t="s">
        <v>0</v>
      </c>
      <c r="E1" s="1" t="s">
        <v>1</v>
      </c>
      <c r="F1" s="1" t="s">
        <v>2</v>
      </c>
      <c r="G1" s="1" t="s">
        <v>3</v>
      </c>
    </row>
    <row r="2">
      <c r="A2" s="1" t="s">
        <v>4</v>
      </c>
      <c r="B2" s="3">
        <v>3446.0</v>
      </c>
      <c r="C2" s="4">
        <v>3295.0</v>
      </c>
      <c r="D2" s="4">
        <f t="shared" ref="D2:D6" si="1">B2-C2</f>
        <v>151</v>
      </c>
      <c r="E2" s="4">
        <f t="shared" ref="E2:E5" si="2">D2*4</f>
        <v>604</v>
      </c>
      <c r="F2" s="4">
        <f t="shared" ref="F2:F5" si="3">E2+462</f>
        <v>1066</v>
      </c>
      <c r="G2" s="4">
        <f t="shared" ref="G2:G5" si="4">F2+2500</f>
        <v>3566</v>
      </c>
    </row>
    <row r="3">
      <c r="A3" s="1" t="s">
        <v>5</v>
      </c>
      <c r="B3" s="3">
        <v>2116.0</v>
      </c>
      <c r="C3" s="4">
        <v>2077.0</v>
      </c>
      <c r="D3" s="4">
        <f t="shared" si="1"/>
        <v>39</v>
      </c>
      <c r="E3" s="4">
        <f t="shared" si="2"/>
        <v>156</v>
      </c>
      <c r="F3" s="4">
        <f t="shared" si="3"/>
        <v>618</v>
      </c>
      <c r="G3" s="4">
        <f t="shared" si="4"/>
        <v>3118</v>
      </c>
    </row>
    <row r="4">
      <c r="A4" s="1" t="s">
        <v>6</v>
      </c>
      <c r="B4" s="3">
        <v>1385.0</v>
      </c>
      <c r="C4" s="4">
        <v>1368.0</v>
      </c>
      <c r="D4" s="4">
        <f t="shared" si="1"/>
        <v>17</v>
      </c>
      <c r="E4" s="4">
        <f t="shared" si="2"/>
        <v>68</v>
      </c>
      <c r="F4" s="4">
        <f t="shared" si="3"/>
        <v>530</v>
      </c>
      <c r="G4" s="4">
        <f t="shared" si="4"/>
        <v>3030</v>
      </c>
    </row>
    <row r="5">
      <c r="A5" s="1" t="s">
        <v>7</v>
      </c>
      <c r="B5" s="3">
        <v>8247.0</v>
      </c>
      <c r="C5" s="4">
        <v>8212.0</v>
      </c>
      <c r="D5" s="4">
        <f t="shared" si="1"/>
        <v>35</v>
      </c>
      <c r="E5" s="4">
        <f t="shared" si="2"/>
        <v>140</v>
      </c>
      <c r="F5" s="4">
        <f t="shared" si="3"/>
        <v>602</v>
      </c>
      <c r="G5" s="4">
        <f t="shared" si="4"/>
        <v>3102</v>
      </c>
    </row>
    <row r="6">
      <c r="A6" s="1" t="s">
        <v>8</v>
      </c>
      <c r="B6" s="3">
        <v>9224.0</v>
      </c>
      <c r="C6" s="4">
        <v>8750.0</v>
      </c>
      <c r="D6" s="4">
        <f t="shared" si="1"/>
        <v>474</v>
      </c>
      <c r="E6" s="1"/>
      <c r="F6" s="1"/>
      <c r="G6" s="1"/>
    </row>
    <row r="7">
      <c r="A7" s="1"/>
      <c r="B7" s="1"/>
      <c r="C7" s="1"/>
      <c r="D7" s="1"/>
      <c r="E7" s="1"/>
      <c r="F7" s="1"/>
      <c r="G7" s="4">
        <f>SUM(G2:G6)</f>
        <v>12816</v>
      </c>
    </row>
  </sheetData>
  <drawing r:id="rId1"/>
</worksheet>
</file>