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0425" yWindow="375" windowWidth="14805" windowHeight="8010"/>
  </bookViews>
  <sheets>
    <sheet name="Sayfa1" sheetId="1" r:id="rId1"/>
    <sheet name="Sayfa2" sheetId="2" r:id="rId2"/>
    <sheet name="Sayf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41" i="1" s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Q41" i="1"/>
  <c r="R41" i="1"/>
  <c r="S41" i="1"/>
  <c r="T41" i="1"/>
  <c r="U41" i="1"/>
  <c r="V3" i="1"/>
  <c r="P41" i="1"/>
  <c r="O41" i="1"/>
  <c r="N41" i="1"/>
</calcChain>
</file>

<file path=xl/sharedStrings.xml><?xml version="1.0" encoding="utf-8"?>
<sst xmlns="http://schemas.openxmlformats.org/spreadsheetml/2006/main" count="80" uniqueCount="64">
  <si>
    <t>No</t>
  </si>
  <si>
    <t>Token Metric</t>
  </si>
  <si>
    <t>Allocation</t>
  </si>
  <si>
    <t>W3</t>
  </si>
  <si>
    <t>Price (USD)</t>
  </si>
  <si>
    <t>Value (USD)</t>
  </si>
  <si>
    <t>TGE</t>
  </si>
  <si>
    <t>Cliff (Month)</t>
  </si>
  <si>
    <t>Vest (Month)</t>
  </si>
  <si>
    <t>Term</t>
  </si>
  <si>
    <t>Total Supply</t>
  </si>
  <si>
    <t>Linear Monthly</t>
  </si>
  <si>
    <t>Development For Ecosystem</t>
  </si>
  <si>
    <t>Marketing</t>
  </si>
  <si>
    <t>Team</t>
  </si>
  <si>
    <t>Partnership</t>
  </si>
  <si>
    <t>Community Reward</t>
  </si>
  <si>
    <t>Corporate Structuring</t>
  </si>
  <si>
    <t>PROJECT MONEROFINANCE - TOKENOMICS</t>
  </si>
  <si>
    <t>Token Allocation Schedule</t>
  </si>
  <si>
    <t>Total Circulating Supply</t>
  </si>
  <si>
    <t>M1</t>
  </si>
  <si>
    <t>M2</t>
  </si>
  <si>
    <t>M3</t>
  </si>
  <si>
    <t>M4</t>
  </si>
  <si>
    <t>M5</t>
  </si>
  <si>
    <t>M6</t>
  </si>
  <si>
    <t>Liquidity &amp; Listing</t>
  </si>
  <si>
    <t>Pre-public Sale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</si>
  <si>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</si>
  <si>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</si>
  <si>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</si>
  <si>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</si>
  <si>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</si>
  <si>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</si>
  <si>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</si>
  <si>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</si>
  <si>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</si>
  <si>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</si>
  <si>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</si>
  <si>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</si>
  <si>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</si>
  <si>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</si>
  <si>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</si>
  <si>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</si>
  <si>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</si>
  <si>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</si>
  <si>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</si>
  <si>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</si>
  <si>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</si>
  <si>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</si>
  <si>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</si>
  <si>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</si>
  <si>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</si>
  <si>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</si>
  <si>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</si>
  <si>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</si>
  <si>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</si>
  <si>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</si>
  <si>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</si>
  <si>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</si>
  <si>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Initial Market Cap</t>
  </si>
  <si>
    <t>120000$</t>
  </si>
  <si>
    <t>Initial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</si>
</sst>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3"/>
      <color theme="1"/>
      <name val="Lato"/>
    </font>
    <font>
      <b/>
      <sz val="9"/>
      <color theme="1"/>
      <name val="Lato"/>
    </font>
    <font>
      <sz val="9"/>
      <color theme="1"/>
      <name val="Lato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ck">
        <color rgb="FFCCCCCC"/>
      </left>
      <right/>
      <top style="thick">
        <color rgb="FFCCCCCC"/>
      </top>
      <bottom style="thick">
        <color rgb="FF000000"/>
      </bottom>
      <diagonal/>
    </border>
    <border>
      <left/>
      <right/>
      <top style="thick">
        <color rgb="FFCCCCCC"/>
      </top>
      <bottom style="thick">
        <color rgb="FF000000"/>
      </bottom>
      <diagonal/>
    </border>
    <border>
      <left/>
      <right style="thick">
        <color rgb="FFCCCCCC"/>
      </right>
      <top style="thick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thick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9" fontId="5" fillId="2" borderId="5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3" fontId="2" fillId="2" borderId="20" xfId="0" applyNumberFormat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3" fontId="2" fillId="2" borderId="2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tokenomics%20gu&#776;ncel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  <sheetName val="Sayfa3"/>
    </sheetNames>
    <sheetDataSet>
      <sheetData sheetId="0">
        <row r="2">
          <cell r="O2" t="str">
            <v>Pre Public Sale</v>
          </cell>
          <cell r="P2" t="str">
            <v>Public Sale</v>
          </cell>
          <cell r="Q2" t="str">
            <v>Liquidity &amp; Listing</v>
          </cell>
          <cell r="R2" t="str">
            <v>Marketing</v>
          </cell>
          <cell r="S2" t="str">
            <v>Team</v>
          </cell>
          <cell r="T2" t="str">
            <v>Airdrop</v>
          </cell>
          <cell r="U2" t="str">
            <v>Reserve</v>
          </cell>
          <cell r="V2" t="str">
            <v>Advertisement</v>
          </cell>
          <cell r="W2" t="str">
            <v>Development</v>
          </cell>
        </row>
        <row r="3">
          <cell r="O3">
            <v>0.1</v>
          </cell>
          <cell r="P3">
            <v>0.2</v>
          </cell>
          <cell r="Q3">
            <v>0.15</v>
          </cell>
          <cell r="R3">
            <v>0.1</v>
          </cell>
          <cell r="S3">
            <v>0.1</v>
          </cell>
          <cell r="T3">
            <v>0.05</v>
          </cell>
          <cell r="U3">
            <v>0.15</v>
          </cell>
          <cell r="V3">
            <v>0.1</v>
          </cell>
          <cell r="W3">
            <v>0.05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O1" zoomScaleNormal="100" workbookViewId="0">
      <selection activeCell="W4" sqref="W4"/>
    </sheetView>
  </sheetViews>
  <sheetFormatPr defaultRowHeight="15"/>
  <cols>
    <col min="1" max="1" width="13" customWidth="1"/>
    <col min="2" max="2" width="24" bestFit="1" customWidth="1"/>
    <col min="3" max="3" width="13.28515625" customWidth="1"/>
    <col min="4" max="4" width="14.85546875" customWidth="1"/>
    <col min="5" max="5" width="16.42578125" customWidth="1"/>
    <col min="6" max="6" width="16.5703125" customWidth="1"/>
    <col min="8" max="8" width="9.140625" customWidth="1"/>
    <col min="9" max="9" width="12.5703125" customWidth="1"/>
    <col min="10" max="10" width="16.28515625" customWidth="1"/>
    <col min="13" max="13" width="28.28515625" style="10" customWidth="1"/>
    <col min="14" max="14" width="18.28515625" style="10" customWidth="1"/>
    <col min="15" max="16" width="17.140625" style="10" customWidth="1"/>
    <col min="17" max="17" width="16" style="10" customWidth="1"/>
    <col min="18" max="18" width="25.7109375" style="10" customWidth="1"/>
    <col min="19" max="19" width="21" style="10" customWidth="1"/>
    <col min="20" max="20" width="18.7109375" style="10" customWidth="1"/>
    <col min="21" max="21" width="17.42578125" style="10" customWidth="1"/>
    <col min="22" max="23" width="14.140625" style="10" customWidth="1"/>
    <col min="24" max="24" width="13.140625" style="10" customWidth="1"/>
  </cols>
  <sheetData>
    <row r="1" spans="1:24" ht="18" thickTop="1" thickBot="1">
      <c r="A1" s="4" t="s">
        <v>18</v>
      </c>
      <c r="B1" s="5"/>
      <c r="C1" s="5"/>
      <c r="D1" s="5"/>
      <c r="E1" s="5"/>
      <c r="F1" s="5"/>
      <c r="G1" s="5"/>
      <c r="H1" s="5"/>
      <c r="I1" s="5"/>
      <c r="J1" s="6"/>
    </row>
    <row r="2" spans="1:24" ht="37.5" thickTop="1" thickBot="1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M2" s="23" t="s">
        <v>19</v>
      </c>
      <c r="N2" s="24" t="s">
        <v>28</v>
      </c>
      <c r="O2" s="22" t="s">
        <v>14</v>
      </c>
      <c r="P2" s="22" t="s">
        <v>27</v>
      </c>
      <c r="Q2" s="22" t="s">
        <v>13</v>
      </c>
      <c r="R2" s="22" t="s">
        <v>12</v>
      </c>
      <c r="S2" s="22" t="s">
        <v>15</v>
      </c>
      <c r="T2" s="22" t="s">
        <v>16</v>
      </c>
      <c r="U2" s="26" t="s">
        <v>17</v>
      </c>
      <c r="V2" s="29" t="s">
        <v>20</v>
      </c>
      <c r="W2" s="29" t="s">
        <v>63</v>
      </c>
      <c r="X2" s="30" t="s">
        <v>61</v>
      </c>
    </row>
    <row r="3" spans="1:24" ht="16.5" thickTop="1" thickBot="1">
      <c r="A3" s="3"/>
      <c r="B3" s="2" t="s">
        <v>10</v>
      </c>
      <c r="C3" s="12">
        <v>1</v>
      </c>
      <c r="D3" s="13">
        <v>10000000</v>
      </c>
      <c r="E3" s="9"/>
      <c r="F3" s="9"/>
      <c r="G3" s="9"/>
      <c r="H3" s="9"/>
      <c r="I3" s="9"/>
      <c r="J3" s="9"/>
      <c r="M3" s="25" t="s">
        <v>6</v>
      </c>
      <c r="N3" s="8">
        <v>1500000</v>
      </c>
      <c r="O3" s="9"/>
      <c r="P3" s="13">
        <v>1500000</v>
      </c>
      <c r="Q3" s="8">
        <v>200000</v>
      </c>
      <c r="R3" s="9"/>
      <c r="S3" s="9"/>
      <c r="T3" s="9"/>
      <c r="U3" s="27"/>
      <c r="V3" s="31">
        <f>SUM(N3:U3)</f>
        <v>3200000</v>
      </c>
      <c r="W3" s="36">
        <v>3200000</v>
      </c>
      <c r="X3" s="35" t="s">
        <v>62</v>
      </c>
    </row>
    <row r="4" spans="1:24" ht="16.5" thickTop="1" thickBot="1">
      <c r="A4" s="1">
        <v>1</v>
      </c>
      <c r="B4" s="11" t="s">
        <v>28</v>
      </c>
      <c r="C4" s="14">
        <v>0.3</v>
      </c>
      <c r="D4" s="13">
        <v>3000000</v>
      </c>
      <c r="E4" s="2">
        <v>2.5000000000000001E-2</v>
      </c>
      <c r="F4" s="13">
        <v>75000</v>
      </c>
      <c r="G4" s="12">
        <v>0.5</v>
      </c>
      <c r="H4" s="2">
        <v>0</v>
      </c>
      <c r="I4" s="2">
        <v>1</v>
      </c>
      <c r="J4" s="2" t="s">
        <v>11</v>
      </c>
      <c r="M4" s="7" t="s">
        <v>21</v>
      </c>
      <c r="N4" s="8">
        <v>1500000</v>
      </c>
      <c r="O4" s="9"/>
      <c r="P4" s="9"/>
      <c r="Q4" s="8">
        <v>80000</v>
      </c>
      <c r="R4" s="8">
        <v>41666</v>
      </c>
      <c r="S4" s="8">
        <v>55555</v>
      </c>
      <c r="T4" s="9"/>
      <c r="U4" s="28">
        <v>100000</v>
      </c>
      <c r="V4" s="31">
        <f>SUM(N4:U4)</f>
        <v>1777221</v>
      </c>
      <c r="W4" s="36"/>
      <c r="X4" s="9"/>
    </row>
    <row r="5" spans="1:24" ht="16.5" thickTop="1" thickBot="1">
      <c r="A5" s="1">
        <v>2</v>
      </c>
      <c r="B5" s="15" t="s">
        <v>14</v>
      </c>
      <c r="C5" s="14">
        <v>0.1</v>
      </c>
      <c r="D5" s="13">
        <v>1000000</v>
      </c>
      <c r="E5" s="9"/>
      <c r="F5" s="9"/>
      <c r="G5" s="12">
        <v>0</v>
      </c>
      <c r="H5" s="2">
        <v>3</v>
      </c>
      <c r="I5" s="2">
        <v>10</v>
      </c>
      <c r="J5" s="2" t="s">
        <v>11</v>
      </c>
      <c r="M5" s="7" t="s">
        <v>22</v>
      </c>
      <c r="N5" s="8"/>
      <c r="O5" s="9"/>
      <c r="P5" s="9"/>
      <c r="Q5" s="8">
        <v>80000</v>
      </c>
      <c r="R5" s="8">
        <v>41666</v>
      </c>
      <c r="S5" s="8">
        <v>55555</v>
      </c>
      <c r="T5" s="9"/>
      <c r="U5" s="28">
        <v>100000</v>
      </c>
      <c r="V5" s="31">
        <f>SUM(N5:U5)</f>
        <v>277221</v>
      </c>
      <c r="W5" s="36"/>
      <c r="X5" s="9"/>
    </row>
    <row r="6" spans="1:24" ht="16.5" thickTop="1" thickBot="1">
      <c r="A6" s="1">
        <v>3</v>
      </c>
      <c r="B6" s="11" t="s">
        <v>27</v>
      </c>
      <c r="C6" s="14">
        <v>0.15</v>
      </c>
      <c r="D6" s="13">
        <v>1500000</v>
      </c>
      <c r="E6" s="9"/>
      <c r="F6" s="9"/>
      <c r="G6" s="12"/>
      <c r="H6" s="2"/>
      <c r="I6" s="2"/>
      <c r="J6" s="2"/>
      <c r="M6" s="7" t="s">
        <v>23</v>
      </c>
      <c r="N6" s="8"/>
      <c r="O6" s="8">
        <v>100000</v>
      </c>
      <c r="P6" s="9"/>
      <c r="Q6" s="8">
        <v>80000</v>
      </c>
      <c r="R6" s="8">
        <v>41666</v>
      </c>
      <c r="S6" s="8">
        <v>55555</v>
      </c>
      <c r="T6" s="8">
        <v>41666</v>
      </c>
      <c r="U6" s="28">
        <v>100000</v>
      </c>
      <c r="V6" s="31">
        <f>SUM(N6:U6)</f>
        <v>418887</v>
      </c>
      <c r="W6" s="36"/>
      <c r="X6" s="9"/>
    </row>
    <row r="7" spans="1:24" ht="16.5" thickTop="1" thickBot="1">
      <c r="A7" s="1">
        <v>4</v>
      </c>
      <c r="B7" s="15" t="s">
        <v>13</v>
      </c>
      <c r="C7" s="14">
        <v>0.1</v>
      </c>
      <c r="D7" s="13">
        <v>1000000</v>
      </c>
      <c r="E7" s="9"/>
      <c r="F7" s="9"/>
      <c r="G7" s="12">
        <v>0.2</v>
      </c>
      <c r="H7" s="2"/>
      <c r="I7" s="2">
        <v>10</v>
      </c>
      <c r="J7" s="2" t="s">
        <v>11</v>
      </c>
      <c r="M7" s="7" t="s">
        <v>24</v>
      </c>
      <c r="N7" s="9"/>
      <c r="O7" s="8">
        <v>100000</v>
      </c>
      <c r="P7" s="8"/>
      <c r="Q7" s="8">
        <v>80000</v>
      </c>
      <c r="R7" s="8">
        <v>41666</v>
      </c>
      <c r="S7" s="8">
        <v>55555</v>
      </c>
      <c r="T7" s="8">
        <v>41666</v>
      </c>
      <c r="U7" s="28">
        <v>100000</v>
      </c>
      <c r="V7" s="32">
        <f>SUM(N7:U7)</f>
        <v>418887</v>
      </c>
      <c r="W7" s="37"/>
      <c r="X7" s="9"/>
    </row>
    <row r="8" spans="1:24" ht="16.5" thickTop="1" thickBot="1">
      <c r="A8" s="1">
        <v>5</v>
      </c>
      <c r="B8" s="15" t="s">
        <v>12</v>
      </c>
      <c r="C8" s="14">
        <v>0.1</v>
      </c>
      <c r="D8" s="13">
        <v>1000000</v>
      </c>
      <c r="E8" s="9"/>
      <c r="F8" s="9"/>
      <c r="G8" s="12">
        <v>0</v>
      </c>
      <c r="H8" s="2">
        <v>0</v>
      </c>
      <c r="I8" s="2">
        <v>24</v>
      </c>
      <c r="J8" s="2" t="s">
        <v>11</v>
      </c>
      <c r="M8" s="7" t="s">
        <v>25</v>
      </c>
      <c r="N8" s="9"/>
      <c r="O8" s="8">
        <v>100000</v>
      </c>
      <c r="P8" s="8"/>
      <c r="Q8" s="8">
        <v>80000</v>
      </c>
      <c r="R8" s="8">
        <v>41666</v>
      </c>
      <c r="S8" s="8">
        <v>55555</v>
      </c>
      <c r="T8" s="8">
        <v>41666</v>
      </c>
      <c r="U8" s="28">
        <v>100000</v>
      </c>
      <c r="V8" s="31">
        <f>SUM(O8:U8)</f>
        <v>418887</v>
      </c>
      <c r="W8" s="36"/>
      <c r="X8" s="9"/>
    </row>
    <row r="9" spans="1:24" ht="16.5" thickTop="1" thickBot="1">
      <c r="A9" s="1">
        <v>6</v>
      </c>
      <c r="B9" s="15" t="s">
        <v>15</v>
      </c>
      <c r="C9" s="14">
        <v>0.1</v>
      </c>
      <c r="D9" s="13">
        <v>1000000</v>
      </c>
      <c r="E9" s="9"/>
      <c r="F9" s="9"/>
      <c r="G9" s="12">
        <v>0.1</v>
      </c>
      <c r="H9" s="2">
        <v>0</v>
      </c>
      <c r="I9" s="2">
        <v>18</v>
      </c>
      <c r="J9" s="2" t="s">
        <v>11</v>
      </c>
      <c r="M9" s="7" t="s">
        <v>26</v>
      </c>
      <c r="N9" s="9"/>
      <c r="O9" s="8">
        <v>100000</v>
      </c>
      <c r="P9" s="8"/>
      <c r="Q9" s="8">
        <v>80000</v>
      </c>
      <c r="R9" s="8">
        <v>41666</v>
      </c>
      <c r="S9" s="8">
        <v>55555</v>
      </c>
      <c r="T9" s="8">
        <v>41666</v>
      </c>
      <c r="U9" s="28">
        <v>100000</v>
      </c>
      <c r="V9" s="31">
        <f>SUM(O9:U9)</f>
        <v>418887</v>
      </c>
      <c r="W9" s="36"/>
      <c r="X9" s="9"/>
    </row>
    <row r="10" spans="1:24" ht="16.5" thickTop="1" thickBot="1">
      <c r="A10" s="1">
        <v>7</v>
      </c>
      <c r="B10" s="15" t="s">
        <v>16</v>
      </c>
      <c r="C10" s="14">
        <v>0.05</v>
      </c>
      <c r="D10" s="13">
        <v>500000</v>
      </c>
      <c r="E10" s="9"/>
      <c r="F10" s="9"/>
      <c r="G10" s="12">
        <v>0</v>
      </c>
      <c r="H10" s="2">
        <v>3</v>
      </c>
      <c r="I10" s="2">
        <v>12</v>
      </c>
      <c r="J10" s="2" t="s">
        <v>11</v>
      </c>
      <c r="M10" s="7" t="s">
        <v>29</v>
      </c>
      <c r="N10" s="9"/>
      <c r="O10" s="8">
        <v>100000</v>
      </c>
      <c r="P10" s="9"/>
      <c r="Q10" s="8">
        <v>80000</v>
      </c>
      <c r="R10" s="8">
        <v>41666</v>
      </c>
      <c r="S10" s="8">
        <v>55555</v>
      </c>
      <c r="T10" s="8">
        <v>41667</v>
      </c>
      <c r="U10" s="28">
        <v>100000</v>
      </c>
      <c r="V10" s="31">
        <f>SUM(O10:U10)</f>
        <v>418888</v>
      </c>
      <c r="W10" s="36"/>
      <c r="X10" s="9"/>
    </row>
    <row r="11" spans="1:24" ht="16.5" thickTop="1" thickBot="1">
      <c r="A11" s="1">
        <v>8</v>
      </c>
      <c r="B11" s="15" t="s">
        <v>17</v>
      </c>
      <c r="C11" s="14">
        <v>0.1</v>
      </c>
      <c r="D11" s="13">
        <v>1000000</v>
      </c>
      <c r="E11" s="9"/>
      <c r="F11" s="9"/>
      <c r="G11" s="12">
        <v>0</v>
      </c>
      <c r="H11" s="2">
        <v>0</v>
      </c>
      <c r="I11" s="2">
        <v>10</v>
      </c>
      <c r="J11" s="2" t="s">
        <v>11</v>
      </c>
      <c r="M11" s="7" t="s">
        <v>30</v>
      </c>
      <c r="N11" s="9"/>
      <c r="O11" s="8">
        <v>100000</v>
      </c>
      <c r="P11" s="9"/>
      <c r="Q11" s="8">
        <v>80000</v>
      </c>
      <c r="R11" s="8">
        <v>41666</v>
      </c>
      <c r="S11" s="8">
        <v>55555</v>
      </c>
      <c r="T11" s="8">
        <v>41667</v>
      </c>
      <c r="U11" s="28">
        <v>100000</v>
      </c>
      <c r="V11" s="31">
        <f>SUM(O11:U11)</f>
        <v>418888</v>
      </c>
      <c r="W11" s="36"/>
      <c r="X11" s="9"/>
    </row>
    <row r="12" spans="1:24" ht="16.5" thickTop="1" thickBot="1">
      <c r="A12" s="17" t="s">
        <v>10</v>
      </c>
      <c r="B12" s="18"/>
      <c r="C12" s="19">
        <v>1</v>
      </c>
      <c r="D12" s="20">
        <v>10000000</v>
      </c>
      <c r="E12" s="21"/>
      <c r="F12" s="21"/>
      <c r="G12" s="21"/>
      <c r="H12" s="21"/>
      <c r="I12" s="21"/>
      <c r="J12" s="21"/>
      <c r="M12" s="7" t="s">
        <v>31</v>
      </c>
      <c r="N12" s="9"/>
      <c r="O12" s="8">
        <v>100000</v>
      </c>
      <c r="P12" s="9"/>
      <c r="Q12" s="8">
        <v>80000</v>
      </c>
      <c r="R12" s="8">
        <v>41667</v>
      </c>
      <c r="S12" s="8">
        <v>55556</v>
      </c>
      <c r="T12" s="8">
        <v>41667</v>
      </c>
      <c r="U12" s="28">
        <v>100000</v>
      </c>
      <c r="V12" s="31">
        <f>SUM(O12:U12)</f>
        <v>418890</v>
      </c>
      <c r="W12" s="36"/>
      <c r="X12" s="9"/>
    </row>
    <row r="13" spans="1:24" ht="16.5" thickTop="1" thickBot="1">
      <c r="M13" s="7" t="s">
        <v>32</v>
      </c>
      <c r="N13" s="9"/>
      <c r="O13" s="8">
        <v>100000</v>
      </c>
      <c r="P13" s="9"/>
      <c r="Q13" s="8">
        <v>80000</v>
      </c>
      <c r="R13" s="8">
        <v>41667</v>
      </c>
      <c r="S13" s="8">
        <v>55556</v>
      </c>
      <c r="T13" s="8">
        <v>41667</v>
      </c>
      <c r="U13" s="28">
        <v>100000</v>
      </c>
      <c r="V13" s="31">
        <f>SUM(O13:U13)</f>
        <v>418890</v>
      </c>
      <c r="W13" s="36"/>
      <c r="X13" s="9"/>
    </row>
    <row r="14" spans="1:24" ht="15.75" thickBot="1">
      <c r="M14" s="7" t="s">
        <v>33</v>
      </c>
      <c r="N14" s="9"/>
      <c r="O14" s="8">
        <v>100000</v>
      </c>
      <c r="P14" s="9"/>
      <c r="Q14" s="8"/>
      <c r="R14" s="8">
        <v>41667</v>
      </c>
      <c r="S14" s="8">
        <v>55556</v>
      </c>
      <c r="T14" s="8">
        <v>41667</v>
      </c>
      <c r="U14" s="27"/>
      <c r="V14" s="31">
        <f>SUM(O14:U14)</f>
        <v>238890</v>
      </c>
      <c r="W14" s="36"/>
      <c r="X14" s="9"/>
    </row>
    <row r="15" spans="1:24" ht="15.75" thickBot="1">
      <c r="M15" s="7" t="s">
        <v>34</v>
      </c>
      <c r="N15" s="9"/>
      <c r="O15" s="8">
        <v>100000</v>
      </c>
      <c r="P15" s="9"/>
      <c r="Q15" s="8"/>
      <c r="R15" s="8">
        <v>41667</v>
      </c>
      <c r="S15" s="8">
        <v>55556</v>
      </c>
      <c r="T15" s="8">
        <v>41667</v>
      </c>
      <c r="U15" s="27"/>
      <c r="V15" s="31">
        <f>SUM(O15:U15)</f>
        <v>238890</v>
      </c>
      <c r="W15" s="36"/>
      <c r="X15" s="9"/>
    </row>
    <row r="16" spans="1:24" ht="15.75" thickBot="1">
      <c r="M16" s="7" t="s">
        <v>35</v>
      </c>
      <c r="N16" s="9"/>
      <c r="O16" s="8"/>
      <c r="P16" s="9"/>
      <c r="Q16" s="8"/>
      <c r="R16" s="8">
        <v>41667</v>
      </c>
      <c r="S16" s="8">
        <v>55556</v>
      </c>
      <c r="T16" s="8">
        <v>41667</v>
      </c>
      <c r="U16" s="27"/>
      <c r="V16" s="31">
        <f>SUM(O16:U16)</f>
        <v>138890</v>
      </c>
      <c r="W16" s="36"/>
      <c r="X16" s="9"/>
    </row>
    <row r="17" spans="13:24" ht="15.75" thickBot="1">
      <c r="M17" s="7" t="s">
        <v>36</v>
      </c>
      <c r="N17" s="9"/>
      <c r="O17" s="9"/>
      <c r="P17" s="9"/>
      <c r="Q17" s="8"/>
      <c r="R17" s="8">
        <v>41667</v>
      </c>
      <c r="S17" s="8">
        <v>55556</v>
      </c>
      <c r="T17" s="8">
        <v>41667</v>
      </c>
      <c r="U17" s="27"/>
      <c r="V17" s="32">
        <f>SUM(O17:U17)</f>
        <v>138890</v>
      </c>
      <c r="W17" s="37"/>
      <c r="X17" s="9"/>
    </row>
    <row r="18" spans="13:24" ht="15.75" thickBot="1">
      <c r="M18" s="7" t="s">
        <v>37</v>
      </c>
      <c r="N18" s="9"/>
      <c r="O18" s="9"/>
      <c r="P18" s="9"/>
      <c r="Q18" s="8"/>
      <c r="R18" s="8">
        <v>41667</v>
      </c>
      <c r="S18" s="8">
        <v>55556</v>
      </c>
      <c r="T18" s="9"/>
      <c r="U18" s="27"/>
      <c r="V18" s="31">
        <f>SUM(R18:U18)</f>
        <v>97223</v>
      </c>
      <c r="W18" s="36"/>
      <c r="X18" s="9"/>
    </row>
    <row r="19" spans="13:24" ht="15.75" thickBot="1">
      <c r="M19" s="7" t="s">
        <v>38</v>
      </c>
      <c r="N19" s="9"/>
      <c r="O19" s="9"/>
      <c r="P19" s="9"/>
      <c r="Q19" s="9"/>
      <c r="R19" s="8">
        <v>41667</v>
      </c>
      <c r="S19" s="8">
        <v>55556</v>
      </c>
      <c r="T19" s="9"/>
      <c r="U19" s="27"/>
      <c r="V19" s="31">
        <f>SUM(R19:U19)</f>
        <v>97223</v>
      </c>
      <c r="W19" s="36"/>
      <c r="X19" s="9"/>
    </row>
    <row r="20" spans="13:24" ht="15.75" thickBot="1">
      <c r="M20" s="7" t="s">
        <v>39</v>
      </c>
      <c r="N20" s="9"/>
      <c r="O20" s="9"/>
      <c r="P20" s="9"/>
      <c r="Q20" s="9"/>
      <c r="R20" s="8">
        <v>41667</v>
      </c>
      <c r="S20" s="8">
        <v>55556</v>
      </c>
      <c r="T20" s="9"/>
      <c r="U20" s="27"/>
      <c r="V20" s="31">
        <f>SUM(R20:U20)</f>
        <v>97223</v>
      </c>
      <c r="W20" s="36"/>
      <c r="X20" s="9"/>
    </row>
    <row r="21" spans="13:24" ht="15.75" thickBot="1">
      <c r="M21" s="7" t="s">
        <v>40</v>
      </c>
      <c r="N21" s="9"/>
      <c r="O21" s="9"/>
      <c r="P21" s="9"/>
      <c r="Q21" s="9"/>
      <c r="R21" s="8">
        <v>41667</v>
      </c>
      <c r="S21" s="8">
        <v>55556</v>
      </c>
      <c r="T21" s="9"/>
      <c r="U21" s="27"/>
      <c r="V21" s="31">
        <f>SUM(R21:U21)</f>
        <v>97223</v>
      </c>
      <c r="W21" s="36"/>
      <c r="X21" s="9"/>
    </row>
    <row r="22" spans="13:24" ht="15.75" thickBot="1">
      <c r="M22" s="7" t="s">
        <v>41</v>
      </c>
      <c r="N22" s="9"/>
      <c r="O22" s="9"/>
      <c r="P22" s="9"/>
      <c r="Q22" s="9"/>
      <c r="R22" s="8">
        <v>41667</v>
      </c>
      <c r="S22" s="8"/>
      <c r="T22" s="9"/>
      <c r="U22" s="27"/>
      <c r="V22" s="31">
        <f>SUM(R22:U22)</f>
        <v>41667</v>
      </c>
      <c r="W22" s="36"/>
      <c r="X22" s="9"/>
    </row>
    <row r="23" spans="13:24" ht="15.75" thickBot="1">
      <c r="M23" s="7" t="s">
        <v>42</v>
      </c>
      <c r="N23" s="9"/>
      <c r="O23" s="9"/>
      <c r="P23" s="9"/>
      <c r="Q23" s="9"/>
      <c r="R23" s="8">
        <v>41667</v>
      </c>
      <c r="S23" s="8"/>
      <c r="T23" s="9"/>
      <c r="U23" s="27"/>
      <c r="V23" s="31">
        <f>SUM(R23:U23)</f>
        <v>41667</v>
      </c>
      <c r="W23" s="36"/>
      <c r="X23" s="9"/>
    </row>
    <row r="24" spans="13:24" ht="15.75" thickBot="1">
      <c r="M24" s="7" t="s">
        <v>43</v>
      </c>
      <c r="N24" s="9"/>
      <c r="O24" s="9"/>
      <c r="P24" s="9"/>
      <c r="Q24" s="9"/>
      <c r="R24" s="8">
        <v>41667</v>
      </c>
      <c r="S24" s="8"/>
      <c r="T24" s="9"/>
      <c r="U24" s="27"/>
      <c r="V24" s="31">
        <f>SUM(R24:U24)</f>
        <v>41667</v>
      </c>
      <c r="W24" s="36"/>
      <c r="X24" s="9"/>
    </row>
    <row r="25" spans="13:24" ht="15.75" thickBot="1">
      <c r="M25" s="7" t="s">
        <v>44</v>
      </c>
      <c r="N25" s="9"/>
      <c r="O25" s="9"/>
      <c r="P25" s="9"/>
      <c r="Q25" s="9"/>
      <c r="R25" s="8">
        <v>41667</v>
      </c>
      <c r="S25" s="8"/>
      <c r="T25" s="9"/>
      <c r="U25" s="27"/>
      <c r="V25" s="31">
        <f>SUM(R25:U25)</f>
        <v>41667</v>
      </c>
      <c r="W25" s="36"/>
      <c r="X25" s="9"/>
    </row>
    <row r="26" spans="13:24" ht="15.75" thickBot="1">
      <c r="M26" s="7" t="s">
        <v>45</v>
      </c>
      <c r="N26" s="9"/>
      <c r="O26" s="9"/>
      <c r="P26" s="9"/>
      <c r="Q26" s="9"/>
      <c r="R26" s="8">
        <v>41667</v>
      </c>
      <c r="S26" s="8"/>
      <c r="T26" s="9"/>
      <c r="U26" s="27"/>
      <c r="V26" s="31">
        <f>SUM(R26:U26)</f>
        <v>41667</v>
      </c>
      <c r="W26" s="36"/>
      <c r="X26" s="9"/>
    </row>
    <row r="27" spans="13:24" ht="15.75" thickBot="1">
      <c r="M27" s="7" t="s">
        <v>46</v>
      </c>
      <c r="N27" s="9"/>
      <c r="O27" s="9"/>
      <c r="P27" s="9"/>
      <c r="Q27" s="9"/>
      <c r="R27" s="8">
        <v>41667</v>
      </c>
      <c r="S27" s="8"/>
      <c r="T27" s="9"/>
      <c r="U27" s="27"/>
      <c r="V27" s="31">
        <f>SUM(R27:U27)</f>
        <v>41667</v>
      </c>
      <c r="W27" s="36"/>
      <c r="X27" s="9"/>
    </row>
    <row r="28" spans="13:24" ht="15.75" thickBot="1">
      <c r="M28" s="7" t="s">
        <v>47</v>
      </c>
      <c r="N28" s="9"/>
      <c r="O28" s="9"/>
      <c r="P28" s="9"/>
      <c r="Q28" s="9"/>
      <c r="R28" s="8"/>
      <c r="S28" s="8"/>
      <c r="T28" s="9"/>
      <c r="U28" s="27"/>
      <c r="V28" s="32"/>
      <c r="W28" s="37"/>
      <c r="X28" s="9"/>
    </row>
    <row r="29" spans="13:24" ht="15.75" thickBot="1">
      <c r="M29" s="7" t="s">
        <v>48</v>
      </c>
      <c r="N29" s="9"/>
      <c r="O29" s="9"/>
      <c r="P29" s="9"/>
      <c r="Q29" s="9"/>
      <c r="R29" s="8"/>
      <c r="S29" s="8"/>
      <c r="T29" s="9"/>
      <c r="U29" s="27"/>
      <c r="V29" s="32"/>
      <c r="W29" s="37"/>
      <c r="X29" s="9"/>
    </row>
    <row r="30" spans="13:24" ht="15.75" thickBot="1">
      <c r="M30" s="7" t="s">
        <v>49</v>
      </c>
      <c r="N30" s="9"/>
      <c r="O30" s="9"/>
      <c r="P30" s="9"/>
      <c r="Q30" s="9"/>
      <c r="R30" s="9"/>
      <c r="S30" s="9"/>
      <c r="T30" s="9"/>
      <c r="U30" s="27"/>
      <c r="V30" s="32"/>
      <c r="W30" s="37"/>
      <c r="X30" s="9"/>
    </row>
    <row r="31" spans="13:24" ht="15.75" thickBot="1">
      <c r="M31" s="7" t="s">
        <v>50</v>
      </c>
      <c r="N31" s="9"/>
      <c r="O31" s="9"/>
      <c r="P31" s="9"/>
      <c r="Q31" s="9"/>
      <c r="R31" s="9"/>
      <c r="S31" s="9"/>
      <c r="T31" s="9"/>
      <c r="U31" s="27"/>
      <c r="V31" s="32"/>
      <c r="W31" s="37"/>
      <c r="X31" s="9"/>
    </row>
    <row r="32" spans="13:24" ht="15.75" thickBot="1">
      <c r="M32" s="7" t="s">
        <v>51</v>
      </c>
      <c r="N32" s="9"/>
      <c r="O32" s="8"/>
      <c r="P32" s="9"/>
      <c r="Q32" s="8"/>
      <c r="R32" s="9"/>
      <c r="S32" s="9"/>
      <c r="T32" s="9"/>
      <c r="U32" s="27"/>
      <c r="V32" s="32"/>
      <c r="W32" s="37"/>
      <c r="X32" s="9"/>
    </row>
    <row r="33" spans="13:24" ht="15.75" thickBot="1">
      <c r="M33" s="7" t="s">
        <v>52</v>
      </c>
      <c r="N33" s="9"/>
      <c r="O33" s="8"/>
      <c r="P33" s="9"/>
      <c r="Q33" s="8"/>
      <c r="R33" s="9"/>
      <c r="S33" s="9"/>
      <c r="T33" s="9"/>
      <c r="U33" s="27"/>
      <c r="V33" s="32"/>
      <c r="W33" s="37"/>
      <c r="X33" s="9"/>
    </row>
    <row r="34" spans="13:24" ht="15.75" thickBot="1">
      <c r="M34" s="7" t="s">
        <v>53</v>
      </c>
      <c r="N34" s="9"/>
      <c r="O34" s="8"/>
      <c r="P34" s="9"/>
      <c r="Q34" s="8"/>
      <c r="R34" s="9"/>
      <c r="S34" s="9"/>
      <c r="T34" s="9"/>
      <c r="U34" s="27"/>
      <c r="V34" s="32"/>
      <c r="W34" s="37"/>
      <c r="X34" s="9"/>
    </row>
    <row r="35" spans="13:24" ht="15.75" thickBot="1">
      <c r="M35" s="7" t="s">
        <v>54</v>
      </c>
      <c r="N35" s="9"/>
      <c r="O35" s="8"/>
      <c r="P35" s="9"/>
      <c r="Q35" s="8"/>
      <c r="R35" s="9"/>
      <c r="S35" s="9"/>
      <c r="T35" s="9"/>
      <c r="U35" s="27"/>
      <c r="V35" s="32"/>
      <c r="W35" s="37"/>
      <c r="X35" s="9"/>
    </row>
    <row r="36" spans="13:24" ht="15.75" thickBot="1">
      <c r="M36" s="7" t="s">
        <v>55</v>
      </c>
      <c r="N36" s="9"/>
      <c r="O36" s="9"/>
      <c r="P36" s="9"/>
      <c r="Q36" s="8"/>
      <c r="R36" s="9"/>
      <c r="S36" s="9"/>
      <c r="T36" s="9"/>
      <c r="U36" s="27"/>
      <c r="V36" s="32"/>
      <c r="W36" s="37"/>
      <c r="X36" s="9"/>
    </row>
    <row r="37" spans="13:24" ht="15.75" thickBot="1">
      <c r="M37" s="7" t="s">
        <v>56</v>
      </c>
      <c r="N37" s="9"/>
      <c r="O37" s="9"/>
      <c r="P37" s="9"/>
      <c r="Q37" s="8"/>
      <c r="R37" s="9"/>
      <c r="S37" s="9"/>
      <c r="T37" s="9"/>
      <c r="U37" s="27"/>
      <c r="V37" s="32"/>
      <c r="W37" s="37"/>
      <c r="X37" s="9"/>
    </row>
    <row r="38" spans="13:24" ht="15.75" thickBot="1">
      <c r="M38" s="7" t="s">
        <v>57</v>
      </c>
      <c r="N38" s="9"/>
      <c r="O38" s="9"/>
      <c r="P38" s="9"/>
      <c r="Q38" s="9"/>
      <c r="R38" s="9"/>
      <c r="S38" s="9"/>
      <c r="T38" s="9"/>
      <c r="U38" s="27"/>
      <c r="V38" s="32"/>
      <c r="W38" s="37"/>
      <c r="X38" s="9"/>
    </row>
    <row r="39" spans="13:24" ht="15.75" thickBot="1">
      <c r="M39" s="7" t="s">
        <v>58</v>
      </c>
      <c r="N39" s="9"/>
      <c r="O39" s="9"/>
      <c r="P39" s="9"/>
      <c r="Q39" s="9"/>
      <c r="R39" s="9"/>
      <c r="S39" s="9"/>
      <c r="T39" s="9"/>
      <c r="U39" s="27"/>
      <c r="V39" s="32"/>
      <c r="W39" s="37"/>
      <c r="X39" s="9"/>
    </row>
    <row r="40" spans="13:24" ht="15.75" thickBot="1">
      <c r="M40" s="7" t="s">
        <v>59</v>
      </c>
      <c r="N40" s="9"/>
      <c r="O40" s="9"/>
      <c r="P40" s="9"/>
      <c r="Q40" s="9"/>
      <c r="R40" s="9"/>
      <c r="S40" s="9"/>
      <c r="T40" s="9"/>
      <c r="U40" s="27"/>
      <c r="V40" s="32"/>
      <c r="W40" s="37"/>
      <c r="X40" s="9"/>
    </row>
    <row r="41" spans="13:24" ht="15.75" thickBot="1">
      <c r="M41" s="7" t="s">
        <v>60</v>
      </c>
      <c r="N41" s="8">
        <f>SUM(N3:N40)</f>
        <v>3000000</v>
      </c>
      <c r="O41" s="9">
        <f>SUM(O3:O40)</f>
        <v>1000000</v>
      </c>
      <c r="P41" s="8">
        <f>SUM(P3:P40)</f>
        <v>1500000</v>
      </c>
      <c r="Q41" s="8">
        <f>SUM(Q3:Q40)</f>
        <v>1000000</v>
      </c>
      <c r="R41" s="8">
        <f>SUM(R4:R40)</f>
        <v>1000000</v>
      </c>
      <c r="S41" s="8">
        <f>SUM(S4:S40)</f>
        <v>1000000</v>
      </c>
      <c r="T41" s="9">
        <f>SUM(T3:T40)</f>
        <v>500000</v>
      </c>
      <c r="U41" s="28">
        <f>SUM(U4:U40)</f>
        <v>1000000</v>
      </c>
      <c r="V41" s="33">
        <f>SUM(V3:V40)</f>
        <v>10000000</v>
      </c>
      <c r="W41" s="38"/>
      <c r="X41" s="34"/>
    </row>
  </sheetData>
  <mergeCells count="1">
    <mergeCell ref="A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2024-03-16T18:03:57Z</dcterms:modified>
</cp:coreProperties>
</file>