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Y:\Desktop\"/>
    </mc:Choice>
  </mc:AlternateContent>
  <xr:revisionPtr revIDLastSave="0" documentId="13_ncr:1_{04426277-51B4-4999-BE54-C1133BBB92BE}" xr6:coauthVersionLast="47" xr6:coauthVersionMax="47" xr10:uidLastSave="{00000000-0000-0000-0000-000000000000}"/>
  <bookViews>
    <workbookView xWindow="-120" yWindow="-120" windowWidth="38640" windowHeight="20175" xr2:uid="{8462FE67-DA35-4C64-A654-585224B64B53}"/>
  </bookViews>
  <sheets>
    <sheet name="Forecast" sheetId="3" r:id="rId1"/>
  </sheets>
  <definedNames>
    <definedName name="\u">#REF!</definedName>
    <definedName name="___INDEX_SHEET___ASAP_Utilities">#REF!</definedName>
    <definedName name="__123Graph_A" hidden="1">#REF!</definedName>
    <definedName name="__123Graph_ACOWS" hidden="1">#REF!</definedName>
    <definedName name="__123Graph_AMILKPERCOW" hidden="1">#REF!</definedName>
    <definedName name="__123Graph_B" hidden="1">#REF!</definedName>
    <definedName name="__123Graph_BCOWS" hidden="1">#REF!</definedName>
    <definedName name="__123Graph_BMILKPERCOW" hidden="1">#REF!</definedName>
    <definedName name="__123Graph_C" hidden="1">#REF!</definedName>
    <definedName name="__123Graph_CCOWS" hidden="1">#REF!</definedName>
    <definedName name="__123Graph_CMILKPERCOW" hidden="1">#REF!</definedName>
    <definedName name="__123Graph_X" hidden="1">#REF!</definedName>
    <definedName name="__123Graph_XCOWS" hidden="1">#REF!</definedName>
    <definedName name="__123Graph_XMILKPERCOW" hidden="1">#REF!</definedName>
    <definedName name="_AtRisk_SimSetting_AutomaticallyGenerateReports" hidden="1">TRUE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</definedName>
    <definedName name="_AtRisk_SimSetting_SimNameCount" hidden="1">0</definedName>
    <definedName name="_AtRisk_SimSetting_SmartSensitivityAnalysisEnabled" hidden="1">TRUE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dat1">#REF!</definedName>
    <definedName name="_dat2">#REF!</definedName>
    <definedName name="_dat3">#REF!</definedName>
    <definedName name="_dat4">#REF!</definedName>
    <definedName name="_Fill" hidden="1">#REF!</definedName>
    <definedName name="_xlnm._FilterDatabase" hidden="1">#REF!</definedName>
    <definedName name="ADV2MAC">#REF!</definedName>
    <definedName name="AMF12M">OFFSET(#REF!,0,0,COUNT(#REF!)-109,1)</definedName>
    <definedName name="AMF5YR">OFFSET(#REF!,0,0,COUNT(#REF!)-60,1)</definedName>
    <definedName name="ColHeads">#REF!</definedName>
    <definedName name="corp">#REF!</definedName>
    <definedName name="cost">#REF!</definedName>
    <definedName name="date">#REF!</definedName>
    <definedName name="h_corp">#REF!</definedName>
    <definedName name="hjkh">#REF!</definedName>
    <definedName name="HTML_CodePage" hidden="1">1252</definedName>
    <definedName name="HTML_Control" hidden="1">{"'Industry'!$A$1:$M$85","'Industry'!$I$20:$M$45"}</definedName>
    <definedName name="HTML_Description" hidden="1">""</definedName>
    <definedName name="HTML_Email" hidden="1">""</definedName>
    <definedName name="HTML_Header" hidden="1">"Industry"</definedName>
    <definedName name="HTML_LastUpdate" hidden="1">"12/31/96"</definedName>
    <definedName name="HTML_LineAfter" hidden="1">FALSE</definedName>
    <definedName name="HTML_LineBefore" hidden="1">FALSE</definedName>
    <definedName name="HTML_Name" hidden="1">"Portable 3"</definedName>
    <definedName name="HTML_OBDlg2" hidden="1">TRUE</definedName>
    <definedName name="HTML_OBDlg4" hidden="1">TRUE</definedName>
    <definedName name="HTML_OS" hidden="1">0</definedName>
    <definedName name="HTML_PathFile" hidden="1">"p:\input\1996"</definedName>
    <definedName name="HTML_Title" hidden="1">"NEW_X"</definedName>
    <definedName name="IRI_WorkspaceId" hidden="1">"f053892acd7748f4909f4b5c320981a0"</definedName>
    <definedName name="jhklghb">#REF!</definedName>
    <definedName name="khbkjg">#REF!</definedName>
    <definedName name="LacEth">#REF!</definedName>
    <definedName name="MilkpermBS">#REF!</definedName>
    <definedName name="MilkpermCas">#REF!</definedName>
    <definedName name="MilkpermDS">#REF!</definedName>
    <definedName name="MilkpermLC">#REF!</definedName>
    <definedName name="milkpermMPC70">#REF!</definedName>
    <definedName name="MilkpermRC">#REF!</definedName>
    <definedName name="MN_CORP">#REF!</definedName>
    <definedName name="_xlnm.Print_Area">#REF!</definedName>
    <definedName name="_xlnm.Print_Titles">#REF!</definedName>
    <definedName name="RiskMinimizeOnStart" hidden="1">FALSE</definedName>
    <definedName name="RiskMonitorConvergence" hidden="1">FALSE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rr">#REF!</definedName>
    <definedName name="rv_corp">#REF!</definedName>
    <definedName name="salesmne">#REF!</definedName>
    <definedName name="SMP12M">OFFSET(#REF!,0,0,COUNT(#REF!)-109,1)</definedName>
    <definedName name="SMP5Yr">OFFSET(#REF!,0,0,COUNT(#REF!)-60,1)</definedName>
    <definedName name="SourceData">#REF!</definedName>
    <definedName name="start">#REF!</definedName>
    <definedName name="WMP5Yr">OFFSET(#REF!,0,0,COUNT(#REF!)-60,1)</definedName>
    <definedName name="WMPGraph">OFFSET(#REF!,0,0,COUNT(#REF!)-60,1)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</calcChain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<sst xmlns="http://schemas.openxmlformats.org/spreadsheetml/2006/main" count="78" uniqueCount="78">
  <si>
    <t>Exports</t>
  </si>
  <si>
    <t>Beginning Stocks</t>
  </si>
  <si>
    <t>Ending Stocks</t>
  </si>
  <si>
    <t>Production</t>
  </si>
  <si>
    <t>Harvested Acres (millions)</t>
  </si>
  <si>
    <t>Imports</t>
  </si>
  <si>
    <t>Total Supply</t>
  </si>
  <si>
    <t>Feed &amp; Residual</t>
  </si>
  <si>
    <t>Food, Seed &amp; Industrial</t>
  </si>
  <si>
    <t>Ethanol &amp; Byproducts</t>
  </si>
  <si>
    <t>Total Domestic Use</t>
  </si>
  <si>
    <t>Total Demand</t>
  </si>
  <si>
    <t>Stocks-to-Use %</t>
  </si>
  <si>
    <t>Average Farm Price</t>
  </si>
  <si>
    <t xml:space="preserve"> Average Weekly Futures Close</t>
  </si>
  <si>
    <t>FSI Less Ethanol</t>
  </si>
  <si>
    <t>World Production</t>
  </si>
  <si>
    <t>World Demand</t>
  </si>
  <si>
    <t>World Ending Stocks</t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</si>
  <si>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</si>
  <si>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</si>
  <si>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</si>
  <si>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</si>
  <si>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</si>
  <si>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</si>
  <si>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</si>
  <si>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</si>
  <si>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</si>
  <si>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</si>
  <si>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</si>
  <si>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</si>
  <si>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</si>
  <si>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</si>
  <si>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</si>
  <si>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</si>
  <si>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</si>
  <si>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</si>
  <si>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</si>
  <si>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</si>
  <si>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</si>
  <si>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</si>
  <si>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</si>
  <si>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</si>
  <si>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</si>
  <si>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</si>
  <si>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</si>
  <si>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</si>
  <si>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</si>
  <si>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</si>
  <si>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</si>
  <si>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</si>
  <si>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</si>
  <si>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</si>
  <si>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</si>
  <si>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</si>
  <si>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</si>
  <si>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</si>
  <si>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</si>
  <si>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</si>
  <si>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2020/21</t>
  </si>
  <si>
    <t>2021/22</t>
  </si>
  <si>
    <t>2022/23</t>
  </si>
  <si>
    <t>2023/24</t>
  </si>
  <si>
    <t>2024/25</t>
  </si>
  <si>
    <t>Planted Acres (millions)</t>
  </si>
  <si>
    <t>Yield (bushels/acre)</t>
  </si>
  <si>
    <t xml:space="preserve">$ Avg Weekly Futures Close </t>
  </si>
  <si>
    <t>World Stocks to Use Ratio</t>
  </si>
  <si>
    <t>Market Year</t>
  </si>
  <si>
    <t>Acreage YOY</t>
  </si>
  <si>
    <t>Harvest YOY</t>
  </si>
  <si>
    <t>Yield YOY</t>
  </si>
  <si>
    <t>Supply YOY</t>
  </si>
  <si>
    <t>Ending Stocks YOY</t>
  </si>
  <si>
    <t>Abandonment Rate</t>
  </si>
  <si>
    <t>Year</t>
  </si>
  <si>
    <t>Drought</t>
  </si>
  <si>
    <t>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</si>
</sst>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4">
    <xf numFmtId="0" fontId="0" fillId="0" borderId="0" xfId="0"/>
    <xf numFmtId="9" fontId="0" fillId="0" borderId="0" xfId="1" applyFont="1"/>
    <xf numFmtId="10" fontId="0" fillId="0" borderId="0" xfId="1" applyNumberFormat="1" applyFont="1"/>
    <xf numFmtId="0" fontId="2" fillId="0" borderId="0" xfId="0" applyFont="1" applyAlignment="1">
      <alignment wrapText="1"/>
    </xf>
  </cellXfs>
  <cellStyles count="3">
    <cellStyle name="Normal" xfId="0" builtinId="0"/>
    <cellStyle name="Normal 2" xfId="2" xr:uid="{E9A15AB0-F2D8-424C-8EE6-9BEA6D46A0F5}"/>
    <cellStyle name="Percent" xfId="1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3/09/relationships/Python" Target="pyth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B71BAC-7411-4075-9D31-652CAED6F337}" name="Corn" displayName="Corn" ref="A1:AG46" totalsRowShown="0">
  <autoFilter ref="A1:AG46" xr:uid="{D2B71BAC-7411-4075-9D31-652CAED6F337}"/>
  <tableColumns count="33">
    <tableColumn id="1" xr3:uid="{0B08979B-97CA-4A6A-A706-1928736DC1BD}" name="Market Year"/>
    <tableColumn id="2" xr3:uid="{31112DFD-8C94-4055-B216-D1F2DCC1188C}" name="Year" dataDxfId="6"/>
    <tableColumn id="3" xr3:uid="{3BE15EF8-3FD9-47CB-B8E7-1D0D5550D304}" name="Planted Acres (millions)"/>
    <tableColumn id="4" xr3:uid="{6D2F36E8-7F57-4DC1-BADC-5D246D6F074F}" name="Acreage YOY" dataDxfId="5" dataCellStyle="Percent"/>
    <tableColumn id="5" xr3:uid="{D36DC808-9867-46A4-A8DD-9CF262CD7627}" name="Harvested Acres (millions)"/>
    <tableColumn id="6" xr3:uid="{7490F6F7-FE3A-4C2D-80E5-EE9CCE5F106E}" name="Harvest YOY" dataDxfId="4" dataCellStyle="Percent"/>
    <tableColumn id="7" xr3:uid="{DAE768A1-4236-4071-A9DD-91ECA3EF5E69}" name="Abandonment Rate" dataDxfId="3" dataCellStyle="Percent"/>
    <tableColumn id="8" xr3:uid="{279C7555-122D-406C-9FA2-A226D87864F9}" name="Yield (bushels/acre)"/>
    <tableColumn id="9" xr3:uid="{DAD3DDF0-E7EF-4DB7-948E-D286CC030DAF}" name="Yield YOY" dataDxfId="2" dataCellStyle="Percent"/>
    <tableColumn id="10" xr3:uid="{B9C16DCF-79C6-472A-AD2D-87CF5791120F}" name="Beginning Stocks"/>
    <tableColumn id="11" xr3:uid="{D718EA8E-CD21-48E3-A3FC-67AFE78A2680}" name="Production"/>
    <tableColumn id="12" xr3:uid="{F3F13709-CD85-4510-9EAA-1DAABC5F82F5}" name="Imports"/>
    <tableColumn id="13" xr3:uid="{4903E52B-1E4E-4AB0-81C8-32451F473BBA}" name="Total Supply"/>
    <tableColumn id="14" xr3:uid="{D36EB162-A805-41B4-9CA7-F63F69923D3C}" name="Supply YOY" dataDxfId="1" dataCellStyle="Percent"/>
    <tableColumn id="15" xr3:uid="{A6AFB92B-CA8A-487F-B06C-5E432E0EB442}" name="Feed &amp; Residual"/>
    <tableColumn id="16" xr3:uid="{61FF96C4-9FF6-4444-B12E-AC87020B1F52}" name="Food, Seed &amp; Industrial"/>
    <tableColumn id="17" xr3:uid="{5CE0C86F-25EC-4A5B-A5D9-E301307B0FAB}" name="Ethanol &amp; Byproducts"/>
    <tableColumn id="18" xr3:uid="{CFAB284E-6482-4B2C-B95B-7DB2FCC54DF6}" name="Total Domestic Use"/>
    <tableColumn id="19" xr3:uid="{5BD215D0-AE65-43C9-A53C-93CF357A39BB}" name="Exports"/>
    <tableColumn id="20" xr3:uid="{A66DA42B-0E37-45D5-AD0E-ECE52C01E21D}" name="Total Demand"/>
    <tableColumn id="21" xr3:uid="{4C12C6B6-08F9-4F61-A7B6-DE24C99EAABC}" name="Ending Stocks"/>
    <tableColumn id="22" xr3:uid="{84B52F9B-B332-4B65-92E7-D63A178C1727}" name="Ending Stocks YOY" dataDxfId="0" dataCellStyle="Percent"/>
    <tableColumn id="23" xr3:uid="{4401285E-E133-4F80-AA1E-887531790FD1}" name="Stocks-to-Use %"/>
    <tableColumn id="24" xr3:uid="{FC49AA90-7B39-4927-9D16-4E8E90B06133}" name="Average Farm Price"/>
    <tableColumn id="25" xr3:uid="{B38B4A28-926E-4D97-B27E-82072BB8F3F5}" name=" Average Weekly Futures Close"/>
    <tableColumn id="26" xr3:uid="{127F582E-969A-4D00-88FD-C41BAC79CFC7}" name="$ Avg Weekly Futures Close "/>
    <tableColumn id="27" xr3:uid="{DD6A225A-1014-4D75-9950-0C87E4E3ED65}" name="FSI Less Ethanol"/>
    <tableColumn id="28" xr3:uid="{B0495482-00E6-440E-BCCB-0A30F168E245}" name="World Production"/>
    <tableColumn id="29" xr3:uid="{4FD125D8-CF7C-4B82-B3C8-E8249C09B738}" name="World Demand"/>
    <tableColumn id="30" xr3:uid="{E54A6BD6-DAEA-4CE3-B3E3-5E3DFB9EE7C4}" name="World Ending Stocks"/>
    <tableColumn id="31" xr3:uid="{042F85DA-38A2-4A34-BCF7-0419FCA46DFA}" name="World Stocks to Use Ratio"/>
    <tableColumn id="32" xr3:uid="{722BCD4B-C2DA-4A46-9821-E9A13DFF404E}" name="Drought"/>
    <tableColumn id="33" xr3:uid="{6AC9AC16-0F60-4A99-85F2-37C31EA253B4}" name="ONI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Use This Color Scheme">
      <a:dk1>
        <a:sysClr val="windowText" lastClr="000000"/>
      </a:dk1>
      <a:lt1>
        <a:sysClr val="window" lastClr="FFFFFF"/>
      </a:lt1>
      <a:dk2>
        <a:srgbClr val="01A17E"/>
      </a:dk2>
      <a:lt2>
        <a:srgbClr val="002E42"/>
      </a:lt2>
      <a:accent1>
        <a:srgbClr val="EB751D"/>
      </a:accent1>
      <a:accent2>
        <a:srgbClr val="77B337"/>
      </a:accent2>
      <a:accent3>
        <a:srgbClr val="007E69"/>
      </a:accent3>
      <a:accent4>
        <a:srgbClr val="E9C33A"/>
      </a:accent4>
      <a:accent5>
        <a:srgbClr val="5C2A5D"/>
      </a:accent5>
      <a:accent6>
        <a:srgbClr val="A0CEC3"/>
      </a:accent6>
      <a:hlink>
        <a:srgbClr val="013E39"/>
      </a:hlink>
      <a:folHlink>
        <a:srgbClr val="939598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8E635-44AB-49E4-865D-4A08C14E90CA}">
  <sheetPr>
    <tabColor rgb="FFE2C547"/>
  </sheetPr>
  <dimension ref="A1:AI46"/>
  <sheetViews>
    <sheetView tabSelected="1" zoomScale="73" zoomScaleNormal="73" workbookViewId="0">
      <selection activeCell="E11" sqref="E11"/>
    </sheetView>
  </sheetViews>
  <sheetFormatPr defaultRowHeight="15" x14ac:dyDescent="0.25"/>
  <cols>
    <col min="1" max="1" width="19" customWidth="1"/>
    <col min="2" max="2" width="9.5703125" customWidth="1"/>
    <col min="3" max="3" width="34.28515625" customWidth="1"/>
    <col min="4" max="4" width="19.7109375" style="2" customWidth="1"/>
    <col min="5" max="5" width="37.140625" customWidth="1"/>
    <col min="6" max="6" width="19" style="1" customWidth="1"/>
    <col min="7" max="7" width="27.42578125" customWidth="1"/>
    <col min="8" max="8" width="29.140625" customWidth="1"/>
    <col min="9" max="9" width="15.42578125" style="1" customWidth="1"/>
    <col min="10" max="10" width="25.5703125" customWidth="1"/>
    <col min="11" max="11" width="17.85546875" customWidth="1"/>
    <col min="12" max="12" width="13.42578125" customWidth="1"/>
    <col min="13" max="13" width="19.7109375" customWidth="1"/>
    <col min="14" max="14" width="17.85546875" style="1" customWidth="1"/>
    <col min="15" max="15" width="23.5703125" customWidth="1"/>
    <col min="16" max="16" width="32.7109375" customWidth="1"/>
    <col min="17" max="17" width="30.7109375" customWidth="1"/>
    <col min="18" max="18" width="27.7109375" customWidth="1"/>
    <col min="19" max="19" width="13.42578125" customWidth="1"/>
    <col min="20" max="20" width="20.85546875" customWidth="1"/>
    <col min="21" max="21" width="21.42578125" customWidth="1"/>
    <col min="22" max="22" width="26.85546875" style="1" customWidth="1"/>
    <col min="23" max="23" width="24.42578125" customWidth="1"/>
    <col min="24" max="24" width="28.5703125" customWidth="1"/>
    <col min="25" max="25" width="42" customWidth="1"/>
    <col min="26" max="26" width="38.42578125" customWidth="1"/>
    <col min="27" max="27" width="24.140625" customWidth="1"/>
    <col min="28" max="28" width="25.5703125" customWidth="1"/>
    <col min="29" max="29" width="21.42578125" customWidth="1"/>
    <col min="30" max="30" width="29.140625" customWidth="1"/>
    <col min="31" max="31" width="36" customWidth="1"/>
    <col min="32" max="32" width="16" customWidth="1"/>
    <col min="35" max="35" width="22" customWidth="1"/>
    <col min="38" max="38" width="11.140625" bestFit="1" customWidth="1"/>
    <col min="46" max="46" width="11.140625" bestFit="1" customWidth="1"/>
  </cols>
  <sheetData>
    <row r="1" spans="1:35" x14ac:dyDescent="0.25">
      <c r="A1" t="s">
        <v>68</v>
      </c>
      <c r="B1" t="s">
        <v>75</v>
      </c>
      <c r="C1" t="s">
        <v>64</v>
      </c>
      <c r="D1" s="2" t="s">
        <v>69</v>
      </c>
      <c r="E1" t="s">
        <v>4</v>
      </c>
      <c r="F1" s="1" t="s">
        <v>70</v>
      </c>
      <c r="G1" t="s">
        <v>74</v>
      </c>
      <c r="H1" t="s">
        <v>65</v>
      </c>
      <c r="I1" s="1" t="s">
        <v>71</v>
      </c>
      <c r="J1" t="s">
        <v>1</v>
      </c>
      <c r="K1" t="s">
        <v>3</v>
      </c>
      <c r="L1" t="s">
        <v>5</v>
      </c>
      <c r="M1" t="s">
        <v>6</v>
      </c>
      <c r="N1" s="1" t="s">
        <v>72</v>
      </c>
      <c r="O1" t="s">
        <v>7</v>
      </c>
      <c r="P1" t="s">
        <v>8</v>
      </c>
      <c r="Q1" t="s">
        <v>9</v>
      </c>
      <c r="R1" t="s">
        <v>10</v>
      </c>
      <c r="S1" t="s">
        <v>0</v>
      </c>
      <c r="T1" t="s">
        <v>11</v>
      </c>
      <c r="U1" t="s">
        <v>2</v>
      </c>
      <c r="V1" s="1" t="s">
        <v>73</v>
      </c>
      <c r="W1" t="s">
        <v>12</v>
      </c>
      <c r="X1" t="s">
        <v>13</v>
      </c>
      <c r="Y1" t="s">
        <v>14</v>
      </c>
      <c r="Z1" t="s">
        <v>66</v>
      </c>
      <c r="AA1" t="s">
        <v>15</v>
      </c>
      <c r="AB1" t="s">
        <v>16</v>
      </c>
      <c r="AC1" t="s">
        <v>17</v>
      </c>
      <c r="AD1" t="s">
        <v>18</v>
      </c>
      <c r="AE1" t="s">
        <v>67</v>
      </c>
      <c r="AF1" t="s">
        <v>76</v>
      </c>
      <c r="AG1" t="s">
        <v>77</v>
      </c>
    </row>
    <row r="2" spans="1:35" x14ac:dyDescent="0.25">
      <c r="A2" t="s">
        <v>19</v>
      </c>
      <c r="B2">
        <v>1980</v>
      </c>
      <c r="C2">
        <v>84</v>
      </c>
      <c r="E2">
        <v>73</v>
      </c>
      <c r="G2" s="1">
        <v>0.13095238095238096</v>
      </c>
      <c r="H2">
        <v>91</v>
      </c>
      <c r="J2">
        <v>1617</v>
      </c>
      <c r="K2">
        <v>6645</v>
      </c>
      <c r="L2">
        <v>1</v>
      </c>
      <c r="M2">
        <v>8263</v>
      </c>
      <c r="O2">
        <v>4139</v>
      </c>
      <c r="P2">
        <v>735</v>
      </c>
      <c r="R2">
        <v>4874</v>
      </c>
      <c r="S2">
        <v>2355</v>
      </c>
      <c r="T2">
        <v>7229</v>
      </c>
      <c r="U2">
        <v>1034</v>
      </c>
      <c r="W2">
        <v>0.14303499792502422</v>
      </c>
      <c r="X2">
        <v>3.11</v>
      </c>
      <c r="AB2">
        <v>408.73399999999998</v>
      </c>
      <c r="AC2">
        <v>411.82600000000002</v>
      </c>
      <c r="AD2">
        <v>102.541</v>
      </c>
      <c r="AE2">
        <v>0.24899107875656221</v>
      </c>
      <c r="AG2">
        <v>0</v>
      </c>
    </row>
    <row r="3" spans="1:35" x14ac:dyDescent="0.25">
      <c r="A3" t="s">
        <v>20</v>
      </c>
      <c r="B3">
        <f>B2+1</f>
        <v>1981</v>
      </c>
      <c r="C3">
        <v>84.2</v>
      </c>
      <c r="D3" s="2">
        <v>2.3809523809523725E-3</v>
      </c>
      <c r="E3">
        <v>74.7</v>
      </c>
      <c r="F3" s="1">
        <v>2.3287671232876672E-2</v>
      </c>
      <c r="G3" s="1">
        <v>0.11282660332541568</v>
      </c>
      <c r="H3">
        <v>109.8</v>
      </c>
      <c r="I3" s="1">
        <v>0.20659340659340653</v>
      </c>
      <c r="J3">
        <v>1034</v>
      </c>
      <c r="K3">
        <v>8202</v>
      </c>
      <c r="L3">
        <v>1</v>
      </c>
      <c r="M3">
        <v>9237</v>
      </c>
      <c r="N3" s="1">
        <v>0.11787486385090151</v>
      </c>
      <c r="O3">
        <v>4173</v>
      </c>
      <c r="P3">
        <v>811</v>
      </c>
      <c r="R3">
        <v>4984</v>
      </c>
      <c r="S3">
        <v>1967</v>
      </c>
      <c r="T3">
        <v>6951</v>
      </c>
      <c r="U3">
        <v>2286</v>
      </c>
      <c r="V3" s="1">
        <v>1.2108317214700195</v>
      </c>
      <c r="W3">
        <v>0.32887354337505392</v>
      </c>
      <c r="X3">
        <v>2.5</v>
      </c>
      <c r="AB3">
        <v>441.74799999999999</v>
      </c>
      <c r="AC3">
        <v>421.22500000000002</v>
      </c>
      <c r="AD3">
        <v>127.158</v>
      </c>
      <c r="AE3">
        <v>0.30187666923853046</v>
      </c>
      <c r="AG3">
        <v>-0.2</v>
      </c>
    </row>
    <row r="4" spans="1:35" x14ac:dyDescent="0.25">
      <c r="A4" t="s">
        <v>21</v>
      </c>
      <c r="B4">
        <f t="shared" ref="B4:B46" si="0">B3+1</f>
        <v>1982</v>
      </c>
      <c r="C4">
        <v>81.900000000000006</v>
      </c>
      <c r="D4" s="2">
        <v>-2.7315914489311144E-2</v>
      </c>
      <c r="E4">
        <v>72.7</v>
      </c>
      <c r="F4" s="1">
        <v>-2.677376171352075E-2</v>
      </c>
      <c r="G4" s="1">
        <v>0.11233211233211236</v>
      </c>
      <c r="H4">
        <v>113.2</v>
      </c>
      <c r="I4" s="1">
        <v>3.0965391621129434E-2</v>
      </c>
      <c r="J4">
        <v>2286</v>
      </c>
      <c r="K4">
        <v>8123</v>
      </c>
      <c r="L4">
        <v>1</v>
      </c>
      <c r="M4">
        <v>10410</v>
      </c>
      <c r="N4" s="1">
        <v>0.1269892822344918</v>
      </c>
      <c r="O4">
        <v>4522</v>
      </c>
      <c r="P4">
        <v>898</v>
      </c>
      <c r="R4">
        <v>5420</v>
      </c>
      <c r="S4">
        <v>1870</v>
      </c>
      <c r="T4">
        <v>7290</v>
      </c>
      <c r="U4">
        <v>3120</v>
      </c>
      <c r="V4" s="1">
        <v>0.36482939632545941</v>
      </c>
      <c r="W4">
        <v>0.4279835390946502</v>
      </c>
      <c r="X4">
        <v>2.68</v>
      </c>
      <c r="AB4">
        <v>439.85399999999998</v>
      </c>
      <c r="AC4">
        <v>424.33600000000001</v>
      </c>
      <c r="AD4">
        <v>149.76400000000001</v>
      </c>
      <c r="AE4">
        <v>0.35293729497379439</v>
      </c>
      <c r="AG4">
        <v>1.1000000000000001</v>
      </c>
    </row>
    <row r="5" spans="1:35" x14ac:dyDescent="0.25">
      <c r="A5" t="s">
        <v>22</v>
      </c>
      <c r="B5">
        <f t="shared" si="0"/>
        <v>1983</v>
      </c>
      <c r="C5">
        <v>60.2</v>
      </c>
      <c r="D5" s="2">
        <v>-0.26495726495726502</v>
      </c>
      <c r="E5">
        <v>51.5</v>
      </c>
      <c r="F5" s="1">
        <v>-0.29160935350756534</v>
      </c>
      <c r="G5" s="1">
        <v>0.1445182724252492</v>
      </c>
      <c r="H5">
        <v>81.099999999999994</v>
      </c>
      <c r="I5" s="1">
        <v>-0.28356890459363959</v>
      </c>
      <c r="J5">
        <v>3120</v>
      </c>
      <c r="K5">
        <v>4175</v>
      </c>
      <c r="L5">
        <v>2</v>
      </c>
      <c r="M5">
        <v>7297</v>
      </c>
      <c r="N5" s="1">
        <v>-0.29903938520653217</v>
      </c>
      <c r="O5">
        <v>3736</v>
      </c>
      <c r="P5">
        <v>973</v>
      </c>
      <c r="R5">
        <v>4709</v>
      </c>
      <c r="S5">
        <v>1865</v>
      </c>
      <c r="T5">
        <v>6574</v>
      </c>
      <c r="U5">
        <v>723</v>
      </c>
      <c r="V5" s="1">
        <v>-0.7682692307692307</v>
      </c>
      <c r="W5">
        <v>0.10997870398539702</v>
      </c>
      <c r="X5">
        <v>3.25</v>
      </c>
      <c r="AB5">
        <v>348.33800000000002</v>
      </c>
      <c r="AC5">
        <v>406.70699999999999</v>
      </c>
      <c r="AD5">
        <v>88.981999999999999</v>
      </c>
      <c r="AE5">
        <v>0.21878649740476561</v>
      </c>
      <c r="AG5">
        <v>-0.1</v>
      </c>
    </row>
    <row r="6" spans="1:35" x14ac:dyDescent="0.25">
      <c r="A6" t="s">
        <v>23</v>
      </c>
      <c r="B6">
        <f t="shared" si="0"/>
        <v>1984</v>
      </c>
      <c r="C6">
        <v>80.5</v>
      </c>
      <c r="D6" s="2">
        <v>0.33720930232558133</v>
      </c>
      <c r="E6">
        <v>71.900000000000006</v>
      </c>
      <c r="F6" s="1">
        <v>0.39611650485436911</v>
      </c>
      <c r="G6" s="1">
        <v>0.1068322981366459</v>
      </c>
      <c r="H6">
        <v>106.7</v>
      </c>
      <c r="I6" s="1">
        <v>0.31565967940813833</v>
      </c>
      <c r="J6">
        <v>723</v>
      </c>
      <c r="K6">
        <v>7957</v>
      </c>
      <c r="L6">
        <v>4</v>
      </c>
      <c r="M6">
        <v>8684</v>
      </c>
      <c r="N6" s="1">
        <v>0.19007811429354526</v>
      </c>
      <c r="O6">
        <v>4115</v>
      </c>
      <c r="P6">
        <v>1055</v>
      </c>
      <c r="R6">
        <v>5170</v>
      </c>
      <c r="S6">
        <v>1866</v>
      </c>
      <c r="T6">
        <v>7036</v>
      </c>
      <c r="U6">
        <v>1648</v>
      </c>
      <c r="V6" s="1">
        <v>1.2793914246196403</v>
      </c>
      <c r="W6">
        <v>0.23422399090392268</v>
      </c>
      <c r="X6">
        <v>2.62</v>
      </c>
      <c r="AB6">
        <v>458.31599999999997</v>
      </c>
      <c r="AC6">
        <v>428.39299999999997</v>
      </c>
      <c r="AD6">
        <v>118.15300000000001</v>
      </c>
      <c r="AE6">
        <v>0.2758051602150362</v>
      </c>
      <c r="AG6">
        <v>-0.2</v>
      </c>
    </row>
    <row r="7" spans="1:35" x14ac:dyDescent="0.25">
      <c r="A7" t="s">
        <v>24</v>
      </c>
      <c r="B7">
        <f t="shared" si="0"/>
        <v>1985</v>
      </c>
      <c r="C7">
        <v>83.4</v>
      </c>
      <c r="D7" s="2">
        <v>3.602484472049694E-2</v>
      </c>
      <c r="E7">
        <v>75.2</v>
      </c>
      <c r="F7" s="1">
        <v>4.5897079276773223E-2</v>
      </c>
      <c r="G7" s="1">
        <v>9.83213429256595E-2</v>
      </c>
      <c r="H7">
        <v>118</v>
      </c>
      <c r="I7" s="1">
        <v>0.10590440487347696</v>
      </c>
      <c r="J7">
        <v>1648</v>
      </c>
      <c r="K7">
        <v>8877</v>
      </c>
      <c r="L7">
        <v>11</v>
      </c>
      <c r="M7">
        <v>10536</v>
      </c>
      <c r="N7" s="1">
        <v>0.21326577614002762</v>
      </c>
      <c r="O7">
        <v>4095</v>
      </c>
      <c r="P7">
        <v>1160</v>
      </c>
      <c r="R7">
        <v>5255</v>
      </c>
      <c r="S7">
        <v>1241</v>
      </c>
      <c r="T7">
        <v>6496</v>
      </c>
      <c r="U7">
        <v>4040</v>
      </c>
      <c r="V7" s="1">
        <v>1.4514563106796117</v>
      </c>
      <c r="W7">
        <v>0.6219211822660099</v>
      </c>
      <c r="X7">
        <v>2.23</v>
      </c>
      <c r="AB7">
        <v>478.82100000000003</v>
      </c>
      <c r="AC7">
        <v>417.464</v>
      </c>
      <c r="AD7">
        <v>177.678</v>
      </c>
      <c r="AE7">
        <v>0.42561274744648642</v>
      </c>
      <c r="AG7">
        <v>-0.5</v>
      </c>
    </row>
    <row r="8" spans="1:35" x14ac:dyDescent="0.25">
      <c r="A8" t="s">
        <v>25</v>
      </c>
      <c r="B8">
        <f t="shared" si="0"/>
        <v>1986</v>
      </c>
      <c r="C8">
        <v>76.7</v>
      </c>
      <c r="D8" s="2">
        <v>-8.0335731414868161E-2</v>
      </c>
      <c r="E8">
        <v>69.2</v>
      </c>
      <c r="F8" s="1">
        <v>-7.9787234042553168E-2</v>
      </c>
      <c r="G8" s="1">
        <v>9.7783572359843543E-2</v>
      </c>
      <c r="H8">
        <v>119.3</v>
      </c>
      <c r="I8" s="1">
        <v>1.1016949152542255E-2</v>
      </c>
      <c r="J8">
        <v>4040</v>
      </c>
      <c r="K8">
        <v>8250</v>
      </c>
      <c r="L8">
        <v>2</v>
      </c>
      <c r="M8">
        <v>12292</v>
      </c>
      <c r="N8" s="1">
        <v>0.16666666666666674</v>
      </c>
      <c r="O8">
        <v>4714</v>
      </c>
      <c r="P8">
        <v>1192</v>
      </c>
      <c r="R8">
        <v>5906</v>
      </c>
      <c r="S8">
        <v>1504</v>
      </c>
      <c r="T8">
        <v>7410</v>
      </c>
      <c r="U8">
        <v>4882</v>
      </c>
      <c r="V8" s="1">
        <v>0.20841584158415838</v>
      </c>
      <c r="W8">
        <v>0.65883940620782722</v>
      </c>
      <c r="X8">
        <v>1.5</v>
      </c>
      <c r="AB8">
        <v>475.25900000000001</v>
      </c>
      <c r="AC8">
        <v>445.48099999999999</v>
      </c>
      <c r="AD8">
        <v>204.863</v>
      </c>
      <c r="AE8">
        <v>0.45986922001162789</v>
      </c>
      <c r="AG8">
        <v>0.4</v>
      </c>
    </row>
    <row r="9" spans="1:35" x14ac:dyDescent="0.25">
      <c r="A9" t="s">
        <v>26</v>
      </c>
      <c r="B9">
        <f t="shared" si="0"/>
        <v>1987</v>
      </c>
      <c r="C9">
        <v>65.7</v>
      </c>
      <c r="D9" s="2">
        <v>-0.14341590612777055</v>
      </c>
      <c r="E9">
        <v>59.2</v>
      </c>
      <c r="F9" s="1">
        <v>-0.1445086705202312</v>
      </c>
      <c r="G9" s="1">
        <v>9.8934550989345504E-2</v>
      </c>
      <c r="H9">
        <v>119.4</v>
      </c>
      <c r="I9" s="1">
        <v>8.3822296730939883E-4</v>
      </c>
      <c r="J9">
        <v>4882</v>
      </c>
      <c r="K9">
        <v>7072</v>
      </c>
      <c r="L9">
        <v>4</v>
      </c>
      <c r="M9">
        <v>11958</v>
      </c>
      <c r="N9" s="1">
        <v>-2.7172144484217342E-2</v>
      </c>
      <c r="O9">
        <v>4668</v>
      </c>
      <c r="P9">
        <v>1299</v>
      </c>
      <c r="R9">
        <v>5967</v>
      </c>
      <c r="S9">
        <v>1732</v>
      </c>
      <c r="T9">
        <v>7699</v>
      </c>
      <c r="U9">
        <v>4259</v>
      </c>
      <c r="V9" s="1">
        <v>-0.12761163457599345</v>
      </c>
      <c r="W9">
        <v>0.55318872580854661</v>
      </c>
      <c r="X9">
        <v>1.94</v>
      </c>
      <c r="AB9">
        <v>450.72199999999998</v>
      </c>
      <c r="AC9">
        <v>456.08100000000002</v>
      </c>
      <c r="AD9">
        <v>197.67400000000001</v>
      </c>
      <c r="AE9">
        <v>0.43341862520034818</v>
      </c>
      <c r="AG9">
        <v>1.7</v>
      </c>
    </row>
    <row r="10" spans="1:35" x14ac:dyDescent="0.25">
      <c r="A10" t="s">
        <v>27</v>
      </c>
      <c r="B10">
        <f t="shared" si="0"/>
        <v>1988</v>
      </c>
      <c r="C10">
        <v>67.7</v>
      </c>
      <c r="D10" s="2">
        <v>3.0441400304414001E-2</v>
      </c>
      <c r="E10">
        <v>58.3</v>
      </c>
      <c r="F10" s="1">
        <v>-1.5202702702702853E-2</v>
      </c>
      <c r="G10" s="1">
        <v>0.13884785819793213</v>
      </c>
      <c r="H10">
        <v>84.6</v>
      </c>
      <c r="I10" s="1">
        <v>-0.29145728643216084</v>
      </c>
      <c r="J10">
        <v>4259</v>
      </c>
      <c r="K10">
        <v>4929</v>
      </c>
      <c r="L10">
        <v>3</v>
      </c>
      <c r="M10">
        <v>9191</v>
      </c>
      <c r="N10" s="1">
        <v>-0.23139320956681719</v>
      </c>
      <c r="O10">
        <v>3987</v>
      </c>
      <c r="P10">
        <v>1245</v>
      </c>
      <c r="R10">
        <v>5232</v>
      </c>
      <c r="S10">
        <v>2028</v>
      </c>
      <c r="T10">
        <v>7260</v>
      </c>
      <c r="U10">
        <v>1930</v>
      </c>
      <c r="V10" s="1">
        <v>-0.54684198168584175</v>
      </c>
      <c r="W10">
        <v>0.26584022038567495</v>
      </c>
      <c r="X10">
        <v>2.54</v>
      </c>
      <c r="AB10">
        <v>400.35</v>
      </c>
      <c r="AC10">
        <v>450.77600000000001</v>
      </c>
      <c r="AD10">
        <v>145.25200000000001</v>
      </c>
      <c r="AE10">
        <v>0.32222656042025311</v>
      </c>
      <c r="AG10">
        <v>-1.1000000000000001</v>
      </c>
    </row>
    <row r="11" spans="1:35" x14ac:dyDescent="0.25">
      <c r="A11" t="s">
        <v>28</v>
      </c>
      <c r="B11">
        <f t="shared" si="0"/>
        <v>1989</v>
      </c>
      <c r="C11">
        <v>72.2</v>
      </c>
      <c r="D11" s="2">
        <v>6.6469719350073841E-2</v>
      </c>
      <c r="E11">
        <v>64.7</v>
      </c>
      <c r="F11" s="1">
        <v>0.10977701543739293</v>
      </c>
      <c r="G11" s="1">
        <v>0.1038781163434903</v>
      </c>
      <c r="H11">
        <v>116.3</v>
      </c>
      <c r="I11" s="1">
        <v>0.37470449172576847</v>
      </c>
      <c r="J11">
        <v>1930</v>
      </c>
      <c r="K11">
        <v>7526</v>
      </c>
      <c r="L11">
        <v>2</v>
      </c>
      <c r="M11">
        <v>9458</v>
      </c>
      <c r="N11" s="1">
        <v>2.9050157763029105E-2</v>
      </c>
      <c r="O11">
        <v>4455</v>
      </c>
      <c r="P11">
        <v>1290</v>
      </c>
      <c r="R11">
        <v>5745</v>
      </c>
      <c r="S11">
        <v>2368</v>
      </c>
      <c r="T11">
        <v>8113</v>
      </c>
      <c r="U11">
        <v>1344</v>
      </c>
      <c r="V11" s="1">
        <v>-0.30362694300518134</v>
      </c>
      <c r="W11">
        <v>0.16566005176876616</v>
      </c>
      <c r="X11">
        <v>2.36</v>
      </c>
      <c r="AB11">
        <v>461.517</v>
      </c>
      <c r="AC11">
        <v>475.33</v>
      </c>
      <c r="AD11">
        <v>132.86600000000001</v>
      </c>
      <c r="AE11">
        <v>0.27952369932467974</v>
      </c>
      <c r="AG11">
        <v>-0.3</v>
      </c>
    </row>
    <row r="12" spans="1:35" x14ac:dyDescent="0.25">
      <c r="A12" t="s">
        <v>29</v>
      </c>
      <c r="B12">
        <f t="shared" si="0"/>
        <v>1990</v>
      </c>
      <c r="C12">
        <v>74.2</v>
      </c>
      <c r="D12" s="2">
        <v>2.7700831024930705E-2</v>
      </c>
      <c r="E12">
        <v>67</v>
      </c>
      <c r="F12" s="1">
        <v>3.5548686244204042E-2</v>
      </c>
      <c r="G12" s="1">
        <v>9.7035040431266886E-2</v>
      </c>
      <c r="H12">
        <v>118.5</v>
      </c>
      <c r="I12" s="1">
        <v>1.8916595012897774E-2</v>
      </c>
      <c r="J12">
        <v>1344</v>
      </c>
      <c r="K12">
        <v>7935</v>
      </c>
      <c r="L12">
        <v>3</v>
      </c>
      <c r="M12">
        <v>9282</v>
      </c>
      <c r="N12" s="1">
        <v>-1.8608585324592974E-2</v>
      </c>
      <c r="O12">
        <v>4669</v>
      </c>
      <c r="P12">
        <v>1367</v>
      </c>
      <c r="R12">
        <v>6036</v>
      </c>
      <c r="S12">
        <v>1725</v>
      </c>
      <c r="T12">
        <v>7761</v>
      </c>
      <c r="U12">
        <v>1521</v>
      </c>
      <c r="V12" s="1">
        <v>0.1316964285714286</v>
      </c>
      <c r="W12">
        <v>0.19597989949748743</v>
      </c>
      <c r="X12">
        <v>2.2799999999999998</v>
      </c>
      <c r="AB12">
        <v>481.76299999999998</v>
      </c>
      <c r="AC12">
        <v>473.38499999999999</v>
      </c>
      <c r="AD12">
        <v>141.40199999999999</v>
      </c>
      <c r="AE12">
        <v>0.29870401470262048</v>
      </c>
      <c r="AG12">
        <v>0.4</v>
      </c>
    </row>
    <row r="13" spans="1:35" x14ac:dyDescent="0.25">
      <c r="A13" t="s">
        <v>30</v>
      </c>
      <c r="B13">
        <f t="shared" si="0"/>
        <v>1991</v>
      </c>
      <c r="C13">
        <v>76</v>
      </c>
      <c r="D13" s="2">
        <v>2.4258760107816579E-2</v>
      </c>
      <c r="E13">
        <v>68.8</v>
      </c>
      <c r="F13" s="1">
        <v>2.6865671641790989E-2</v>
      </c>
      <c r="G13" s="1">
        <v>9.4736842105263189E-2</v>
      </c>
      <c r="H13">
        <v>108.6</v>
      </c>
      <c r="I13" s="1">
        <v>-8.3544303797468356E-2</v>
      </c>
      <c r="J13">
        <v>1521</v>
      </c>
      <c r="K13">
        <v>7475</v>
      </c>
      <c r="L13">
        <v>20</v>
      </c>
      <c r="M13">
        <v>9016</v>
      </c>
      <c r="N13" s="1">
        <v>-2.865761689291102E-2</v>
      </c>
      <c r="O13">
        <v>4878</v>
      </c>
      <c r="P13">
        <v>1454</v>
      </c>
      <c r="R13">
        <v>6332</v>
      </c>
      <c r="S13">
        <v>1584</v>
      </c>
      <c r="T13">
        <v>7916</v>
      </c>
      <c r="U13">
        <v>1100</v>
      </c>
      <c r="V13" s="1">
        <v>-0.27679158448389218</v>
      </c>
      <c r="W13">
        <v>0.13895907023749368</v>
      </c>
      <c r="X13">
        <v>2.37</v>
      </c>
      <c r="AB13">
        <v>492.71100000000001</v>
      </c>
      <c r="AC13">
        <v>494.11200000000002</v>
      </c>
      <c r="AD13">
        <v>141.05500000000001</v>
      </c>
      <c r="AE13">
        <v>0.28547171491483714</v>
      </c>
      <c r="AG13">
        <v>0.6</v>
      </c>
      <c r="AI13" s="3"/>
    </row>
    <row r="14" spans="1:35" x14ac:dyDescent="0.25">
      <c r="A14" t="s">
        <v>31</v>
      </c>
      <c r="B14">
        <f t="shared" si="0"/>
        <v>1992</v>
      </c>
      <c r="C14">
        <v>79.3</v>
      </c>
      <c r="D14" s="2">
        <v>4.3421052631578805E-2</v>
      </c>
      <c r="E14">
        <v>72.2</v>
      </c>
      <c r="F14" s="1">
        <v>4.9418604651162878E-2</v>
      </c>
      <c r="G14" s="1">
        <v>8.9533417402269791E-2</v>
      </c>
      <c r="H14">
        <v>131.4</v>
      </c>
      <c r="I14" s="1">
        <v>0.2099447513812156</v>
      </c>
      <c r="J14">
        <v>1100</v>
      </c>
      <c r="K14">
        <v>9482</v>
      </c>
      <c r="L14">
        <v>7</v>
      </c>
      <c r="M14">
        <v>10589</v>
      </c>
      <c r="N14" s="1">
        <v>0.17446761313220938</v>
      </c>
      <c r="O14">
        <v>5302</v>
      </c>
      <c r="P14">
        <v>1511</v>
      </c>
      <c r="R14">
        <v>6813</v>
      </c>
      <c r="S14">
        <v>1663</v>
      </c>
      <c r="T14">
        <v>8476</v>
      </c>
      <c r="U14">
        <v>2113</v>
      </c>
      <c r="V14" s="1">
        <v>0.9209090909090909</v>
      </c>
      <c r="W14">
        <v>0.24929211892402076</v>
      </c>
      <c r="X14">
        <v>2.0699999999999998</v>
      </c>
      <c r="AB14">
        <v>535.64599999999996</v>
      </c>
      <c r="AC14">
        <v>509.125</v>
      </c>
      <c r="AD14">
        <v>162.74</v>
      </c>
      <c r="AE14">
        <v>0.31964645224650134</v>
      </c>
      <c r="AG14">
        <v>0.1</v>
      </c>
    </row>
    <row r="15" spans="1:35" x14ac:dyDescent="0.25">
      <c r="A15" t="s">
        <v>32</v>
      </c>
      <c r="B15">
        <f t="shared" si="0"/>
        <v>1993</v>
      </c>
      <c r="C15">
        <v>73.2</v>
      </c>
      <c r="D15" s="2">
        <v>-7.6923076923076872E-2</v>
      </c>
      <c r="E15">
        <v>62.9</v>
      </c>
      <c r="F15" s="1">
        <v>-0.12880886426592808</v>
      </c>
      <c r="G15" s="1">
        <v>0.14071038251366125</v>
      </c>
      <c r="H15">
        <v>100.7</v>
      </c>
      <c r="I15" s="1">
        <v>-0.23363774733637743</v>
      </c>
      <c r="J15">
        <v>2113</v>
      </c>
      <c r="K15">
        <v>6336</v>
      </c>
      <c r="L15">
        <v>21</v>
      </c>
      <c r="M15">
        <v>8470</v>
      </c>
      <c r="N15" s="1">
        <v>-0.20011332514873925</v>
      </c>
      <c r="O15">
        <v>4704</v>
      </c>
      <c r="P15">
        <v>1588</v>
      </c>
      <c r="R15">
        <v>6292</v>
      </c>
      <c r="S15">
        <v>1328</v>
      </c>
      <c r="T15">
        <v>7620</v>
      </c>
      <c r="U15">
        <v>850</v>
      </c>
      <c r="V15" s="1">
        <v>-0.59772834831992427</v>
      </c>
      <c r="W15">
        <v>0.1115485564304462</v>
      </c>
      <c r="X15">
        <v>2.5</v>
      </c>
      <c r="AB15">
        <v>475.85899999999998</v>
      </c>
      <c r="AC15">
        <v>507.267</v>
      </c>
      <c r="AD15">
        <v>129.44399999999999</v>
      </c>
      <c r="AE15">
        <v>0.2551792251417892</v>
      </c>
      <c r="AG15">
        <v>0.3</v>
      </c>
    </row>
    <row r="16" spans="1:35" x14ac:dyDescent="0.25">
      <c r="A16" t="s">
        <v>33</v>
      </c>
      <c r="B16">
        <f t="shared" si="0"/>
        <v>1994</v>
      </c>
      <c r="C16">
        <v>79.2</v>
      </c>
      <c r="D16" s="2">
        <v>8.1967213114754189E-2</v>
      </c>
      <c r="E16">
        <v>72.900000000000006</v>
      </c>
      <c r="F16" s="1">
        <v>0.15898251192368851</v>
      </c>
      <c r="G16" s="1">
        <v>7.9545454545454503E-2</v>
      </c>
      <c r="H16">
        <v>138.6</v>
      </c>
      <c r="I16" s="1">
        <v>0.37636544190665333</v>
      </c>
      <c r="J16">
        <v>850</v>
      </c>
      <c r="K16">
        <v>10102</v>
      </c>
      <c r="L16">
        <v>10</v>
      </c>
      <c r="M16">
        <v>10962</v>
      </c>
      <c r="N16" s="1">
        <v>0.29421487603305785</v>
      </c>
      <c r="O16">
        <v>5537</v>
      </c>
      <c r="P16">
        <v>1690</v>
      </c>
      <c r="R16">
        <v>7227</v>
      </c>
      <c r="S16">
        <v>2178</v>
      </c>
      <c r="T16">
        <v>9405</v>
      </c>
      <c r="U16">
        <v>1558</v>
      </c>
      <c r="V16" s="1">
        <v>0.8329411764705883</v>
      </c>
      <c r="W16">
        <v>0.16565656565656567</v>
      </c>
      <c r="X16">
        <v>2.2599999999999998</v>
      </c>
      <c r="AB16">
        <v>559.59199999999998</v>
      </c>
      <c r="AC16">
        <v>538.47299999999996</v>
      </c>
      <c r="AD16">
        <v>153.34800000000001</v>
      </c>
      <c r="AE16">
        <v>0.28478308104584638</v>
      </c>
      <c r="AG16">
        <v>0.4</v>
      </c>
    </row>
    <row r="17" spans="1:33" x14ac:dyDescent="0.25">
      <c r="A17" t="s">
        <v>34</v>
      </c>
      <c r="B17">
        <f t="shared" si="0"/>
        <v>1995</v>
      </c>
      <c r="C17">
        <v>71.2</v>
      </c>
      <c r="D17" s="2">
        <v>-0.10101010101010099</v>
      </c>
      <c r="E17">
        <v>65</v>
      </c>
      <c r="F17" s="1">
        <v>-0.10836762688614543</v>
      </c>
      <c r="G17" s="1">
        <v>8.7078651685393291E-2</v>
      </c>
      <c r="H17">
        <v>113.5</v>
      </c>
      <c r="I17" s="1">
        <v>-0.18109668109668109</v>
      </c>
      <c r="J17">
        <v>1558</v>
      </c>
      <c r="K17">
        <v>7374</v>
      </c>
      <c r="L17">
        <v>16</v>
      </c>
      <c r="M17">
        <v>8948</v>
      </c>
      <c r="N17" s="1">
        <v>-0.18372559751870099</v>
      </c>
      <c r="O17">
        <v>4682</v>
      </c>
      <c r="P17">
        <v>1612</v>
      </c>
      <c r="R17">
        <v>6294</v>
      </c>
      <c r="S17">
        <v>2228</v>
      </c>
      <c r="T17">
        <v>8522</v>
      </c>
      <c r="U17">
        <v>426</v>
      </c>
      <c r="V17" s="1">
        <v>-0.72657252888318358</v>
      </c>
      <c r="W17">
        <v>4.9988265665336776E-2</v>
      </c>
      <c r="X17">
        <v>3.24</v>
      </c>
      <c r="AB17">
        <v>516.69399999999996</v>
      </c>
      <c r="AC17">
        <v>532.03599999999994</v>
      </c>
      <c r="AD17">
        <v>133.286</v>
      </c>
      <c r="AE17">
        <v>0.25052064146035236</v>
      </c>
      <c r="AG17">
        <v>-0.5</v>
      </c>
    </row>
    <row r="18" spans="1:33" x14ac:dyDescent="0.25">
      <c r="A18" t="s">
        <v>35</v>
      </c>
      <c r="B18">
        <f t="shared" si="0"/>
        <v>1996</v>
      </c>
      <c r="C18">
        <v>79.5</v>
      </c>
      <c r="D18" s="2">
        <v>0.1165730337078652</v>
      </c>
      <c r="E18">
        <v>73.099999999999994</v>
      </c>
      <c r="F18" s="1">
        <v>0.12461538461538457</v>
      </c>
      <c r="G18" s="1">
        <v>8.0503144654088116E-2</v>
      </c>
      <c r="H18">
        <v>127.1</v>
      </c>
      <c r="I18" s="1">
        <v>0.11982378854625542</v>
      </c>
      <c r="J18">
        <v>426</v>
      </c>
      <c r="K18">
        <v>9294</v>
      </c>
      <c r="L18">
        <v>13</v>
      </c>
      <c r="M18">
        <v>9733</v>
      </c>
      <c r="N18" s="1">
        <v>8.7729101475189974E-2</v>
      </c>
      <c r="O18">
        <v>5362</v>
      </c>
      <c r="P18">
        <v>1692</v>
      </c>
      <c r="R18">
        <v>7054</v>
      </c>
      <c r="S18">
        <v>1795</v>
      </c>
      <c r="T18">
        <v>8849</v>
      </c>
      <c r="U18">
        <v>883</v>
      </c>
      <c r="V18" s="1">
        <v>1.072769953051643</v>
      </c>
      <c r="W18">
        <v>9.9785286473047796E-2</v>
      </c>
      <c r="X18">
        <v>2.71</v>
      </c>
      <c r="AB18">
        <v>592.89700000000005</v>
      </c>
      <c r="AC18">
        <v>559.13800000000003</v>
      </c>
      <c r="AD18">
        <v>166.31899999999999</v>
      </c>
      <c r="AE18">
        <v>0.29745608418673025</v>
      </c>
      <c r="AG18">
        <v>-0.3</v>
      </c>
    </row>
    <row r="19" spans="1:33" x14ac:dyDescent="0.25">
      <c r="A19" t="s">
        <v>36</v>
      </c>
      <c r="B19">
        <f t="shared" si="0"/>
        <v>1997</v>
      </c>
      <c r="C19">
        <v>79.5</v>
      </c>
      <c r="D19" s="2">
        <v>0</v>
      </c>
      <c r="E19">
        <v>72.7</v>
      </c>
      <c r="F19" s="1">
        <v>-5.4719562243500386E-3</v>
      </c>
      <c r="G19" s="1">
        <v>8.5534591194968521E-2</v>
      </c>
      <c r="H19">
        <v>126.7</v>
      </c>
      <c r="I19" s="1">
        <v>-3.1471282454759164E-3</v>
      </c>
      <c r="J19">
        <v>883</v>
      </c>
      <c r="K19">
        <v>9207</v>
      </c>
      <c r="L19">
        <v>9</v>
      </c>
      <c r="M19">
        <v>10099</v>
      </c>
      <c r="N19" s="1">
        <v>3.7604027535189655E-2</v>
      </c>
      <c r="O19">
        <v>5505</v>
      </c>
      <c r="P19">
        <v>1782</v>
      </c>
      <c r="R19">
        <v>7287</v>
      </c>
      <c r="S19">
        <v>1504</v>
      </c>
      <c r="T19">
        <v>8791</v>
      </c>
      <c r="U19">
        <v>1308</v>
      </c>
      <c r="V19" s="1">
        <v>0.48131370328425827</v>
      </c>
      <c r="W19">
        <v>0.14878853372767603</v>
      </c>
      <c r="X19">
        <v>2.4300000000000002</v>
      </c>
      <c r="AB19">
        <v>574.16099999999994</v>
      </c>
      <c r="AC19">
        <v>573.13699999999994</v>
      </c>
      <c r="AD19">
        <v>167.202</v>
      </c>
      <c r="AE19">
        <v>0.29173129635671752</v>
      </c>
      <c r="AG19">
        <v>1.9</v>
      </c>
    </row>
    <row r="20" spans="1:33" x14ac:dyDescent="0.25">
      <c r="A20" t="s">
        <v>37</v>
      </c>
      <c r="B20">
        <f t="shared" si="0"/>
        <v>1998</v>
      </c>
      <c r="C20">
        <v>80.2</v>
      </c>
      <c r="D20" s="2">
        <v>8.8050314465408785E-3</v>
      </c>
      <c r="E20">
        <v>72.599999999999994</v>
      </c>
      <c r="F20" s="1">
        <v>-1.3755158184319827E-3</v>
      </c>
      <c r="G20" s="1">
        <v>9.476309226932679E-2</v>
      </c>
      <c r="H20">
        <v>134.4</v>
      </c>
      <c r="I20" s="1">
        <v>6.0773480662983381E-2</v>
      </c>
      <c r="J20">
        <v>1308</v>
      </c>
      <c r="K20">
        <v>9758</v>
      </c>
      <c r="L20">
        <v>19</v>
      </c>
      <c r="M20">
        <v>11085</v>
      </c>
      <c r="N20" s="1">
        <v>9.7633429052381482E-2</v>
      </c>
      <c r="O20">
        <v>5472</v>
      </c>
      <c r="P20">
        <v>1846</v>
      </c>
      <c r="R20">
        <v>7318</v>
      </c>
      <c r="S20">
        <v>1980</v>
      </c>
      <c r="T20">
        <v>9298</v>
      </c>
      <c r="U20">
        <v>1787</v>
      </c>
      <c r="V20" s="1">
        <v>0.36620795107033643</v>
      </c>
      <c r="W20">
        <v>0.19219186921918693</v>
      </c>
      <c r="X20">
        <v>1.94</v>
      </c>
      <c r="AB20">
        <v>605.80499999999995</v>
      </c>
      <c r="AC20">
        <v>581.26199999999994</v>
      </c>
      <c r="AD20">
        <v>191.363</v>
      </c>
      <c r="AE20">
        <v>0.32921986986935325</v>
      </c>
      <c r="AG20">
        <v>-1.1000000000000001</v>
      </c>
    </row>
    <row r="21" spans="1:33" x14ac:dyDescent="0.25">
      <c r="A21" t="s">
        <v>38</v>
      </c>
      <c r="B21">
        <f t="shared" si="0"/>
        <v>1999</v>
      </c>
      <c r="C21">
        <v>77.400000000000006</v>
      </c>
      <c r="D21" s="2">
        <v>-3.4912718204488713E-2</v>
      </c>
      <c r="E21">
        <v>70.5</v>
      </c>
      <c r="F21" s="1">
        <v>-2.8925619834710647E-2</v>
      </c>
      <c r="G21" s="1">
        <v>8.9147286821705488E-2</v>
      </c>
      <c r="H21">
        <v>133.80000000000001</v>
      </c>
      <c r="I21" s="1">
        <v>-4.4642857142856984E-3</v>
      </c>
      <c r="J21">
        <v>1787</v>
      </c>
      <c r="K21">
        <v>9430</v>
      </c>
      <c r="L21">
        <v>15</v>
      </c>
      <c r="M21">
        <v>11232</v>
      </c>
      <c r="N21" s="1">
        <v>1.3261163734776815E-2</v>
      </c>
      <c r="O21">
        <v>5665</v>
      </c>
      <c r="P21">
        <v>1913</v>
      </c>
      <c r="R21">
        <v>7578</v>
      </c>
      <c r="S21">
        <v>1937</v>
      </c>
      <c r="T21">
        <v>9515</v>
      </c>
      <c r="U21">
        <v>1718</v>
      </c>
      <c r="V21" s="1">
        <v>-3.8612199216564114E-2</v>
      </c>
      <c r="W21">
        <v>0.18055701523909617</v>
      </c>
      <c r="X21">
        <v>1.82</v>
      </c>
      <c r="AB21">
        <v>608.08199999999999</v>
      </c>
      <c r="AC21">
        <v>600.35599999999999</v>
      </c>
      <c r="AD21">
        <v>194.40700000000001</v>
      </c>
      <c r="AE21">
        <v>0.32381953374331235</v>
      </c>
      <c r="AG21">
        <v>-1.1000000000000001</v>
      </c>
    </row>
    <row r="22" spans="1:33" x14ac:dyDescent="0.25">
      <c r="A22" t="s">
        <v>39</v>
      </c>
      <c r="B22">
        <f t="shared" si="0"/>
        <v>2000</v>
      </c>
      <c r="C22">
        <v>79.599999999999994</v>
      </c>
      <c r="D22" s="2">
        <v>2.8423772609818876E-2</v>
      </c>
      <c r="E22">
        <v>72.400000000000006</v>
      </c>
      <c r="F22" s="1">
        <v>2.6950354609929228E-2</v>
      </c>
      <c r="G22" s="1">
        <v>9.0452261306532528E-2</v>
      </c>
      <c r="H22">
        <v>136.9</v>
      </c>
      <c r="I22" s="1">
        <v>2.3168908819132916E-2</v>
      </c>
      <c r="J22">
        <v>1718</v>
      </c>
      <c r="K22">
        <v>9914</v>
      </c>
      <c r="L22">
        <v>7</v>
      </c>
      <c r="M22">
        <v>11639</v>
      </c>
      <c r="N22" s="1">
        <v>3.6235754985755042E-2</v>
      </c>
      <c r="O22">
        <v>5842</v>
      </c>
      <c r="P22">
        <v>1957</v>
      </c>
      <c r="R22">
        <v>7799</v>
      </c>
      <c r="S22">
        <v>1941</v>
      </c>
      <c r="T22">
        <v>9740</v>
      </c>
      <c r="U22">
        <v>1899</v>
      </c>
      <c r="V22" s="1">
        <v>0.10535506402793948</v>
      </c>
      <c r="W22">
        <v>0.19496919917864478</v>
      </c>
      <c r="X22">
        <v>1.85</v>
      </c>
      <c r="Y22">
        <v>208.75980392156862</v>
      </c>
      <c r="Z22">
        <v>2.0875980392156861</v>
      </c>
      <c r="AA22">
        <v>1957</v>
      </c>
      <c r="AB22">
        <v>591.46100000000001</v>
      </c>
      <c r="AC22">
        <v>609.00900000000001</v>
      </c>
      <c r="AD22">
        <v>175.131</v>
      </c>
      <c r="AE22">
        <v>0.28756717881016536</v>
      </c>
      <c r="AF22">
        <v>7</v>
      </c>
      <c r="AG22">
        <v>-0.5</v>
      </c>
    </row>
    <row r="23" spans="1:33" x14ac:dyDescent="0.25">
      <c r="A23" t="s">
        <v>40</v>
      </c>
      <c r="B23">
        <f t="shared" si="0"/>
        <v>2001</v>
      </c>
      <c r="C23">
        <v>75.8</v>
      </c>
      <c r="D23" s="2">
        <v>-4.7738693467336613E-2</v>
      </c>
      <c r="E23">
        <v>68.8</v>
      </c>
      <c r="F23" s="1">
        <v>-4.9723756906077443E-2</v>
      </c>
      <c r="G23" s="1">
        <v>9.2348284960422161E-2</v>
      </c>
      <c r="H23">
        <v>138.19999999999999</v>
      </c>
      <c r="I23" s="1">
        <v>9.4959824689553329E-3</v>
      </c>
      <c r="J23">
        <v>1899</v>
      </c>
      <c r="K23">
        <v>9507</v>
      </c>
      <c r="L23">
        <v>10</v>
      </c>
      <c r="M23">
        <v>11416</v>
      </c>
      <c r="N23" s="1">
        <v>-1.9159721625569226E-2</v>
      </c>
      <c r="O23">
        <v>5861</v>
      </c>
      <c r="P23">
        <v>2054</v>
      </c>
      <c r="R23">
        <v>7915</v>
      </c>
      <c r="S23">
        <v>1905</v>
      </c>
      <c r="T23">
        <v>9820</v>
      </c>
      <c r="U23">
        <v>1596</v>
      </c>
      <c r="V23" s="1">
        <v>-0.15955766192733012</v>
      </c>
      <c r="W23">
        <v>0.1625254582484725</v>
      </c>
      <c r="X23">
        <v>1.97</v>
      </c>
      <c r="Y23">
        <v>208.20588235294116</v>
      </c>
      <c r="Z23">
        <v>2.0820588235294117</v>
      </c>
      <c r="AA23">
        <v>2054</v>
      </c>
      <c r="AB23">
        <v>601.73299999999995</v>
      </c>
      <c r="AC23">
        <v>622.46299999999997</v>
      </c>
      <c r="AD23">
        <v>151.36799999999999</v>
      </c>
      <c r="AE23">
        <v>0.24317589961170383</v>
      </c>
      <c r="AF23">
        <v>1</v>
      </c>
      <c r="AG23">
        <v>-0.1</v>
      </c>
    </row>
    <row r="24" spans="1:33" x14ac:dyDescent="0.25">
      <c r="A24" t="s">
        <v>41</v>
      </c>
      <c r="B24">
        <f t="shared" si="0"/>
        <v>2002</v>
      </c>
      <c r="C24">
        <v>78.900000000000006</v>
      </c>
      <c r="D24" s="2">
        <v>4.0897097625330003E-2</v>
      </c>
      <c r="E24">
        <v>69.3</v>
      </c>
      <c r="F24" s="1">
        <v>7.2674418604650182E-3</v>
      </c>
      <c r="G24" s="1">
        <v>0.12167300380228147</v>
      </c>
      <c r="H24">
        <v>129.30000000000001</v>
      </c>
      <c r="I24" s="1">
        <v>-6.4399421128798706E-2</v>
      </c>
      <c r="J24">
        <v>1596</v>
      </c>
      <c r="K24">
        <v>8968</v>
      </c>
      <c r="L24">
        <v>14</v>
      </c>
      <c r="M24">
        <v>10578</v>
      </c>
      <c r="N24" s="1">
        <v>-7.3405746320953091E-2</v>
      </c>
      <c r="O24">
        <v>5563</v>
      </c>
      <c r="P24">
        <v>2340</v>
      </c>
      <c r="Q24">
        <v>996</v>
      </c>
      <c r="R24">
        <v>7903</v>
      </c>
      <c r="S24">
        <v>1588</v>
      </c>
      <c r="T24">
        <v>9491</v>
      </c>
      <c r="U24">
        <v>1087</v>
      </c>
      <c r="V24" s="1">
        <v>-0.31892230576441105</v>
      </c>
      <c r="W24">
        <v>0.11452955431461384</v>
      </c>
      <c r="X24">
        <v>2.3199999999999998</v>
      </c>
      <c r="Y24">
        <v>226.82211538461542</v>
      </c>
      <c r="Z24">
        <v>2.2682211538461541</v>
      </c>
      <c r="AA24">
        <v>1344</v>
      </c>
      <c r="AB24">
        <v>604.03300000000002</v>
      </c>
      <c r="AC24">
        <v>627.55999999999995</v>
      </c>
      <c r="AD24">
        <v>126.901</v>
      </c>
      <c r="AE24">
        <v>0.20221333418318568</v>
      </c>
      <c r="AF24">
        <v>13</v>
      </c>
      <c r="AG24">
        <v>0.9</v>
      </c>
    </row>
    <row r="25" spans="1:33" x14ac:dyDescent="0.25">
      <c r="A25" t="s">
        <v>42</v>
      </c>
      <c r="B25">
        <f t="shared" si="0"/>
        <v>2003</v>
      </c>
      <c r="C25">
        <v>78.599999999999994</v>
      </c>
      <c r="D25" s="2">
        <v>-3.8022813688214363E-3</v>
      </c>
      <c r="E25">
        <v>70.900000000000006</v>
      </c>
      <c r="F25" s="1">
        <v>2.3088023088023268E-2</v>
      </c>
      <c r="G25" s="1">
        <v>9.7964376590330651E-2</v>
      </c>
      <c r="H25">
        <v>142.19999999999999</v>
      </c>
      <c r="I25" s="1">
        <v>9.9767981438514841E-2</v>
      </c>
      <c r="J25">
        <v>1087</v>
      </c>
      <c r="K25">
        <v>10089</v>
      </c>
      <c r="L25">
        <v>14</v>
      </c>
      <c r="M25">
        <v>11190</v>
      </c>
      <c r="N25" s="1">
        <v>5.7855927396483375E-2</v>
      </c>
      <c r="O25">
        <v>5795</v>
      </c>
      <c r="P25">
        <v>2537</v>
      </c>
      <c r="Q25">
        <v>1168</v>
      </c>
      <c r="R25">
        <v>8332</v>
      </c>
      <c r="S25">
        <v>1900</v>
      </c>
      <c r="T25">
        <v>10232</v>
      </c>
      <c r="U25">
        <v>958</v>
      </c>
      <c r="V25" s="1">
        <v>-0.11867525298988035</v>
      </c>
      <c r="W25">
        <v>9.3627834245504304E-2</v>
      </c>
      <c r="X25">
        <v>2.42</v>
      </c>
      <c r="Y25">
        <v>233.77884615384613</v>
      </c>
      <c r="Z25">
        <v>2.3377884615384614</v>
      </c>
      <c r="AA25">
        <v>1369</v>
      </c>
      <c r="AB25">
        <v>627.79999999999995</v>
      </c>
      <c r="AC25">
        <v>649.827</v>
      </c>
      <c r="AD25">
        <v>104.702</v>
      </c>
      <c r="AE25">
        <v>0.16112288347514031</v>
      </c>
      <c r="AF25">
        <v>19</v>
      </c>
      <c r="AG25">
        <v>0.2</v>
      </c>
    </row>
    <row r="26" spans="1:33" x14ac:dyDescent="0.25">
      <c r="A26" t="s">
        <v>43</v>
      </c>
      <c r="B26">
        <f t="shared" si="0"/>
        <v>2004</v>
      </c>
      <c r="C26">
        <v>80.900000000000006</v>
      </c>
      <c r="D26" s="2">
        <v>2.9262086513994978E-2</v>
      </c>
      <c r="E26">
        <v>73.599999999999994</v>
      </c>
      <c r="F26" s="1">
        <v>3.8081805359661436E-2</v>
      </c>
      <c r="G26" s="1">
        <v>9.0234857849196673E-2</v>
      </c>
      <c r="H26">
        <v>160.4</v>
      </c>
      <c r="I26" s="1">
        <v>0.12798874824191286</v>
      </c>
      <c r="J26">
        <v>958</v>
      </c>
      <c r="K26">
        <v>11807</v>
      </c>
      <c r="L26">
        <v>11</v>
      </c>
      <c r="M26">
        <v>12776</v>
      </c>
      <c r="N26" s="1">
        <v>0.14173369079535303</v>
      </c>
      <c r="O26">
        <v>6158</v>
      </c>
      <c r="P26">
        <v>2686</v>
      </c>
      <c r="Q26">
        <v>1323</v>
      </c>
      <c r="R26">
        <v>8844</v>
      </c>
      <c r="S26">
        <v>1818</v>
      </c>
      <c r="T26">
        <v>10662</v>
      </c>
      <c r="U26">
        <v>2114</v>
      </c>
      <c r="V26" s="1">
        <v>1.2066805845511483</v>
      </c>
      <c r="W26">
        <v>0.19827424498217971</v>
      </c>
      <c r="X26">
        <v>2.06</v>
      </c>
      <c r="Y26">
        <v>251.96698113207546</v>
      </c>
      <c r="Z26">
        <v>2.5196698113207545</v>
      </c>
      <c r="AA26">
        <v>1363</v>
      </c>
      <c r="AB26">
        <v>716.88400000000001</v>
      </c>
      <c r="AC26">
        <v>688.89</v>
      </c>
      <c r="AD26">
        <v>131.072</v>
      </c>
      <c r="AE26">
        <v>0.19026549957177488</v>
      </c>
      <c r="AF26">
        <v>4</v>
      </c>
      <c r="AG26">
        <v>0.6</v>
      </c>
    </row>
    <row r="27" spans="1:33" x14ac:dyDescent="0.25">
      <c r="A27" t="s">
        <v>44</v>
      </c>
      <c r="B27">
        <f t="shared" si="0"/>
        <v>2005</v>
      </c>
      <c r="C27">
        <v>81.8</v>
      </c>
      <c r="D27" s="2">
        <v>1.1124845488257096E-2</v>
      </c>
      <c r="E27">
        <v>75.099999999999994</v>
      </c>
      <c r="F27" s="1">
        <v>2.0380434782608647E-2</v>
      </c>
      <c r="G27" s="1">
        <v>8.1907090464547722E-2</v>
      </c>
      <c r="H27">
        <v>148</v>
      </c>
      <c r="I27" s="1">
        <v>-7.7306733167082364E-2</v>
      </c>
      <c r="J27">
        <v>2114</v>
      </c>
      <c r="K27">
        <v>11114</v>
      </c>
      <c r="L27">
        <v>9</v>
      </c>
      <c r="M27">
        <v>13237</v>
      </c>
      <c r="N27" s="1">
        <v>3.6083281152160307E-2</v>
      </c>
      <c r="O27">
        <v>6155</v>
      </c>
      <c r="P27">
        <v>2981</v>
      </c>
      <c r="Q27">
        <v>1603</v>
      </c>
      <c r="R27">
        <v>9136</v>
      </c>
      <c r="S27">
        <v>2134</v>
      </c>
      <c r="T27">
        <v>11270</v>
      </c>
      <c r="U27">
        <v>1967</v>
      </c>
      <c r="V27" s="1">
        <v>-6.9536423841059625E-2</v>
      </c>
      <c r="W27">
        <v>0.17453416149068324</v>
      </c>
      <c r="X27">
        <v>2</v>
      </c>
      <c r="Y27">
        <v>208.78846153846155</v>
      </c>
      <c r="Z27">
        <v>2.0878846153846156</v>
      </c>
      <c r="AA27">
        <v>1378</v>
      </c>
      <c r="AB27">
        <v>700.16399999999999</v>
      </c>
      <c r="AC27">
        <v>707.01300000000003</v>
      </c>
      <c r="AD27">
        <v>123.44799999999999</v>
      </c>
      <c r="AE27">
        <v>0.1746049931189384</v>
      </c>
      <c r="AF27">
        <v>15</v>
      </c>
      <c r="AG27">
        <v>-0.1</v>
      </c>
    </row>
    <row r="28" spans="1:33" x14ac:dyDescent="0.25">
      <c r="A28" t="s">
        <v>45</v>
      </c>
      <c r="B28">
        <f t="shared" si="0"/>
        <v>2006</v>
      </c>
      <c r="C28">
        <v>78.3</v>
      </c>
      <c r="D28" s="2">
        <v>-4.2787286063569629E-2</v>
      </c>
      <c r="E28">
        <v>70.599999999999994</v>
      </c>
      <c r="F28" s="1">
        <v>-5.9920106524633865E-2</v>
      </c>
      <c r="G28" s="1">
        <v>9.8339719029374245E-2</v>
      </c>
      <c r="H28">
        <v>149.1</v>
      </c>
      <c r="I28" s="1">
        <v>7.432432432432412E-3</v>
      </c>
      <c r="J28">
        <v>1967</v>
      </c>
      <c r="K28">
        <v>10535</v>
      </c>
      <c r="L28">
        <v>12</v>
      </c>
      <c r="M28">
        <v>12514</v>
      </c>
      <c r="N28" s="1">
        <v>-5.4619626803656396E-2</v>
      </c>
      <c r="O28">
        <v>5595</v>
      </c>
      <c r="P28">
        <v>3490</v>
      </c>
      <c r="Q28">
        <v>2119</v>
      </c>
      <c r="R28">
        <v>9085</v>
      </c>
      <c r="S28">
        <v>2125</v>
      </c>
      <c r="T28">
        <v>11210</v>
      </c>
      <c r="U28">
        <v>1304</v>
      </c>
      <c r="V28" s="1">
        <v>-0.33706151499745807</v>
      </c>
      <c r="W28">
        <v>0.11632471008028546</v>
      </c>
      <c r="X28">
        <v>3.04</v>
      </c>
      <c r="Y28">
        <v>262.32211538461536</v>
      </c>
      <c r="Z28">
        <v>2.6232211538461536</v>
      </c>
      <c r="AA28">
        <v>1371</v>
      </c>
      <c r="AB28">
        <v>715.56899999999996</v>
      </c>
      <c r="AC28">
        <v>726.58900000000006</v>
      </c>
      <c r="AD28">
        <v>108.765</v>
      </c>
      <c r="AE28">
        <v>0.14969260476005003</v>
      </c>
      <c r="AF28">
        <v>9</v>
      </c>
      <c r="AG28">
        <v>0.3</v>
      </c>
    </row>
    <row r="29" spans="1:33" x14ac:dyDescent="0.25">
      <c r="A29" t="s">
        <v>46</v>
      </c>
      <c r="B29">
        <f t="shared" si="0"/>
        <v>2007</v>
      </c>
      <c r="C29">
        <v>93.5</v>
      </c>
      <c r="D29" s="2">
        <v>0.19412515964240096</v>
      </c>
      <c r="E29">
        <v>86.5</v>
      </c>
      <c r="F29" s="1">
        <v>0.22521246458923527</v>
      </c>
      <c r="G29" s="1">
        <v>7.4866310160427801E-2</v>
      </c>
      <c r="H29">
        <v>150.69999999999999</v>
      </c>
      <c r="I29" s="1">
        <v>1.0731052984574108E-2</v>
      </c>
      <c r="J29">
        <v>1304</v>
      </c>
      <c r="K29">
        <v>13038</v>
      </c>
      <c r="L29">
        <v>20</v>
      </c>
      <c r="M29">
        <v>14362</v>
      </c>
      <c r="N29" s="1">
        <v>0.14767460444302372</v>
      </c>
      <c r="O29">
        <v>5913</v>
      </c>
      <c r="P29">
        <v>4387</v>
      </c>
      <c r="Q29">
        <v>3049</v>
      </c>
      <c r="R29">
        <v>10300</v>
      </c>
      <c r="S29">
        <v>2437</v>
      </c>
      <c r="T29">
        <v>12737</v>
      </c>
      <c r="U29">
        <v>1624</v>
      </c>
      <c r="V29" s="1">
        <v>0.24539877300613488</v>
      </c>
      <c r="W29">
        <v>0.1275025516212609</v>
      </c>
      <c r="X29">
        <v>4.2</v>
      </c>
      <c r="Y29">
        <v>375.3125</v>
      </c>
      <c r="Z29">
        <v>3.7531250000000003</v>
      </c>
      <c r="AA29">
        <v>1338</v>
      </c>
      <c r="AB29">
        <v>798.68700000000001</v>
      </c>
      <c r="AC29">
        <v>781.31299999999999</v>
      </c>
      <c r="AD29">
        <v>125.509</v>
      </c>
      <c r="AE29">
        <v>0.16063856610602922</v>
      </c>
      <c r="AF29">
        <v>10</v>
      </c>
      <c r="AG29">
        <v>-0.8</v>
      </c>
    </row>
    <row r="30" spans="1:33" x14ac:dyDescent="0.25">
      <c r="A30" t="s">
        <v>47</v>
      </c>
      <c r="B30">
        <f t="shared" si="0"/>
        <v>2008</v>
      </c>
      <c r="C30">
        <v>86</v>
      </c>
      <c r="D30" s="2">
        <v>-8.0213903743315496E-2</v>
      </c>
      <c r="E30">
        <v>78.599999999999994</v>
      </c>
      <c r="F30" s="1">
        <v>-9.1329479768786248E-2</v>
      </c>
      <c r="G30" s="1">
        <v>8.6046511627907038E-2</v>
      </c>
      <c r="H30">
        <v>153.9</v>
      </c>
      <c r="I30" s="1">
        <v>2.1234240212342437E-2</v>
      </c>
      <c r="J30">
        <v>1624</v>
      </c>
      <c r="K30">
        <v>12091</v>
      </c>
      <c r="L30">
        <v>14</v>
      </c>
      <c r="M30">
        <v>13729</v>
      </c>
      <c r="N30" s="1">
        <v>-4.407464141484474E-2</v>
      </c>
      <c r="O30">
        <v>5182</v>
      </c>
      <c r="P30">
        <v>5025</v>
      </c>
      <c r="Q30">
        <v>3709</v>
      </c>
      <c r="R30">
        <v>10207</v>
      </c>
      <c r="S30">
        <v>1849</v>
      </c>
      <c r="T30">
        <v>12056</v>
      </c>
      <c r="U30">
        <v>1673</v>
      </c>
      <c r="V30" s="1">
        <v>3.0172413793103425E-2</v>
      </c>
      <c r="W30">
        <v>0.13876907763769078</v>
      </c>
      <c r="X30">
        <v>4.0599999999999996</v>
      </c>
      <c r="Y30">
        <v>526.51923076923072</v>
      </c>
      <c r="Z30">
        <v>5.2651923076923071</v>
      </c>
      <c r="AA30">
        <v>1316</v>
      </c>
      <c r="AB30">
        <v>806.28599999999994</v>
      </c>
      <c r="AC30">
        <v>794.53200000000004</v>
      </c>
      <c r="AD30">
        <v>136.05699999999999</v>
      </c>
      <c r="AE30">
        <v>0.17124168693016767</v>
      </c>
      <c r="AF30">
        <v>1</v>
      </c>
      <c r="AG30">
        <v>-0.2</v>
      </c>
    </row>
    <row r="31" spans="1:33" x14ac:dyDescent="0.25">
      <c r="A31" t="s">
        <v>48</v>
      </c>
      <c r="B31">
        <f t="shared" si="0"/>
        <v>2009</v>
      </c>
      <c r="C31">
        <v>86.4</v>
      </c>
      <c r="D31" s="2">
        <v>4.6511627906977715E-3</v>
      </c>
      <c r="E31">
        <v>79.5</v>
      </c>
      <c r="F31" s="1">
        <v>1.1450381679389388E-2</v>
      </c>
      <c r="G31" s="1">
        <v>7.9861111111111174E-2</v>
      </c>
      <c r="H31">
        <v>164.7</v>
      </c>
      <c r="I31" s="1">
        <v>7.0175438596491224E-2</v>
      </c>
      <c r="J31">
        <v>1673</v>
      </c>
      <c r="K31">
        <v>13093</v>
      </c>
      <c r="L31">
        <v>8</v>
      </c>
      <c r="M31">
        <v>14774</v>
      </c>
      <c r="N31" s="1">
        <v>7.6116250273144503E-2</v>
      </c>
      <c r="O31">
        <v>5125</v>
      </c>
      <c r="P31">
        <v>5961</v>
      </c>
      <c r="Q31">
        <v>4591</v>
      </c>
      <c r="R31">
        <v>11086</v>
      </c>
      <c r="S31">
        <v>1980</v>
      </c>
      <c r="T31">
        <v>13066</v>
      </c>
      <c r="U31">
        <v>1708</v>
      </c>
      <c r="V31" s="1">
        <v>2.0920502092050208E-2</v>
      </c>
      <c r="W31">
        <v>0.130720955150773</v>
      </c>
      <c r="X31">
        <v>3.55</v>
      </c>
      <c r="Y31">
        <v>373.23076923076923</v>
      </c>
      <c r="Z31">
        <v>3.7323076923076925</v>
      </c>
      <c r="AA31">
        <v>1370</v>
      </c>
      <c r="AB31">
        <v>834.00099999999998</v>
      </c>
      <c r="AC31">
        <v>832.327</v>
      </c>
      <c r="AD31">
        <v>131.601</v>
      </c>
      <c r="AE31">
        <v>0.15811213621569406</v>
      </c>
      <c r="AF31">
        <v>1</v>
      </c>
      <c r="AG31">
        <v>0.6</v>
      </c>
    </row>
    <row r="32" spans="1:33" x14ac:dyDescent="0.25">
      <c r="A32" t="s">
        <v>49</v>
      </c>
      <c r="B32">
        <f t="shared" si="0"/>
        <v>2010</v>
      </c>
      <c r="C32">
        <v>88.2</v>
      </c>
      <c r="D32" s="2">
        <v>2.0833333333333259E-2</v>
      </c>
      <c r="E32">
        <v>81.400000000000006</v>
      </c>
      <c r="F32" s="1">
        <v>2.3899371069182385E-2</v>
      </c>
      <c r="G32" s="1">
        <v>7.709750566893421E-2</v>
      </c>
      <c r="H32">
        <v>152.80000000000001</v>
      </c>
      <c r="I32" s="1">
        <v>-7.2252580449301607E-2</v>
      </c>
      <c r="J32">
        <v>1708</v>
      </c>
      <c r="K32">
        <v>12446</v>
      </c>
      <c r="L32">
        <v>28</v>
      </c>
      <c r="M32">
        <v>14182</v>
      </c>
      <c r="N32" s="1">
        <v>-4.007039393529177E-2</v>
      </c>
      <c r="O32">
        <v>4795</v>
      </c>
      <c r="P32">
        <v>6426</v>
      </c>
      <c r="Q32">
        <v>5019</v>
      </c>
      <c r="R32">
        <v>11221</v>
      </c>
      <c r="S32">
        <v>1834</v>
      </c>
      <c r="T32">
        <v>13055</v>
      </c>
      <c r="U32">
        <v>1128</v>
      </c>
      <c r="V32" s="1">
        <v>-0.33957845433255274</v>
      </c>
      <c r="W32">
        <v>8.6403676752202216E-2</v>
      </c>
      <c r="X32">
        <v>5.18</v>
      </c>
      <c r="Y32">
        <v>429.97641509433959</v>
      </c>
      <c r="Z32">
        <v>4.2997641509433961</v>
      </c>
      <c r="AA32">
        <v>1407</v>
      </c>
      <c r="AB32">
        <v>849.47199999999998</v>
      </c>
      <c r="AC32">
        <v>867.60599999999999</v>
      </c>
      <c r="AD32">
        <v>115.346</v>
      </c>
      <c r="AE32">
        <v>0.13294744388581914</v>
      </c>
      <c r="AF32">
        <v>1</v>
      </c>
      <c r="AG32">
        <v>-1.3</v>
      </c>
    </row>
    <row r="33" spans="1:33" x14ac:dyDescent="0.25">
      <c r="A33" t="s">
        <v>50</v>
      </c>
      <c r="B33">
        <f t="shared" si="0"/>
        <v>2011</v>
      </c>
      <c r="C33">
        <v>91.9</v>
      </c>
      <c r="D33" s="2">
        <v>4.1950113378684817E-2</v>
      </c>
      <c r="E33">
        <v>84</v>
      </c>
      <c r="F33" s="1">
        <v>3.1941031941031817E-2</v>
      </c>
      <c r="G33" s="1">
        <v>8.59630032644179E-2</v>
      </c>
      <c r="H33">
        <v>147.19999999999999</v>
      </c>
      <c r="I33" s="1">
        <v>-3.6649214659685958E-2</v>
      </c>
      <c r="J33">
        <v>1128</v>
      </c>
      <c r="K33">
        <v>12360</v>
      </c>
      <c r="L33">
        <v>29</v>
      </c>
      <c r="M33">
        <v>13517</v>
      </c>
      <c r="N33" s="1">
        <v>-4.6890424481737414E-2</v>
      </c>
      <c r="O33">
        <v>4557</v>
      </c>
      <c r="P33">
        <v>6428</v>
      </c>
      <c r="Q33">
        <v>5000</v>
      </c>
      <c r="R33">
        <v>10985</v>
      </c>
      <c r="S33">
        <v>1543</v>
      </c>
      <c r="T33">
        <v>12528</v>
      </c>
      <c r="U33">
        <v>989</v>
      </c>
      <c r="V33" s="1">
        <v>-0.12322695035460995</v>
      </c>
      <c r="W33">
        <v>7.8943167305236275E-2</v>
      </c>
      <c r="X33">
        <v>6.22</v>
      </c>
      <c r="Y33">
        <v>679.09615384615381</v>
      </c>
      <c r="Z33">
        <v>6.7909615384615378</v>
      </c>
      <c r="AA33">
        <v>1428</v>
      </c>
      <c r="AB33">
        <v>910.29700000000003</v>
      </c>
      <c r="AC33">
        <v>885.89800000000002</v>
      </c>
      <c r="AD33">
        <v>123.398</v>
      </c>
      <c r="AE33">
        <v>0.13929143084192536</v>
      </c>
      <c r="AF33">
        <v>6</v>
      </c>
      <c r="AG33">
        <v>-0.6</v>
      </c>
    </row>
    <row r="34" spans="1:33" x14ac:dyDescent="0.25">
      <c r="A34" t="s">
        <v>51</v>
      </c>
      <c r="B34">
        <f t="shared" si="0"/>
        <v>2012</v>
      </c>
      <c r="C34">
        <v>97.3</v>
      </c>
      <c r="D34" s="2">
        <v>5.8759521218715971E-2</v>
      </c>
      <c r="E34">
        <v>87.4</v>
      </c>
      <c r="F34" s="1">
        <v>4.0476190476190554E-2</v>
      </c>
      <c r="G34" s="1">
        <v>0.10174717368961965</v>
      </c>
      <c r="H34">
        <v>123.1</v>
      </c>
      <c r="I34" s="1">
        <v>-0.16372282608695654</v>
      </c>
      <c r="J34">
        <v>989</v>
      </c>
      <c r="K34">
        <v>10755</v>
      </c>
      <c r="L34">
        <v>160</v>
      </c>
      <c r="M34">
        <v>11904</v>
      </c>
      <c r="N34" s="1">
        <v>-0.11933121254716283</v>
      </c>
      <c r="O34">
        <v>4315</v>
      </c>
      <c r="P34">
        <v>6038</v>
      </c>
      <c r="Q34">
        <v>4641</v>
      </c>
      <c r="R34">
        <v>10353</v>
      </c>
      <c r="S34">
        <v>730</v>
      </c>
      <c r="T34">
        <v>11083</v>
      </c>
      <c r="U34">
        <v>821</v>
      </c>
      <c r="V34" s="1">
        <v>-0.16986855409504553</v>
      </c>
      <c r="W34">
        <v>7.4077415862131193E-2</v>
      </c>
      <c r="X34">
        <v>6.89</v>
      </c>
      <c r="Y34">
        <v>701.25</v>
      </c>
      <c r="Z34">
        <v>7.0125000000000002</v>
      </c>
      <c r="AA34">
        <v>1397</v>
      </c>
      <c r="AB34">
        <v>898.803</v>
      </c>
      <c r="AC34">
        <v>881.56799999999998</v>
      </c>
      <c r="AD34">
        <v>144.845</v>
      </c>
      <c r="AE34">
        <v>0.16430383135504012</v>
      </c>
      <c r="AF34">
        <v>65</v>
      </c>
      <c r="AG34">
        <v>0.4</v>
      </c>
    </row>
    <row r="35" spans="1:33" x14ac:dyDescent="0.25">
      <c r="A35" t="s">
        <v>52</v>
      </c>
      <c r="B35">
        <f t="shared" si="0"/>
        <v>2013</v>
      </c>
      <c r="C35">
        <v>95.4</v>
      </c>
      <c r="D35" s="2">
        <v>-1.9527235354573302E-2</v>
      </c>
      <c r="E35">
        <v>87.5</v>
      </c>
      <c r="F35" s="1">
        <v>1.1441647597252302E-3</v>
      </c>
      <c r="G35" s="1">
        <v>8.2809224318658337E-2</v>
      </c>
      <c r="H35">
        <v>158.1</v>
      </c>
      <c r="I35" s="1">
        <v>0.28432168968318439</v>
      </c>
      <c r="J35">
        <v>821</v>
      </c>
      <c r="K35">
        <v>13829</v>
      </c>
      <c r="L35">
        <v>36</v>
      </c>
      <c r="M35">
        <v>14686</v>
      </c>
      <c r="N35" s="1">
        <v>0.23370295698924726</v>
      </c>
      <c r="O35">
        <v>5040</v>
      </c>
      <c r="P35">
        <v>6494</v>
      </c>
      <c r="Q35">
        <v>5124</v>
      </c>
      <c r="R35">
        <v>11534</v>
      </c>
      <c r="S35">
        <v>1920</v>
      </c>
      <c r="T35">
        <v>13454</v>
      </c>
      <c r="U35">
        <v>1232</v>
      </c>
      <c r="V35" s="1">
        <v>0.50060901339829478</v>
      </c>
      <c r="W35">
        <v>9.1571279916753387E-2</v>
      </c>
      <c r="X35">
        <v>4.46</v>
      </c>
      <c r="Y35">
        <v>609.60817307692309</v>
      </c>
      <c r="Z35">
        <v>6.0960817307692308</v>
      </c>
      <c r="AA35">
        <v>1370</v>
      </c>
      <c r="AB35">
        <v>1027.3889999999999</v>
      </c>
      <c r="AC35">
        <v>950.81799999999998</v>
      </c>
      <c r="AD35">
        <v>214.7</v>
      </c>
      <c r="AE35">
        <v>0.2258055695201395</v>
      </c>
      <c r="AF35">
        <v>16</v>
      </c>
      <c r="AG35">
        <v>-0.3</v>
      </c>
    </row>
    <row r="36" spans="1:33" x14ac:dyDescent="0.25">
      <c r="A36" t="s">
        <v>53</v>
      </c>
      <c r="B36">
        <f t="shared" si="0"/>
        <v>2014</v>
      </c>
      <c r="C36">
        <v>90.6</v>
      </c>
      <c r="D36" s="2">
        <v>-5.0314465408805131E-2</v>
      </c>
      <c r="E36">
        <v>83.1</v>
      </c>
      <c r="F36" s="1">
        <v>-5.0285714285714378E-2</v>
      </c>
      <c r="G36" s="1">
        <v>8.2781456953642391E-2</v>
      </c>
      <c r="H36">
        <v>171</v>
      </c>
      <c r="I36" s="1">
        <v>8.1593927893738094E-2</v>
      </c>
      <c r="J36">
        <v>1232</v>
      </c>
      <c r="K36">
        <v>14216</v>
      </c>
      <c r="L36">
        <v>31</v>
      </c>
      <c r="M36">
        <v>15479</v>
      </c>
      <c r="N36" s="1">
        <v>5.3997003949339595E-2</v>
      </c>
      <c r="O36">
        <v>5323</v>
      </c>
      <c r="P36">
        <v>6560</v>
      </c>
      <c r="Q36">
        <v>5200</v>
      </c>
      <c r="R36">
        <v>11883</v>
      </c>
      <c r="S36">
        <v>1865</v>
      </c>
      <c r="T36">
        <v>13748</v>
      </c>
      <c r="U36">
        <v>1731</v>
      </c>
      <c r="V36" s="1">
        <v>0.40503246753246747</v>
      </c>
      <c r="W36">
        <v>0.12590922315973233</v>
      </c>
      <c r="X36">
        <v>3.7</v>
      </c>
      <c r="Y36">
        <v>418.61538461538464</v>
      </c>
      <c r="Z36">
        <v>4.1861538461538466</v>
      </c>
      <c r="AA36">
        <v>1360</v>
      </c>
      <c r="AB36">
        <v>1057.8019999999999</v>
      </c>
      <c r="AC36">
        <v>975.08500000000004</v>
      </c>
      <c r="AD36">
        <v>279.70499999999998</v>
      </c>
      <c r="AE36">
        <v>0.28685191547403555</v>
      </c>
      <c r="AF36">
        <v>3</v>
      </c>
      <c r="AG36">
        <v>0.1</v>
      </c>
    </row>
    <row r="37" spans="1:33" x14ac:dyDescent="0.25">
      <c r="A37" t="s">
        <v>54</v>
      </c>
      <c r="B37">
        <f t="shared" si="0"/>
        <v>2015</v>
      </c>
      <c r="C37">
        <v>88</v>
      </c>
      <c r="D37" s="2">
        <v>-2.8697571743929284E-2</v>
      </c>
      <c r="E37">
        <v>80.8</v>
      </c>
      <c r="F37" s="1">
        <v>-2.76774969915764E-2</v>
      </c>
      <c r="G37" s="1">
        <v>8.1818181818181845E-2</v>
      </c>
      <c r="H37">
        <v>168.4</v>
      </c>
      <c r="I37" s="1">
        <v>-1.520467836257311E-2</v>
      </c>
      <c r="J37">
        <v>1731</v>
      </c>
      <c r="K37">
        <v>13602</v>
      </c>
      <c r="L37">
        <v>68</v>
      </c>
      <c r="M37">
        <v>15401</v>
      </c>
      <c r="N37" s="1">
        <v>-5.0390852122229601E-3</v>
      </c>
      <c r="O37">
        <v>5114</v>
      </c>
      <c r="P37">
        <v>6648</v>
      </c>
      <c r="Q37">
        <v>5224</v>
      </c>
      <c r="R37">
        <v>11763</v>
      </c>
      <c r="S37">
        <v>1901</v>
      </c>
      <c r="T37">
        <v>13664</v>
      </c>
      <c r="U37">
        <v>1737</v>
      </c>
      <c r="V37" s="1">
        <v>3.4662045060658286E-3</v>
      </c>
      <c r="W37">
        <v>0.12712236533957846</v>
      </c>
      <c r="X37">
        <v>3.61</v>
      </c>
      <c r="Y37">
        <v>381.74038461538464</v>
      </c>
      <c r="Z37">
        <v>3.8174038461538466</v>
      </c>
      <c r="AA37">
        <v>1424</v>
      </c>
      <c r="AB37">
        <v>1014.978</v>
      </c>
      <c r="AC37">
        <v>1002.26</v>
      </c>
      <c r="AD37">
        <v>311.74299999999999</v>
      </c>
      <c r="AE37">
        <v>0.31104004948815678</v>
      </c>
      <c r="AF37">
        <v>1</v>
      </c>
      <c r="AG37">
        <v>1.9</v>
      </c>
    </row>
    <row r="38" spans="1:33" x14ac:dyDescent="0.25">
      <c r="A38" t="s">
        <v>55</v>
      </c>
      <c r="B38">
        <f t="shared" si="0"/>
        <v>2016</v>
      </c>
      <c r="C38">
        <v>94</v>
      </c>
      <c r="D38" s="2">
        <v>6.8181818181818121E-2</v>
      </c>
      <c r="E38">
        <v>86.7</v>
      </c>
      <c r="F38" s="1">
        <v>7.3019801980198196E-2</v>
      </c>
      <c r="G38" s="1">
        <v>7.765957446808508E-2</v>
      </c>
      <c r="H38">
        <v>174.6</v>
      </c>
      <c r="I38" s="1">
        <v>3.6817102137767233E-2</v>
      </c>
      <c r="J38">
        <v>1737</v>
      </c>
      <c r="K38">
        <v>15148</v>
      </c>
      <c r="L38">
        <v>57</v>
      </c>
      <c r="M38">
        <v>16942</v>
      </c>
      <c r="N38" s="1">
        <v>0.10005843776378165</v>
      </c>
      <c r="O38">
        <v>5470</v>
      </c>
      <c r="P38">
        <v>6885</v>
      </c>
      <c r="Q38">
        <v>5432</v>
      </c>
      <c r="R38">
        <v>12355</v>
      </c>
      <c r="S38">
        <v>2294</v>
      </c>
      <c r="T38">
        <v>14649</v>
      </c>
      <c r="U38">
        <v>2293</v>
      </c>
      <c r="V38" s="1">
        <v>0.32009211283822681</v>
      </c>
      <c r="W38">
        <v>0.15652945593555875</v>
      </c>
      <c r="X38">
        <v>3.36</v>
      </c>
      <c r="Y38">
        <v>360.66826923076923</v>
      </c>
      <c r="Z38">
        <v>3.6066826923076922</v>
      </c>
      <c r="AA38">
        <v>1453</v>
      </c>
      <c r="AB38">
        <v>1128.5229999999999</v>
      </c>
      <c r="AC38">
        <v>1064.702</v>
      </c>
      <c r="AD38">
        <v>351.92200000000003</v>
      </c>
      <c r="AE38">
        <v>0.33053568040634845</v>
      </c>
      <c r="AF38">
        <v>1</v>
      </c>
      <c r="AG38">
        <v>-0.5</v>
      </c>
    </row>
    <row r="39" spans="1:33" x14ac:dyDescent="0.25">
      <c r="A39" t="s">
        <v>56</v>
      </c>
      <c r="B39">
        <f t="shared" si="0"/>
        <v>2017</v>
      </c>
      <c r="C39">
        <v>90.2</v>
      </c>
      <c r="D39" s="2">
        <v>-4.042553191489362E-2</v>
      </c>
      <c r="E39">
        <v>82.7</v>
      </c>
      <c r="F39" s="1">
        <v>-4.6136101499423265E-2</v>
      </c>
      <c r="G39" s="1">
        <v>8.3148558758314853E-2</v>
      </c>
      <c r="H39">
        <v>176.6</v>
      </c>
      <c r="I39" s="1">
        <v>1.1454753722794919E-2</v>
      </c>
      <c r="J39">
        <v>2293</v>
      </c>
      <c r="K39">
        <v>14609</v>
      </c>
      <c r="L39">
        <v>36</v>
      </c>
      <c r="M39">
        <v>16936</v>
      </c>
      <c r="N39" s="1">
        <v>-3.5414945106837514E-4</v>
      </c>
      <c r="O39">
        <v>5304</v>
      </c>
      <c r="P39">
        <v>7056</v>
      </c>
      <c r="Q39">
        <v>5605</v>
      </c>
      <c r="R39">
        <v>12360</v>
      </c>
      <c r="S39">
        <v>2438</v>
      </c>
      <c r="T39">
        <v>14799</v>
      </c>
      <c r="U39">
        <v>2140</v>
      </c>
      <c r="V39" s="1">
        <v>-6.6724814653292608E-2</v>
      </c>
      <c r="W39">
        <v>0.1446043651598081</v>
      </c>
      <c r="X39">
        <v>3.36</v>
      </c>
      <c r="Y39">
        <v>352.63942307692309</v>
      </c>
      <c r="Z39">
        <v>3.5263942307692311</v>
      </c>
      <c r="AA39">
        <v>1451</v>
      </c>
      <c r="AB39">
        <v>1081.6600000000001</v>
      </c>
      <c r="AC39">
        <v>1095.4929999999999</v>
      </c>
      <c r="AD39">
        <v>341.40899999999999</v>
      </c>
      <c r="AE39">
        <v>0.31164872801560578</v>
      </c>
      <c r="AF39">
        <v>2</v>
      </c>
      <c r="AG39">
        <v>-0.1</v>
      </c>
    </row>
    <row r="40" spans="1:33" x14ac:dyDescent="0.25">
      <c r="A40" t="s">
        <v>57</v>
      </c>
      <c r="B40">
        <f t="shared" si="0"/>
        <v>2018</v>
      </c>
      <c r="C40">
        <v>88.9</v>
      </c>
      <c r="D40" s="2">
        <v>-1.4412416851441234E-2</v>
      </c>
      <c r="E40">
        <v>81.3</v>
      </c>
      <c r="F40" s="1">
        <v>-1.6928657799274549E-2</v>
      </c>
      <c r="G40" s="1">
        <v>8.5489313835770617E-2</v>
      </c>
      <c r="H40">
        <v>176.4</v>
      </c>
      <c r="I40" s="1">
        <v>-1.1325028312569874E-3</v>
      </c>
      <c r="J40">
        <v>2140</v>
      </c>
      <c r="K40">
        <v>14340</v>
      </c>
      <c r="L40">
        <v>28</v>
      </c>
      <c r="M40">
        <v>16509</v>
      </c>
      <c r="N40" s="1">
        <v>-2.5212564950401473E-2</v>
      </c>
      <c r="O40">
        <v>5429</v>
      </c>
      <c r="P40">
        <v>6793</v>
      </c>
      <c r="Q40">
        <v>5378</v>
      </c>
      <c r="R40">
        <v>12222</v>
      </c>
      <c r="S40">
        <v>2066</v>
      </c>
      <c r="T40">
        <v>14288</v>
      </c>
      <c r="U40">
        <v>2221</v>
      </c>
      <c r="V40" s="1">
        <v>3.7850467289719525E-2</v>
      </c>
      <c r="W40">
        <v>0.15544512877939529</v>
      </c>
      <c r="X40">
        <v>3.61</v>
      </c>
      <c r="Y40">
        <v>363.25943396226415</v>
      </c>
      <c r="Z40">
        <v>3.6325943396226417</v>
      </c>
      <c r="AA40">
        <v>1415</v>
      </c>
      <c r="AB40">
        <v>1127.663</v>
      </c>
      <c r="AC40">
        <v>1130.7460000000001</v>
      </c>
      <c r="AD40">
        <v>322.37200000000001</v>
      </c>
      <c r="AE40">
        <v>0.28509674144325958</v>
      </c>
      <c r="AF40">
        <v>4</v>
      </c>
      <c r="AG40">
        <v>0.2</v>
      </c>
    </row>
    <row r="41" spans="1:33" x14ac:dyDescent="0.25">
      <c r="A41" t="s">
        <v>58</v>
      </c>
      <c r="B41">
        <f t="shared" si="0"/>
        <v>2019</v>
      </c>
      <c r="C41">
        <v>89.7</v>
      </c>
      <c r="D41" s="2">
        <v>8.9988751406073764E-3</v>
      </c>
      <c r="E41">
        <v>81.3</v>
      </c>
      <c r="F41" s="1">
        <v>0</v>
      </c>
      <c r="G41" s="1">
        <v>9.3645484949832838E-2</v>
      </c>
      <c r="H41">
        <v>167.5</v>
      </c>
      <c r="I41" s="1">
        <v>-5.0453514739229099E-2</v>
      </c>
      <c r="J41">
        <v>2221</v>
      </c>
      <c r="K41">
        <v>13620</v>
      </c>
      <c r="L41">
        <v>42</v>
      </c>
      <c r="M41">
        <v>15883</v>
      </c>
      <c r="N41" s="1">
        <v>-3.7918711006117878E-2</v>
      </c>
      <c r="O41">
        <v>5900</v>
      </c>
      <c r="P41">
        <v>6286</v>
      </c>
      <c r="Q41">
        <v>4857</v>
      </c>
      <c r="R41">
        <v>12186</v>
      </c>
      <c r="S41">
        <v>1777</v>
      </c>
      <c r="T41">
        <v>13963</v>
      </c>
      <c r="U41">
        <v>1919</v>
      </c>
      <c r="V41" s="1">
        <v>-0.13597478613237279</v>
      </c>
      <c r="W41">
        <v>0.13743464871445965</v>
      </c>
      <c r="X41">
        <v>3.56</v>
      </c>
      <c r="Y41">
        <v>394.9375</v>
      </c>
      <c r="Z41">
        <v>3.9493750000000003</v>
      </c>
      <c r="AA41">
        <v>1429</v>
      </c>
      <c r="AB41">
        <v>1119.7</v>
      </c>
      <c r="AC41">
        <v>1135.79</v>
      </c>
      <c r="AD41">
        <v>306.29000000000002</v>
      </c>
      <c r="AE41">
        <v>0.26967133008742816</v>
      </c>
      <c r="AF41">
        <v>0</v>
      </c>
      <c r="AG41">
        <v>0.1</v>
      </c>
    </row>
    <row r="42" spans="1:33" x14ac:dyDescent="0.25">
      <c r="A42" t="s">
        <v>59</v>
      </c>
      <c r="B42">
        <f t="shared" si="0"/>
        <v>2020</v>
      </c>
      <c r="C42">
        <v>90.7</v>
      </c>
      <c r="D42" s="2">
        <v>1.1148272017837302E-2</v>
      </c>
      <c r="E42">
        <v>82.3</v>
      </c>
      <c r="F42" s="1">
        <v>1.2300123001230068E-2</v>
      </c>
      <c r="G42" s="1">
        <v>9.2613009922822551E-2</v>
      </c>
      <c r="H42">
        <v>171.4</v>
      </c>
      <c r="I42" s="1">
        <v>2.3283582089552279E-2</v>
      </c>
      <c r="J42">
        <v>1919</v>
      </c>
      <c r="K42">
        <v>14111</v>
      </c>
      <c r="L42">
        <v>24</v>
      </c>
      <c r="M42">
        <v>16055</v>
      </c>
      <c r="N42" s="1">
        <v>1.0829188440470983E-2</v>
      </c>
      <c r="O42">
        <v>5607</v>
      </c>
      <c r="P42">
        <v>6467</v>
      </c>
      <c r="Q42">
        <v>5028</v>
      </c>
      <c r="R42">
        <v>12074</v>
      </c>
      <c r="S42">
        <v>2747</v>
      </c>
      <c r="T42">
        <v>14821</v>
      </c>
      <c r="U42">
        <v>1235</v>
      </c>
      <c r="V42" s="1">
        <v>-0.35643564356435642</v>
      </c>
      <c r="W42">
        <v>8.332771068079077E-2</v>
      </c>
      <c r="X42">
        <v>4.53</v>
      </c>
      <c r="Y42">
        <v>373.05769230769232</v>
      </c>
      <c r="Z42">
        <v>3.7305769230769235</v>
      </c>
      <c r="AA42">
        <v>1439</v>
      </c>
      <c r="AB42">
        <v>1129.2</v>
      </c>
      <c r="AC42">
        <v>1144</v>
      </c>
      <c r="AD42">
        <v>292.54000000000002</v>
      </c>
      <c r="AE42">
        <v>0.25571678321678326</v>
      </c>
      <c r="AF42">
        <v>10</v>
      </c>
      <c r="AG42">
        <v>-0.6</v>
      </c>
    </row>
    <row r="43" spans="1:33" x14ac:dyDescent="0.25">
      <c r="A43" t="s">
        <v>60</v>
      </c>
      <c r="B43">
        <f t="shared" si="0"/>
        <v>2021</v>
      </c>
      <c r="C43">
        <v>93.3</v>
      </c>
      <c r="D43" s="2">
        <v>2.8665931642778419E-2</v>
      </c>
      <c r="E43">
        <v>85.3</v>
      </c>
      <c r="F43" s="1">
        <v>3.6452004860267229E-2</v>
      </c>
      <c r="G43" s="1">
        <v>8.5744908896034297E-2</v>
      </c>
      <c r="H43">
        <v>176.7</v>
      </c>
      <c r="I43" s="1">
        <v>3.0921820303383862E-2</v>
      </c>
      <c r="J43">
        <v>1235</v>
      </c>
      <c r="K43">
        <v>15074</v>
      </c>
      <c r="L43">
        <v>24</v>
      </c>
      <c r="M43">
        <v>16333</v>
      </c>
      <c r="N43" s="1">
        <v>1.7315478044223065E-2</v>
      </c>
      <c r="O43">
        <v>5718</v>
      </c>
      <c r="P43">
        <v>6766</v>
      </c>
      <c r="Q43">
        <v>5326</v>
      </c>
      <c r="R43">
        <v>12484</v>
      </c>
      <c r="S43">
        <v>2471</v>
      </c>
      <c r="T43">
        <v>14955</v>
      </c>
      <c r="U43">
        <v>1377</v>
      </c>
      <c r="V43" s="1">
        <v>0.11497975708502017</v>
      </c>
      <c r="W43">
        <v>9.2076228686058179E-2</v>
      </c>
      <c r="X43">
        <v>6</v>
      </c>
      <c r="Y43">
        <v>605.70913461538464</v>
      </c>
      <c r="Z43">
        <v>6.0570913461538467</v>
      </c>
      <c r="AA43">
        <v>1440</v>
      </c>
      <c r="AB43">
        <v>1217</v>
      </c>
      <c r="AC43">
        <v>1202.07</v>
      </c>
      <c r="AD43">
        <v>308.14999999999998</v>
      </c>
      <c r="AE43">
        <v>0.25634946384154</v>
      </c>
      <c r="AF43">
        <v>24</v>
      </c>
      <c r="AG43">
        <v>-0.5</v>
      </c>
    </row>
    <row r="44" spans="1:33" x14ac:dyDescent="0.25">
      <c r="A44" t="s">
        <v>61</v>
      </c>
      <c r="B44">
        <f t="shared" si="0"/>
        <v>2022</v>
      </c>
      <c r="C44">
        <v>88.2</v>
      </c>
      <c r="D44" s="2">
        <v>-5.4662379421221763E-2</v>
      </c>
      <c r="E44">
        <v>78.7</v>
      </c>
      <c r="F44" s="1">
        <v>-7.73739742086752E-2</v>
      </c>
      <c r="G44" s="1">
        <v>0.10770975056689341</v>
      </c>
      <c r="H44">
        <v>173.4</v>
      </c>
      <c r="I44" s="1">
        <v>-1.8675721561969394E-2</v>
      </c>
      <c r="J44">
        <v>1377</v>
      </c>
      <c r="K44">
        <v>13651</v>
      </c>
      <c r="L44">
        <v>39</v>
      </c>
      <c r="M44">
        <v>15066</v>
      </c>
      <c r="N44" s="1">
        <v>-7.7573011694116234E-2</v>
      </c>
      <c r="O44">
        <v>5549</v>
      </c>
      <c r="P44">
        <v>6558</v>
      </c>
      <c r="Q44">
        <v>5176</v>
      </c>
      <c r="R44">
        <v>12108</v>
      </c>
      <c r="S44">
        <v>1661</v>
      </c>
      <c r="T44">
        <v>13769</v>
      </c>
      <c r="U44">
        <v>1361</v>
      </c>
      <c r="V44" s="1">
        <v>-1.1619462599854802E-2</v>
      </c>
      <c r="W44">
        <v>9.884523204299514E-2</v>
      </c>
      <c r="X44">
        <v>6.54</v>
      </c>
      <c r="Y44">
        <v>716.80528846153845</v>
      </c>
      <c r="Z44">
        <v>7.1680528846153848</v>
      </c>
      <c r="AA44">
        <v>1382</v>
      </c>
      <c r="AB44">
        <v>1154.99</v>
      </c>
      <c r="AC44">
        <v>1167.4100000000001</v>
      </c>
      <c r="AD44">
        <v>298.13</v>
      </c>
      <c r="AE44">
        <v>0.25537728818495642</v>
      </c>
      <c r="AF44">
        <v>15</v>
      </c>
      <c r="AG44">
        <v>-0.9</v>
      </c>
    </row>
    <row r="45" spans="1:33" x14ac:dyDescent="0.25">
      <c r="A45" t="s">
        <v>62</v>
      </c>
      <c r="B45">
        <f t="shared" si="0"/>
        <v>2023</v>
      </c>
      <c r="C45">
        <v>94.6</v>
      </c>
      <c r="D45" s="2">
        <v>7.2562358276643923E-2</v>
      </c>
      <c r="E45">
        <v>86.5</v>
      </c>
      <c r="F45" s="1">
        <v>9.9110546378653019E-2</v>
      </c>
      <c r="G45" s="1">
        <v>8.5623678646934404E-2</v>
      </c>
      <c r="H45">
        <v>177.3</v>
      </c>
      <c r="I45" s="1">
        <v>2.249134948096887E-2</v>
      </c>
      <c r="J45">
        <v>1360</v>
      </c>
      <c r="K45">
        <v>15341</v>
      </c>
      <c r="L45">
        <v>28</v>
      </c>
      <c r="M45">
        <v>16729</v>
      </c>
      <c r="N45" s="1">
        <v>0.11038099030930582</v>
      </c>
      <c r="O45">
        <v>5814</v>
      </c>
      <c r="P45">
        <v>6862</v>
      </c>
      <c r="Q45">
        <v>5471</v>
      </c>
      <c r="R45">
        <v>12676</v>
      </c>
      <c r="S45">
        <v>2292</v>
      </c>
      <c r="T45">
        <v>14968</v>
      </c>
      <c r="U45">
        <v>1760</v>
      </c>
      <c r="V45" s="1">
        <v>0.29316678912564287</v>
      </c>
      <c r="W45">
        <v>0.11758417958311064</v>
      </c>
      <c r="X45">
        <v>4.55</v>
      </c>
      <c r="Y45">
        <v>579.59375</v>
      </c>
      <c r="Z45">
        <v>5.7959375</v>
      </c>
      <c r="AA45">
        <v>1391</v>
      </c>
      <c r="AB45">
        <v>1225.92</v>
      </c>
      <c r="AC45">
        <v>1217.3499999999999</v>
      </c>
      <c r="AD45">
        <v>312.64999999999998</v>
      </c>
      <c r="AE45">
        <v>0.25682835667638726</v>
      </c>
      <c r="AF45">
        <v>25</v>
      </c>
      <c r="AG45">
        <v>1.3</v>
      </c>
    </row>
    <row r="46" spans="1:33" x14ac:dyDescent="0.25">
      <c r="A46" t="s">
        <v>63</v>
      </c>
      <c r="B46">
        <f t="shared" si="0"/>
        <v>2024</v>
      </c>
      <c r="C46">
        <v>90.6</v>
      </c>
      <c r="D46" s="2">
        <v>-4.228329809725162E-2</v>
      </c>
      <c r="E46">
        <v>82.9</v>
      </c>
      <c r="F46" s="1">
        <v>-4.1618497109826569E-2</v>
      </c>
      <c r="G46" s="1">
        <v>8.498896247240606E-2</v>
      </c>
      <c r="H46">
        <v>179.3</v>
      </c>
      <c r="I46" s="1">
        <v>1.1280315848843703E-2</v>
      </c>
      <c r="J46">
        <v>1763</v>
      </c>
      <c r="K46">
        <v>14867</v>
      </c>
      <c r="L46">
        <v>25</v>
      </c>
      <c r="M46">
        <v>16655</v>
      </c>
      <c r="N46" s="1">
        <v>-4.4234562735370186E-3</v>
      </c>
      <c r="O46">
        <v>5775</v>
      </c>
      <c r="P46">
        <v>6890</v>
      </c>
      <c r="Q46">
        <v>5500</v>
      </c>
      <c r="R46">
        <v>12665</v>
      </c>
      <c r="S46">
        <v>2450</v>
      </c>
      <c r="T46">
        <v>15115</v>
      </c>
      <c r="U46">
        <v>1540</v>
      </c>
      <c r="V46" s="1">
        <v>-0.12648893930799776</v>
      </c>
      <c r="W46">
        <v>0.10188554416142905</v>
      </c>
      <c r="X46">
        <v>4.25</v>
      </c>
      <c r="Y46">
        <v>420.43333333333334</v>
      </c>
      <c r="Z46">
        <v>4.2043333333333335</v>
      </c>
      <c r="AA46">
        <v>1390</v>
      </c>
      <c r="AB46">
        <v>1214.3499999999999</v>
      </c>
      <c r="AC46">
        <v>1238.47</v>
      </c>
      <c r="AD46">
        <v>293.33999999999997</v>
      </c>
      <c r="AE46">
        <v>0.23685676681712109</v>
      </c>
      <c r="AF46">
        <v>2</v>
      </c>
      <c r="AG46">
        <v>-0.1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Leong</dc:creator>
  <cp:lastModifiedBy>Monica Leong</cp:lastModifiedBy>
  <dcterms:created xsi:type="dcterms:W3CDTF">2024-12-31T15:31:28Z</dcterms:created>
  <dcterms:modified xsi:type="dcterms:W3CDTF">2025-06-13T00:22:25Z</dcterms:modified>
</cp:coreProperties>
</file>