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24700" windowHeight="15540" tabRatio="500" activeTab="5"/>
  </bookViews>
  <sheets>
    <sheet name="Q1" sheetId="1" r:id="rId1"/>
    <sheet name="Q2" sheetId="2" r:id="rId2"/>
    <sheet name="Q3" sheetId="3" r:id="rId3"/>
    <sheet name="Q4" sheetId="4" r:id="rId4"/>
    <sheet name="Q5" sheetId="5" r:id="rId5"/>
    <sheet name="Q6" sheetId="6" r:id="rId6"/>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0" i="5" l="1"/>
  <c r="C6" i="5"/>
  <c r="C8" i="5"/>
  <c r="C9" i="5"/>
  <c r="C8" i="4"/>
  <c r="C6" i="6"/>
  <c r="C4" i="6"/>
  <c r="C6" i="3"/>
  <c r="C4" i="2"/>
  <c r="C6" i="2"/>
  <c r="C7" i="2"/>
  <c r="C9" i="2"/>
  <c r="C10" i="2"/>
</calcChain>
</file>

<file path=xl/sharedStrings.xml><?xml version="1.0" encoding="utf-8"?>
<sst xmlns="http://schemas.openxmlformats.org/spreadsheetml/2006/main" count="62" uniqueCount="50">
  <si>
    <t>There are currently almost 16 million bitcoins available</t>
  </si>
  <si>
    <t>Available Bitcoins</t>
  </si>
  <si>
    <t>Satoshis are the smallest spendable unit</t>
  </si>
  <si>
    <t>Each bitcoin can be broken into 100,000,000 satoshis</t>
  </si>
  <si>
    <t>Available Satoshis</t>
  </si>
  <si>
    <t>Available Bitcoin spendable units</t>
  </si>
  <si>
    <t>Fact</t>
  </si>
  <si>
    <t>Information from Fact</t>
  </si>
  <si>
    <t>Bitcoin spendable unit is Satoshi so we need to know the available number of Satoshi</t>
  </si>
  <si>
    <t>We now know the bitcoin spendable units in circulation</t>
  </si>
  <si>
    <t>The world's GDP is currently around $80 trillion USD (US dollars)</t>
  </si>
  <si>
    <t>Avaiable USD in world</t>
  </si>
  <si>
    <t>Difference between Bitcoin spendable units and world GDP</t>
  </si>
  <si>
    <t>Since the spendable Bitcoin units are 200 times the world's GDP (considering USD as spendable unit in world economy), Bitcoins can be used as global currency</t>
  </si>
  <si>
    <t>However, in the world, spendable unit will be considered as the lowest denomination of the weakest currency which is Vietnamese Dong. 1 USD is 22376 Vietnamese Dong. Hence, spendable unit in world is 80trillion multiplied by 22376 which is much higher than available satoshis. Therefore, to answer if bitcoin can be used as global currency we need to know what are we comparing it with.</t>
  </si>
  <si>
    <t>Current block height is around 436700</t>
  </si>
  <si>
    <t>Number of blocks in blockchain</t>
  </si>
  <si>
    <t>A block is currently limited to 1MB in size</t>
  </si>
  <si>
    <t>Size of a block in MB</t>
  </si>
  <si>
    <t>Size of blockchain in MB</t>
  </si>
  <si>
    <t>What's the market capitalization of bitcoin as measured in US $ ?</t>
  </si>
  <si>
    <t>Number of Bitcoins in circulation</t>
  </si>
  <si>
    <t>Bitcoin currently trades at almost $700 for 1 bitcoin</t>
  </si>
  <si>
    <t>Cost of 1 bitcoin in USD</t>
  </si>
  <si>
    <t>Total cost of bitcoins</t>
  </si>
  <si>
    <t>Market capitalization of Bitcoin is 11.2 billion USD</t>
  </si>
  <si>
    <t>a) How many bitcoin spendable units are there currently? b) How does that compare with spendable units available in the world economy today? This is like asking: "could bitcoin be used as a global currency?"</t>
  </si>
  <si>
    <t>What's the current size of the bitcoin blockchain? How quickly is it growing?</t>
  </si>
  <si>
    <t>What does the blockchain verification cycle say about how quickly transactions can be verified?</t>
  </si>
  <si>
    <t>A block is mined every 10 minutes on average</t>
  </si>
  <si>
    <t>Time to add 1 block in blockchain (in minutes)</t>
  </si>
  <si>
    <t>Rate of increase in size</t>
  </si>
  <si>
    <t>1 MB per 10 minutes</t>
  </si>
  <si>
    <t>We can say that the size of bitcoin blockchain is increasing at the rate of 1666.67 bytes per second (10^6 bytes per 10*60 seconds)</t>
  </si>
  <si>
    <t xml:space="preserve">Hence, the current size of bitcoin blockchain must be 436700 MB or (436700/1024) 426.46 GB. However, the maximum block size limit has changed periodically and it was not 1 MB since its inception. Because of that the actual blockchain size is much less than what is mentioned above. </t>
  </si>
  <si>
    <t xml:space="preserve">Accordingly to the blockchain verification cycle, a transaction can be verified once it is permanently in main blockchain. Since a transaction can be rolled over which will avoid it from being in the main blockchain, a transaction is said to be permanently in main blockchain once 6 more blocks have been added to the blockchain after the block in which the transaction is. The number of blocks to be added for a transaction to be permanently added is defined as 6 blocks as by then the risk or chance of it getting rolled over becomes too less. </t>
  </si>
  <si>
    <t>6 blocks must be added to blockchain for a transaction to be permanently added</t>
  </si>
  <si>
    <t>No. of blocks to be added</t>
  </si>
  <si>
    <t>Time taken for 1 block to be added (in minutes)</t>
  </si>
  <si>
    <t>Total time to add 6 blocks</t>
  </si>
  <si>
    <t>It takes 60 minutes to add 6 blocks to the blockchain, hence a transaction is verified in 60 minutes</t>
  </si>
  <si>
    <t>What's the theoretical maximum transaction throughput of the bitcoin payments network?</t>
  </si>
  <si>
    <t xml:space="preserve">Transaction throughput can be defined as the number of transactions processed per second. </t>
  </si>
  <si>
    <t>A transaction is, on average, 500 bytes in size</t>
  </si>
  <si>
    <t>Block size in bytes</t>
  </si>
  <si>
    <t>Time to mine a block in seconds</t>
  </si>
  <si>
    <t>Size of a transaction in bytes</t>
  </si>
  <si>
    <t>Maximum number of transactions in a block</t>
  </si>
  <si>
    <t>Transaction throughput</t>
  </si>
  <si>
    <t>Theoretical maximum transaction throughput of the bitcoin payments network is 3.5 transactions per second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</si>
</sst>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sz val="14"/>
      <color theme="1"/>
      <name val="Calibri"/>
      <scheme val="minor"/>
    </font>
    <font>
      <u/>
      <sz val="12"/>
      <color theme="10"/>
      <name val="Calibri"/>
      <family val="2"/>
      <scheme val="minor"/>
    </font>
    <font>
      <u/>
      <sz val="12"/>
      <color theme="11"/>
      <name val="Calibri"/>
      <family val="2"/>
      <scheme val="minor"/>
    </font>
    <font>
      <sz val="16"/>
      <color theme="1"/>
      <name val="Calibri"/>
      <scheme val="minor"/>
    </font>
    <font>
      <b/>
      <sz val="16"/>
      <color theme="1"/>
      <name val="Calibri"/>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2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5">
    <xf numFmtId="0" fontId="0" fillId="0" borderId="0" xfId="0"/>
    <xf numFmtId="0" fontId="1" fillId="0" borderId="0" xfId="0" applyFont="1" applyAlignment="1">
      <alignment horizontal="left"/>
    </xf>
    <xf numFmtId="0" fontId="1" fillId="0" borderId="0" xfId="0" applyFont="1" applyAlignment="1">
      <alignment horizontal="left"/>
    </xf>
    <xf numFmtId="0" fontId="1" fillId="0" borderId="0" xfId="0" applyFont="1" applyAlignment="1">
      <alignment horizontal="left" wrapText="1"/>
    </xf>
    <xf numFmtId="0" fontId="4" fillId="0" borderId="0" xfId="0" applyFont="1"/>
    <xf numFmtId="0" fontId="4" fillId="0" borderId="0" xfId="0" applyFont="1" applyAlignment="1">
      <alignment horizontal="left"/>
    </xf>
    <xf numFmtId="0" fontId="4" fillId="0" borderId="0" xfId="0" applyFont="1" applyAlignment="1">
      <alignment horizontal="left"/>
    </xf>
    <xf numFmtId="0" fontId="4" fillId="2" borderId="0" xfId="0" applyFont="1" applyFill="1" applyAlignment="1">
      <alignment horizontal="left"/>
    </xf>
    <xf numFmtId="0" fontId="4" fillId="2" borderId="0" xfId="0" applyFont="1" applyFill="1" applyAlignment="1">
      <alignment horizontal="left"/>
    </xf>
    <xf numFmtId="1" fontId="4" fillId="0" borderId="0" xfId="0" applyNumberFormat="1" applyFont="1" applyAlignment="1">
      <alignment horizontal="left"/>
    </xf>
    <xf numFmtId="0" fontId="4" fillId="0" borderId="0" xfId="0" applyFont="1" applyAlignment="1">
      <alignment horizontal="left" wrapText="1"/>
    </xf>
    <xf numFmtId="0" fontId="4" fillId="0" borderId="0" xfId="0" applyFont="1" applyAlignment="1">
      <alignment horizontal="left" wrapText="1"/>
    </xf>
    <xf numFmtId="0" fontId="5" fillId="0" borderId="0" xfId="0" applyFont="1" applyAlignment="1">
      <alignment horizontal="left" wrapText="1"/>
    </xf>
    <xf numFmtId="0" fontId="4" fillId="0" borderId="0" xfId="0" applyFont="1" applyAlignment="1">
      <alignment wrapText="1"/>
    </xf>
    <xf numFmtId="0" fontId="5" fillId="0" borderId="0" xfId="0" applyFont="1" applyAlignment="1">
      <alignment horizontal="center"/>
    </xf>
  </cellXfs>
  <cellStyles count="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A12" sqref="A12"/>
    </sheetView>
  </sheetViews>
  <sheetFormatPr baseColWidth="10" defaultRowHeight="18" x14ac:dyDescent="0"/>
  <cols>
    <col min="1" max="1" width="71.5" style="1" bestFit="1" customWidth="1"/>
    <col min="2" max="2" width="66.1640625" style="1" bestFit="1" customWidth="1"/>
    <col min="3" max="3" width="31.1640625" style="1" customWidth="1"/>
    <col min="4" max="16384" width="10.83203125" style="1"/>
  </cols>
  <sheetData>
    <row r="1" spans="1:3" s="2" customFormat="1" ht="43" customHeight="1">
      <c r="A1" s="10" t="s">
        <v>26</v>
      </c>
      <c r="B1" s="10"/>
      <c r="C1" s="10"/>
    </row>
    <row r="2" spans="1:3" s="2" customFormat="1">
      <c r="A2" s="3"/>
    </row>
    <row r="3" spans="1:3" ht="20">
      <c r="A3" s="7" t="s">
        <v>6</v>
      </c>
      <c r="B3" s="8" t="s">
        <v>7</v>
      </c>
      <c r="C3" s="8"/>
    </row>
    <row r="4" spans="1:3" ht="20">
      <c r="A4" s="5" t="s">
        <v>0</v>
      </c>
      <c r="B4" s="5" t="s">
        <v>1</v>
      </c>
      <c r="C4" s="5">
        <f xml:space="preserve"> 16* 10^6</f>
        <v>16000000</v>
      </c>
    </row>
    <row r="5" spans="1:3" ht="20">
      <c r="A5" s="5" t="s">
        <v>2</v>
      </c>
      <c r="B5" s="6" t="s">
        <v>8</v>
      </c>
      <c r="C5" s="6"/>
    </row>
    <row r="6" spans="1:3" ht="20">
      <c r="A6" s="5" t="s">
        <v>3</v>
      </c>
      <c r="B6" s="5" t="s">
        <v>4</v>
      </c>
      <c r="C6" s="9">
        <f>C4*10^8</f>
        <v>1600000000000000</v>
      </c>
    </row>
    <row r="7" spans="1:3" ht="20">
      <c r="A7" s="5"/>
      <c r="B7" s="5" t="s">
        <v>5</v>
      </c>
      <c r="C7" s="9">
        <f>C6</f>
        <v>1600000000000000</v>
      </c>
    </row>
    <row r="8" spans="1:3" ht="20">
      <c r="A8" s="5"/>
      <c r="B8" s="6" t="s">
        <v>9</v>
      </c>
      <c r="C8" s="6"/>
    </row>
    <row r="9" spans="1:3" ht="20">
      <c r="A9" s="5" t="s">
        <v>10</v>
      </c>
      <c r="B9" s="5" t="s">
        <v>11</v>
      </c>
      <c r="C9" s="9">
        <f>80* 10^12</f>
        <v>80000000000000</v>
      </c>
    </row>
    <row r="10" spans="1:3" ht="20">
      <c r="A10" s="5"/>
      <c r="B10" s="5" t="s">
        <v>12</v>
      </c>
      <c r="C10" s="9">
        <f>C7-C9</f>
        <v>1520000000000000</v>
      </c>
    </row>
    <row r="11" spans="1:3" ht="47" customHeight="1">
      <c r="A11" s="5"/>
      <c r="B11" s="12" t="s">
        <v>13</v>
      </c>
      <c r="C11" s="12"/>
    </row>
    <row r="12" spans="1:3" ht="110" customHeight="1">
      <c r="A12" s="5"/>
      <c r="B12" s="12" t="s">
        <v>14</v>
      </c>
      <c r="C12" s="12"/>
    </row>
  </sheetData>
  <mergeCells count="6">
    <mergeCell ref="A1:C1"/>
    <mergeCell ref="B5:C5"/>
    <mergeCell ref="B3:C3"/>
    <mergeCell ref="B8:C8"/>
    <mergeCell ref="B11:C11"/>
    <mergeCell ref="B12:C1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B17" sqref="B17"/>
    </sheetView>
  </sheetViews>
  <sheetFormatPr baseColWidth="10" defaultRowHeight="20" x14ac:dyDescent="0"/>
  <cols>
    <col min="1" max="1" width="53.1640625" style="4" customWidth="1"/>
    <col min="2" max="2" width="51.5" style="4" bestFit="1" customWidth="1"/>
    <col min="3" max="3" width="24.33203125" style="4" bestFit="1" customWidth="1"/>
    <col min="4" max="16384" width="10.83203125" style="4"/>
  </cols>
  <sheetData>
    <row r="1" spans="1:3">
      <c r="A1" s="6" t="s">
        <v>27</v>
      </c>
      <c r="B1" s="6"/>
    </row>
    <row r="3" spans="1:3">
      <c r="A3" s="7" t="s">
        <v>6</v>
      </c>
      <c r="B3" s="8" t="s">
        <v>7</v>
      </c>
      <c r="C3" s="8"/>
    </row>
    <row r="4" spans="1:3">
      <c r="A4" s="4" t="s">
        <v>15</v>
      </c>
      <c r="B4" s="4" t="s">
        <v>16</v>
      </c>
      <c r="C4" s="4">
        <v>436700</v>
      </c>
    </row>
    <row r="5" spans="1:3">
      <c r="A5" s="4" t="s">
        <v>17</v>
      </c>
      <c r="B5" s="4" t="s">
        <v>18</v>
      </c>
      <c r="C5" s="4">
        <v>1</v>
      </c>
    </row>
    <row r="6" spans="1:3">
      <c r="B6" s="4" t="s">
        <v>19</v>
      </c>
      <c r="C6" s="4">
        <f>C4*C5</f>
        <v>436700</v>
      </c>
    </row>
    <row r="8" spans="1:3" ht="101" customHeight="1">
      <c r="B8" s="12" t="s">
        <v>34</v>
      </c>
      <c r="C8" s="12"/>
    </row>
    <row r="9" spans="1:3">
      <c r="B9" s="11"/>
      <c r="C9" s="11"/>
    </row>
    <row r="10" spans="1:3">
      <c r="A10" s="4" t="s">
        <v>29</v>
      </c>
      <c r="B10" s="4" t="s">
        <v>30</v>
      </c>
      <c r="C10" s="4">
        <v>10</v>
      </c>
    </row>
    <row r="11" spans="1:3">
      <c r="B11" s="4" t="s">
        <v>31</v>
      </c>
      <c r="C11" s="4" t="s">
        <v>32</v>
      </c>
    </row>
    <row r="13" spans="1:3" ht="43" customHeight="1">
      <c r="B13" s="12" t="s">
        <v>33</v>
      </c>
      <c r="C13" s="12"/>
    </row>
  </sheetData>
  <mergeCells count="4">
    <mergeCell ref="B3:C3"/>
    <mergeCell ref="A1:B1"/>
    <mergeCell ref="B13:C13"/>
    <mergeCell ref="B8:C8"/>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5" sqref="A5:C5"/>
    </sheetView>
  </sheetViews>
  <sheetFormatPr baseColWidth="10" defaultRowHeight="15" x14ac:dyDescent="0"/>
  <cols>
    <col min="1" max="1" width="63.83203125" customWidth="1"/>
    <col min="2" max="2" width="32.1640625" bestFit="1" customWidth="1"/>
    <col min="3" max="3" width="20.6640625" customWidth="1"/>
  </cols>
  <sheetData>
    <row r="1" spans="1:3" ht="20">
      <c r="A1" s="6" t="s">
        <v>28</v>
      </c>
      <c r="B1" s="6"/>
      <c r="C1" s="6"/>
    </row>
    <row r="2" spans="1:3" ht="20">
      <c r="A2" s="5"/>
      <c r="B2" s="5"/>
      <c r="C2" s="5"/>
    </row>
    <row r="3" spans="1:3" ht="127" customHeight="1">
      <c r="A3" s="12" t="s">
        <v>35</v>
      </c>
      <c r="B3" s="12"/>
      <c r="C3" s="12"/>
    </row>
    <row r="5" spans="1:3" ht="20">
      <c r="A5" s="7" t="s">
        <v>6</v>
      </c>
      <c r="B5" s="8" t="s">
        <v>7</v>
      </c>
      <c r="C5" s="8"/>
    </row>
    <row r="6" spans="1:3" ht="40">
      <c r="A6" s="13" t="s">
        <v>36</v>
      </c>
      <c r="B6" s="4" t="s">
        <v>37</v>
      </c>
      <c r="C6" s="4">
        <v>6</v>
      </c>
    </row>
    <row r="7" spans="1:3" ht="40">
      <c r="A7" s="4" t="s">
        <v>29</v>
      </c>
      <c r="B7" s="13" t="s">
        <v>38</v>
      </c>
      <c r="C7" s="4">
        <v>10</v>
      </c>
    </row>
    <row r="8" spans="1:3" ht="20">
      <c r="A8" s="4"/>
      <c r="B8" s="4" t="s">
        <v>39</v>
      </c>
      <c r="C8" s="4">
        <f>C6*C7</f>
        <v>60</v>
      </c>
    </row>
    <row r="9" spans="1:3" ht="20">
      <c r="A9" s="4"/>
      <c r="B9" s="4"/>
      <c r="C9" s="4"/>
    </row>
    <row r="10" spans="1:3" ht="66" customHeight="1">
      <c r="A10" s="4"/>
      <c r="B10" s="12" t="s">
        <v>40</v>
      </c>
      <c r="C10" s="12"/>
    </row>
  </sheetData>
  <mergeCells count="4">
    <mergeCell ref="B5:C5"/>
    <mergeCell ref="A1:C1"/>
    <mergeCell ref="A3:C3"/>
    <mergeCell ref="B10:C10"/>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E12" sqref="E12"/>
    </sheetView>
  </sheetViews>
  <sheetFormatPr baseColWidth="10" defaultRowHeight="15" x14ac:dyDescent="0"/>
  <cols>
    <col min="1" max="1" width="51" customWidth="1"/>
    <col min="2" max="2" width="36.33203125" bestFit="1" customWidth="1"/>
    <col min="3" max="3" width="22.5" customWidth="1"/>
  </cols>
  <sheetData>
    <row r="1" spans="1:3" ht="20">
      <c r="A1" s="6" t="s">
        <v>41</v>
      </c>
      <c r="B1" s="6"/>
      <c r="C1" s="6"/>
    </row>
    <row r="2" spans="1:3" ht="20">
      <c r="A2" s="5"/>
      <c r="B2" s="5"/>
      <c r="C2" s="5"/>
    </row>
    <row r="3" spans="1:3" ht="20">
      <c r="A3" s="6" t="s">
        <v>42</v>
      </c>
      <c r="B3" s="6"/>
      <c r="C3" s="6"/>
    </row>
    <row r="5" spans="1:3" ht="20">
      <c r="A5" s="7" t="s">
        <v>6</v>
      </c>
      <c r="B5" s="8" t="s">
        <v>7</v>
      </c>
      <c r="C5" s="8"/>
    </row>
    <row r="6" spans="1:3" ht="20">
      <c r="A6" s="4" t="s">
        <v>17</v>
      </c>
      <c r="B6" s="4" t="s">
        <v>44</v>
      </c>
      <c r="C6" s="4">
        <f>1*1024*1024</f>
        <v>1048576</v>
      </c>
    </row>
    <row r="7" spans="1:3" ht="20">
      <c r="A7" s="4" t="s">
        <v>43</v>
      </c>
      <c r="B7" s="4" t="s">
        <v>46</v>
      </c>
      <c r="C7" s="4">
        <v>500</v>
      </c>
    </row>
    <row r="8" spans="1:3" ht="40">
      <c r="B8" s="13" t="s">
        <v>47</v>
      </c>
      <c r="C8" s="4">
        <f>C6/C7</f>
        <v>2097.152</v>
      </c>
    </row>
    <row r="9" spans="1:3" ht="20">
      <c r="A9" s="4" t="s">
        <v>29</v>
      </c>
      <c r="B9" s="4" t="s">
        <v>45</v>
      </c>
      <c r="C9" s="4">
        <f>10*60</f>
        <v>600</v>
      </c>
    </row>
    <row r="10" spans="1:3" ht="20">
      <c r="A10" s="4"/>
      <c r="B10" s="4" t="s">
        <v>48</v>
      </c>
      <c r="C10" s="4">
        <f>C8/C9</f>
        <v>3.4952533333333333</v>
      </c>
    </row>
    <row r="11" spans="1:3" ht="20">
      <c r="A11" s="4"/>
      <c r="B11" s="4"/>
      <c r="C11" s="4"/>
    </row>
    <row r="12" spans="1:3" ht="61" customHeight="1">
      <c r="A12" s="4"/>
      <c r="B12" s="12" t="s">
        <v>49</v>
      </c>
      <c r="C12" s="12"/>
    </row>
    <row r="13" spans="1:3" ht="20">
      <c r="A13" s="4"/>
      <c r="B13" s="4"/>
      <c r="C13" s="4"/>
    </row>
    <row r="14" spans="1:3" ht="20">
      <c r="A14" s="4"/>
      <c r="B14" s="4"/>
      <c r="C14" s="4"/>
    </row>
  </sheetData>
  <mergeCells count="4">
    <mergeCell ref="A1:C1"/>
    <mergeCell ref="B5:C5"/>
    <mergeCell ref="A3:C3"/>
    <mergeCell ref="B12:C12"/>
  </mergeCells>
  <pageMargins left="0.75" right="0.75" top="1" bottom="1" header="0.5" footer="0.5"/>
  <pageSetup orientation="portrait" horizontalDpi="4294967292" verticalDpi="4294967292"/>
  <ignoredErrors>
    <ignoredError sqref="C9" formula="1"/>
  </ignoredError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abSelected="1" workbookViewId="0">
      <selection activeCell="A22" sqref="A22"/>
    </sheetView>
  </sheetViews>
  <sheetFormatPr baseColWidth="10" defaultRowHeight="20" x14ac:dyDescent="0"/>
  <cols>
    <col min="1" max="1" width="72.33203125" style="4" bestFit="1" customWidth="1"/>
    <col min="2" max="2" width="37.33203125" style="4" bestFit="1" customWidth="1"/>
    <col min="3" max="3" width="18" style="4" bestFit="1" customWidth="1"/>
    <col min="4" max="16384" width="10.83203125" style="4"/>
  </cols>
  <sheetData>
    <row r="1" spans="1:3">
      <c r="A1" s="4" t="s">
        <v>20</v>
      </c>
    </row>
    <row r="3" spans="1:3">
      <c r="A3" s="7" t="s">
        <v>6</v>
      </c>
      <c r="B3" s="8" t="s">
        <v>7</v>
      </c>
      <c r="C3" s="8"/>
    </row>
    <row r="4" spans="1:3">
      <c r="A4" s="4" t="s">
        <v>0</v>
      </c>
      <c r="B4" s="4" t="s">
        <v>21</v>
      </c>
      <c r="C4" s="4">
        <f>16*10^6</f>
        <v>16000000</v>
      </c>
    </row>
    <row r="5" spans="1:3">
      <c r="A5" s="4" t="s">
        <v>22</v>
      </c>
      <c r="B5" s="4" t="s">
        <v>23</v>
      </c>
      <c r="C5" s="4">
        <v>700</v>
      </c>
    </row>
    <row r="6" spans="1:3">
      <c r="B6" s="4" t="s">
        <v>24</v>
      </c>
      <c r="C6" s="4">
        <f>C4*C5</f>
        <v>11200000000</v>
      </c>
    </row>
    <row r="8" spans="1:3">
      <c r="B8" s="14" t="s">
        <v>25</v>
      </c>
      <c r="C8" s="14"/>
    </row>
  </sheetData>
  <mergeCells count="2">
    <mergeCell ref="B3:C3"/>
    <mergeCell ref="B8:C8"/>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Q1</vt:lpstr>
      <vt:lpstr>Q2</vt:lpstr>
      <vt:lpstr>Q3</vt:lpstr>
      <vt:lpstr>Q4</vt:lpstr>
      <vt:lpstr>Q5</vt:lpstr>
      <vt:lpstr>Q6</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Monica Dabas</dc:creator>
  <cp:lastModifiedBy>Monica Dabas</cp:lastModifiedBy>
  <dcterms:created xsi:type="dcterms:W3CDTF">2017-02-14T03:47:46Z</dcterms:created>
  <dcterms:modified xsi:type="dcterms:W3CDTF">2017-02-14T07:56:00Z</dcterms:modified>
</cp:coreProperties>
</file>