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isco E laptop\UNIVERSIDADES\ITECSUR\2do semestre\electronica y sistemas digitales\"/>
    </mc:Choice>
  </mc:AlternateContent>
  <xr:revisionPtr revIDLastSave="0" documentId="8_{B23C62E7-C0CC-4EB3-BF40-E837147BA4CC}" xr6:coauthVersionLast="47" xr6:coauthVersionMax="47" xr10:uidLastSave="{00000000-0000-0000-0000-000000000000}"/>
  <bookViews>
    <workbookView xWindow="285" yWindow="0" windowWidth="20355" windowHeight="11265" activeTab="5" xr2:uid="{89190740-4A1C-4375-BB9D-34B0F7E1133A}"/>
  </bookViews>
  <sheets>
    <sheet name="tablaK formato" sheetId="4" r:id="rId1"/>
    <sheet name="tablas de verdad" sheetId="5" r:id="rId2"/>
    <sheet name="conversion" sheetId="6" r:id="rId3"/>
    <sheet name="conversion1" sheetId="7" r:id="rId4"/>
    <sheet name="leccion_3" sheetId="8" r:id="rId5"/>
    <sheet name="Hoja4" sheetId="9" r:id="rId6"/>
    <sheet name="Hoja1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9" l="1"/>
  <c r="K21" i="9"/>
  <c r="J21" i="9"/>
  <c r="K14" i="9"/>
  <c r="J14" i="9"/>
  <c r="I14" i="9"/>
  <c r="K6" i="9"/>
  <c r="J6" i="9"/>
  <c r="D36" i="8"/>
  <c r="D28" i="8"/>
  <c r="F43" i="8"/>
  <c r="E43" i="8"/>
  <c r="G43" i="8" s="1"/>
  <c r="F36" i="8"/>
  <c r="E36" i="8"/>
  <c r="F28" i="8"/>
  <c r="E28" i="8"/>
  <c r="S9" i="8"/>
  <c r="R9" i="8"/>
  <c r="Q9" i="8"/>
  <c r="P9" i="8"/>
  <c r="O9" i="8"/>
  <c r="N9" i="8"/>
  <c r="M9" i="8"/>
  <c r="L9" i="8"/>
  <c r="K9" i="8"/>
  <c r="S9" i="7"/>
  <c r="R9" i="7"/>
  <c r="Q9" i="7"/>
  <c r="P9" i="7"/>
  <c r="O9" i="7"/>
  <c r="N9" i="7"/>
  <c r="M9" i="7"/>
  <c r="L9" i="7"/>
  <c r="K9" i="7"/>
  <c r="G43" i="7"/>
  <c r="F43" i="7"/>
  <c r="E43" i="7"/>
  <c r="F36" i="7"/>
  <c r="E36" i="7"/>
  <c r="G28" i="7"/>
  <c r="F28" i="7"/>
  <c r="E28" i="7"/>
  <c r="T8" i="6"/>
  <c r="L6" i="9" l="1"/>
  <c r="L21" i="9"/>
  <c r="G36" i="8"/>
  <c r="G28" i="8"/>
  <c r="G36" i="7"/>
</calcChain>
</file>

<file path=xl/sharedStrings.xml><?xml version="1.0" encoding="utf-8"?>
<sst xmlns="http://schemas.openxmlformats.org/spreadsheetml/2006/main" count="316" uniqueCount="132">
  <si>
    <t>2^0</t>
  </si>
  <si>
    <t>2^1</t>
  </si>
  <si>
    <t>2^2</t>
  </si>
  <si>
    <t>2^3</t>
  </si>
  <si>
    <t>2^4</t>
  </si>
  <si>
    <t>2^5</t>
  </si>
  <si>
    <t>2^6</t>
  </si>
  <si>
    <t>2^7</t>
  </si>
  <si>
    <t>A</t>
  </si>
  <si>
    <t>B</t>
  </si>
  <si>
    <t>C</t>
  </si>
  <si>
    <t>D</t>
  </si>
  <si>
    <t>F</t>
  </si>
  <si>
    <t>ABC</t>
  </si>
  <si>
    <t>000</t>
  </si>
  <si>
    <t>110</t>
  </si>
  <si>
    <t>100</t>
  </si>
  <si>
    <t>010</t>
  </si>
  <si>
    <t>101</t>
  </si>
  <si>
    <t>F=(ABC)+(A¨BC)+(ÄBC) + (ÄB¨C) + (Ä¨BC)</t>
  </si>
  <si>
    <t>F=ÁB+CD</t>
  </si>
  <si>
    <t>F=(A¨BC)+(A¨BC)+(ÄBC) + (ÄB¨C) + (Ä¨BC)</t>
  </si>
  <si>
    <t>F=Á¨B+C</t>
  </si>
  <si>
    <t>TAREA 2ejercicio 6</t>
  </si>
  <si>
    <t>TAREA 2ejercicio 5</t>
  </si>
  <si>
    <t>BINARIO</t>
  </si>
  <si>
    <t>OCTAL</t>
  </si>
  <si>
    <t>HEXAGESIMAL</t>
  </si>
  <si>
    <t>DECIMAL</t>
  </si>
  <si>
    <t>10101010</t>
  </si>
  <si>
    <t>10111011</t>
  </si>
  <si>
    <t>273</t>
  </si>
  <si>
    <t>BB</t>
  </si>
  <si>
    <t>187</t>
  </si>
  <si>
    <t>170</t>
  </si>
  <si>
    <t>AA</t>
  </si>
  <si>
    <t>252</t>
  </si>
  <si>
    <t>10011011100</t>
  </si>
  <si>
    <t>4</t>
  </si>
  <si>
    <t>0100</t>
  </si>
  <si>
    <t>101010101</t>
  </si>
  <si>
    <t>345</t>
  </si>
  <si>
    <t>525</t>
  </si>
  <si>
    <t>155</t>
  </si>
  <si>
    <t>2^8</t>
  </si>
  <si>
    <t>85</t>
  </si>
  <si>
    <t>1010101</t>
  </si>
  <si>
    <t>125</t>
  </si>
  <si>
    <t>55</t>
  </si>
  <si>
    <t>50</t>
  </si>
  <si>
    <t>40</t>
  </si>
  <si>
    <t>101000</t>
  </si>
  <si>
    <t>28</t>
  </si>
  <si>
    <t>OCTAL A DECIMAL</t>
  </si>
  <si>
    <t>8^0</t>
  </si>
  <si>
    <t>8^1</t>
  </si>
  <si>
    <t>HEXADECIMAL A DECIMAL</t>
  </si>
  <si>
    <t>16^0</t>
  </si>
  <si>
    <t>16^1</t>
  </si>
  <si>
    <t>10101101</t>
  </si>
  <si>
    <t>255</t>
  </si>
  <si>
    <t>AD</t>
  </si>
  <si>
    <t>173</t>
  </si>
  <si>
    <t>101 101</t>
  </si>
  <si>
    <t>77</t>
  </si>
  <si>
    <t>2D</t>
  </si>
  <si>
    <t>45</t>
  </si>
  <si>
    <t>111111</t>
  </si>
  <si>
    <t>3F</t>
  </si>
  <si>
    <t>63</t>
  </si>
  <si>
    <t>150</t>
  </si>
  <si>
    <t>DECIMAL A HEXADECIMAl</t>
  </si>
  <si>
    <t>350</t>
  </si>
  <si>
    <t>15E</t>
  </si>
  <si>
    <t>101011110</t>
  </si>
  <si>
    <t>536</t>
  </si>
  <si>
    <t>96</t>
  </si>
  <si>
    <t>226</t>
  </si>
  <si>
    <t>10010110</t>
  </si>
  <si>
    <t>453</t>
  </si>
  <si>
    <t>2A4</t>
  </si>
  <si>
    <t>3EF</t>
  </si>
  <si>
    <t>3AB</t>
  </si>
  <si>
    <t>56</t>
  </si>
  <si>
    <t>34</t>
  </si>
  <si>
    <t>120</t>
  </si>
  <si>
    <t>130</t>
  </si>
  <si>
    <t>140</t>
  </si>
  <si>
    <t>101001010</t>
  </si>
  <si>
    <t>101110111</t>
  </si>
  <si>
    <t>101010111</t>
  </si>
  <si>
    <t>8^2</t>
  </si>
  <si>
    <t>16^2</t>
  </si>
  <si>
    <t>1107</t>
  </si>
  <si>
    <t>2123</t>
  </si>
  <si>
    <t>10001010011</t>
  </si>
  <si>
    <t>1010100100</t>
  </si>
  <si>
    <t>1244</t>
  </si>
  <si>
    <t>676</t>
  </si>
  <si>
    <t>1007</t>
  </si>
  <si>
    <t>1757</t>
  </si>
  <si>
    <t>1111101111</t>
  </si>
  <si>
    <t>1110101011</t>
  </si>
  <si>
    <t>939</t>
  </si>
  <si>
    <t>1653</t>
  </si>
  <si>
    <t>101110</t>
  </si>
  <si>
    <t>2E</t>
  </si>
  <si>
    <t>46</t>
  </si>
  <si>
    <t>37</t>
  </si>
  <si>
    <t>25</t>
  </si>
  <si>
    <t>100101</t>
  </si>
  <si>
    <t>101101</t>
  </si>
  <si>
    <t>1C</t>
  </si>
  <si>
    <t>11100</t>
  </si>
  <si>
    <t>1111000</t>
  </si>
  <si>
    <t>78</t>
  </si>
  <si>
    <t>82</t>
  </si>
  <si>
    <t>202</t>
  </si>
  <si>
    <t>10000010</t>
  </si>
  <si>
    <t>10001100</t>
  </si>
  <si>
    <t>214</t>
  </si>
  <si>
    <t>8C</t>
  </si>
  <si>
    <t>341</t>
  </si>
  <si>
    <t>512</t>
  </si>
  <si>
    <t>14A</t>
  </si>
  <si>
    <t>330</t>
  </si>
  <si>
    <t>375</t>
  </si>
  <si>
    <t>567</t>
  </si>
  <si>
    <t>177</t>
  </si>
  <si>
    <t>157</t>
  </si>
  <si>
    <t>527</t>
  </si>
  <si>
    <t>343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</si>
</sst>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rgb="FFFF0000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6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4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49" fontId="0" fillId="0" borderId="1" xfId="0" applyNumberFormat="1" applyBorder="1"/>
    <xf numFmtId="0" fontId="2" fillId="0" borderId="0" xfId="0" applyFon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0" fillId="0" borderId="0" xfId="0" applyNumberFormat="1"/>
    <xf numFmtId="0" fontId="0" fillId="0" borderId="0" xfId="0" applyFill="1"/>
    <xf numFmtId="49" fontId="3" fillId="0" borderId="1" xfId="0" applyNumberFormat="1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Alignment="1">
      <alignment horizontal="center"/>
    </xf>
    <xf numFmtId="49" fontId="2" fillId="4" borderId="1" xfId="0" applyNumberFormat="1" applyFont="1" applyFill="1" applyBorder="1" applyAlignment="1">
      <alignment horizontal="center"/>
    </xf>
    <xf numFmtId="0" fontId="7" fillId="0" borderId="0" xfId="0" applyFont="1" applyFill="1"/>
    <xf numFmtId="49" fontId="2" fillId="3" borderId="1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vertical="top"/>
    </xf>
    <xf numFmtId="0" fontId="6" fillId="0" borderId="0" xfId="0" applyFont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209550</xdr:colOff>
      <xdr:row>21</xdr:row>
      <xdr:rowOff>38100</xdr:rowOff>
    </xdr:from>
    <xdr:to>
      <xdr:col>15</xdr:col>
      <xdr:colOff>29932</xdr:colOff>
      <xdr:row>46</xdr:row>
      <xdr:rowOff>162607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7BB365C-467B-0D06-6230-EFC2166E9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3550" y="4038600"/>
          <a:ext cx="9726382" cy="48870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180975</xdr:colOff>
      <xdr:row>2</xdr:row>
      <xdr:rowOff>66675</xdr:rowOff>
    </xdr:from>
    <xdr:to>
      <xdr:col>4</xdr:col>
      <xdr:colOff>227965</xdr:colOff>
      <xdr:row>16</xdr:row>
      <xdr:rowOff>57150</xdr:rowOff>
    </xdr:to>
    <xdr:pic>
      <xdr:nvPicPr>
        <xdr:cNvPr id="2" name="Imagen 1" descr="Imagen que contiene Icono&#10;&#10;Descripción generada automáticamente">
          <a:extLst>
            <a:ext uri="{FF2B5EF4-FFF2-40B4-BE49-F238E27FC236}">
              <a16:creationId xmlns:a16="http://schemas.microsoft.com/office/drawing/2014/main" id="{57ED07A4-8FF2-DBD6-4362-33372A58E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4975" y="447675"/>
          <a:ext cx="1570990" cy="2657475"/>
        </a:xfrm>
        <a:prstGeom prst="rect">
          <a:avLst/>
        </a:prstGeom>
        <a:ln>
          <a:solidFill>
            <a:schemeClr val="accent2">
              <a:lumMod val="75000"/>
            </a:schemeClr>
          </a:solidFill>
        </a:ln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4</xdr:col>
      <xdr:colOff>114300</xdr:colOff>
      <xdr:row>36</xdr:row>
      <xdr:rowOff>171450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6E3F00D-D64B-40FB-9DBD-30AB98612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4381500"/>
          <a:ext cx="1638300" cy="26479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161925</xdr:rowOff>
    </xdr:from>
    <xdr:to>
      <xdr:col>4</xdr:col>
      <xdr:colOff>76200</xdr:colOff>
      <xdr:row>11</xdr:row>
      <xdr:rowOff>228600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1FC94A7-8A49-2647-D009-3B0F57A66A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3638550" cy="2695575"/>
        </a:xfrm>
        <a:prstGeom prst="rect">
          <a:avLst/>
        </a:prstGeom>
        <a:noFill/>
        <a:ln>
          <a:solidFill>
            <a:schemeClr val="accent2">
              <a:lumMod val="75000"/>
            </a:schemeClr>
          </a:solidFill>
        </a:ln>
      </xdr:spPr>
    </xdr:pic>
    <xdr:clientData/>
  </xdr:twoCellAnchor>
  <xdr:twoCellAnchor editAs="oneCell">
    <xdr:from>
      <xdr:col>0</xdr:col>
      <xdr:colOff>1085850</xdr:colOff>
      <xdr:row>15</xdr:row>
      <xdr:rowOff>161925</xdr:rowOff>
    </xdr:from>
    <xdr:to>
      <xdr:col>1</xdr:col>
      <xdr:colOff>657225</xdr:colOff>
      <xdr:row>23</xdr:row>
      <xdr:rowOff>9525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309018D-6E9B-4B3B-9338-ED0BBF727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3019425"/>
          <a:ext cx="1057275" cy="1752600"/>
        </a:xfrm>
        <a:prstGeom prst="rect">
          <a:avLst/>
        </a:prstGeom>
        <a:noFill/>
        <a:ln>
          <a:solidFill>
            <a:schemeClr val="accent2">
              <a:lumMod val="75000"/>
            </a:schemeClr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3</xdr:col>
      <xdr:colOff>600075</xdr:colOff>
      <xdr:row>11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F52CCA8-249E-4A06-9C21-A2B6DF6F0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3638550" cy="2695575"/>
        </a:xfrm>
        <a:prstGeom prst="rect">
          <a:avLst/>
        </a:prstGeom>
        <a:noFill/>
        <a:ln>
          <a:solidFill>
            <a:schemeClr val="accent2">
              <a:lumMod val="75000"/>
            </a:schemeClr>
          </a:solidFill>
        </a:ln>
      </xdr:spPr>
    </xdr:pic>
    <xdr:clientData/>
  </xdr:twoCellAnchor>
  <xdr:twoCellAnchor editAs="oneCell">
    <xdr:from>
      <xdr:col>1</xdr:col>
      <xdr:colOff>114300</xdr:colOff>
      <xdr:row>12</xdr:row>
      <xdr:rowOff>47625</xdr:rowOff>
    </xdr:from>
    <xdr:to>
      <xdr:col>2</xdr:col>
      <xdr:colOff>409575</xdr:colOff>
      <xdr:row>19</xdr:row>
      <xdr:rowOff>9525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36F4D8A-8D8A-4E80-A2D4-A60D532A66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775" y="2867025"/>
          <a:ext cx="1057275" cy="1752600"/>
        </a:xfrm>
        <a:prstGeom prst="rect">
          <a:avLst/>
        </a:prstGeom>
        <a:noFill/>
        <a:ln>
          <a:solidFill>
            <a:schemeClr val="accent2">
              <a:lumMod val="75000"/>
            </a:schemeClr>
          </a:solidFill>
        </a:ln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1</xdr:col>
      <xdr:colOff>419370</xdr:colOff>
      <xdr:row>42</xdr:row>
      <xdr:rowOff>114611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2379EAE-C8C9-0C48-6377-FCDE004C0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200900"/>
          <a:ext cx="1933845" cy="222916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3</xdr:col>
      <xdr:colOff>600075</xdr:colOff>
      <xdr:row>14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BC4DAAA-0BDB-4954-8CF7-7966B82F0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3638550" cy="2695575"/>
        </a:xfrm>
        <a:prstGeom prst="rect">
          <a:avLst/>
        </a:prstGeom>
        <a:noFill/>
        <a:ln>
          <a:solidFill>
            <a:schemeClr val="accent2">
              <a:lumMod val="75000"/>
            </a:schemeClr>
          </a:solidFill>
        </a:ln>
      </xdr:spPr>
    </xdr:pic>
    <xdr:clientData/>
  </xdr:twoCellAnchor>
  <xdr:twoCellAnchor editAs="oneCell">
    <xdr:from>
      <xdr:col>1</xdr:col>
      <xdr:colOff>114300</xdr:colOff>
      <xdr:row>12</xdr:row>
      <xdr:rowOff>47625</xdr:rowOff>
    </xdr:from>
    <xdr:to>
      <xdr:col>2</xdr:col>
      <xdr:colOff>409575</xdr:colOff>
      <xdr:row>20</xdr:row>
      <xdr:rowOff>123825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2255100-5D27-49B1-BA61-D48E69F970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775" y="2867025"/>
          <a:ext cx="1057275" cy="1752600"/>
        </a:xfrm>
        <a:prstGeom prst="rect">
          <a:avLst/>
        </a:prstGeom>
        <a:noFill/>
        <a:ln>
          <a:solidFill>
            <a:schemeClr val="accent2">
              <a:lumMod val="75000"/>
            </a:schemeClr>
          </a:solidFill>
        </a:ln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1</xdr:col>
      <xdr:colOff>419370</xdr:colOff>
      <xdr:row>43</xdr:row>
      <xdr:rowOff>133661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B51FFF8-8AB8-4195-925C-631090F89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315200"/>
          <a:ext cx="1933845" cy="2229161"/>
        </a:xfrm>
        <a:prstGeom prst="rect">
          <a:avLst/>
        </a:prstGeom>
      </xdr:spPr>
    </xdr:pic>
    <xdr:clientData/>
  </xdr:twoCellAnchor>
  <xdr:twoCellAnchor editAs="oneCell">
    <xdr:from>
      <xdr:col>12</xdr:col>
      <xdr:colOff>238125</xdr:colOff>
      <xdr:row>17</xdr:row>
      <xdr:rowOff>257175</xdr:rowOff>
    </xdr:from>
    <xdr:to>
      <xdr:col>18</xdr:col>
      <xdr:colOff>113665</xdr:colOff>
      <xdr:row>35</xdr:row>
      <xdr:rowOff>189865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09EAECC-47A3-40B3-88C3-5894178E5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268200" y="4410075"/>
          <a:ext cx="4447540" cy="40189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1943099</xdr:colOff>
      <xdr:row>0</xdr:row>
      <xdr:rowOff>180975</xdr:rowOff>
    </xdr:from>
    <xdr:to>
      <xdr:col>2</xdr:col>
      <xdr:colOff>567120</xdr:colOff>
      <xdr:row>13</xdr:row>
      <xdr:rowOff>190281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C9E2A31-0619-42FD-8983-2CCE89A09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099" y="180975"/>
          <a:ext cx="2643571" cy="3324006"/>
        </a:xfrm>
        <a:prstGeom prst="rect">
          <a:avLst/>
        </a:prstGeom>
        <a:noFill/>
        <a:ln>
          <a:solidFill>
            <a:schemeClr val="accent2">
              <a:lumMod val="75000"/>
            </a:schemeClr>
          </a:solidFill>
        </a:ln>
      </xdr:spPr>
    </xdr:pic>
    <xdr:clientData/>
  </xdr:twoCellAnchor>
  <xdr:twoCellAnchor editAs="oneCell">
    <xdr:from>
      <xdr:col>0</xdr:col>
      <xdr:colOff>2686050</xdr:colOff>
      <xdr:row>14</xdr:row>
      <xdr:rowOff>9525</xdr:rowOff>
    </xdr:from>
    <xdr:to>
      <xdr:col>1</xdr:col>
      <xdr:colOff>32954</xdr:colOff>
      <xdr:row>22</xdr:row>
      <xdr:rowOff>92294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E41FD71-B4B9-4C5B-B007-1E63B9B60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3590925"/>
          <a:ext cx="1061654" cy="2178269"/>
        </a:xfrm>
        <a:prstGeom prst="rect">
          <a:avLst/>
        </a:prstGeom>
        <a:noFill/>
        <a:ln>
          <a:solidFill>
            <a:schemeClr val="accent2">
              <a:lumMod val="75000"/>
            </a:schemeClr>
          </a:solidFill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17</xdr:row>
      <xdr:rowOff>0</xdr:rowOff>
    </xdr:from>
    <xdr:to>
      <xdr:col>18</xdr:col>
      <xdr:colOff>661963</xdr:colOff>
      <xdr:row>37</xdr:row>
      <xdr:rowOff>111222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2E1C2CC-A805-A088-B1DE-F030937B8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42500" y="3321538"/>
          <a:ext cx="4447540" cy="40189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946B9-1FEA-4B21-9062-013BF04D29C7}">
  <dimension ref="C4:H20"/>
  <sheetViews>
    <sheetView workbookViewId="0">
      <selection activeCell="I13" sqref="I13"/>
    </sheetView>
  </sheetViews>
  <sheetFormatPr baseColWidth="10" defaultRowHeight="15" x14ac:dyDescent="0.25"/>
  <sheetData>
    <row r="4" spans="3:8" x14ac:dyDescent="0.25"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</row>
    <row r="5" spans="3:8" x14ac:dyDescent="0.25">
      <c r="C5">
        <v>1</v>
      </c>
      <c r="D5" s="2">
        <v>0</v>
      </c>
      <c r="E5" s="2">
        <v>0</v>
      </c>
      <c r="F5" s="2">
        <v>0</v>
      </c>
      <c r="G5" s="2">
        <v>0</v>
      </c>
      <c r="H5">
        <v>0</v>
      </c>
    </row>
    <row r="6" spans="3:8" x14ac:dyDescent="0.25">
      <c r="C6">
        <v>2</v>
      </c>
      <c r="D6" s="2">
        <v>0</v>
      </c>
      <c r="E6" s="2">
        <v>0</v>
      </c>
      <c r="F6" s="2">
        <v>0</v>
      </c>
      <c r="G6" s="2">
        <v>1</v>
      </c>
      <c r="H6">
        <v>1</v>
      </c>
    </row>
    <row r="7" spans="3:8" x14ac:dyDescent="0.25">
      <c r="C7">
        <v>3</v>
      </c>
      <c r="D7" s="2">
        <v>0</v>
      </c>
      <c r="E7" s="2">
        <v>0</v>
      </c>
      <c r="F7" s="2">
        <v>1</v>
      </c>
      <c r="G7" s="2">
        <v>0</v>
      </c>
      <c r="H7">
        <v>0</v>
      </c>
    </row>
    <row r="8" spans="3:8" x14ac:dyDescent="0.25">
      <c r="C8">
        <v>4</v>
      </c>
      <c r="D8" s="2">
        <v>0</v>
      </c>
      <c r="E8" s="2">
        <v>0</v>
      </c>
      <c r="F8" s="2">
        <v>1</v>
      </c>
      <c r="G8" s="2">
        <v>1</v>
      </c>
      <c r="H8">
        <v>1</v>
      </c>
    </row>
    <row r="9" spans="3:8" x14ac:dyDescent="0.25">
      <c r="C9">
        <v>5</v>
      </c>
      <c r="D9" s="2">
        <v>0</v>
      </c>
      <c r="E9" s="2">
        <v>1</v>
      </c>
      <c r="F9" s="2">
        <v>0</v>
      </c>
      <c r="G9" s="2">
        <v>0</v>
      </c>
      <c r="H9">
        <v>0</v>
      </c>
    </row>
    <row r="10" spans="3:8" x14ac:dyDescent="0.25">
      <c r="C10">
        <v>6</v>
      </c>
      <c r="D10" s="2">
        <v>0</v>
      </c>
      <c r="E10" s="2">
        <v>1</v>
      </c>
      <c r="F10" s="2">
        <v>0</v>
      </c>
      <c r="G10" s="2">
        <v>1</v>
      </c>
      <c r="H10">
        <v>0</v>
      </c>
    </row>
    <row r="11" spans="3:8" x14ac:dyDescent="0.25">
      <c r="C11">
        <v>7</v>
      </c>
      <c r="D11" s="2">
        <v>0</v>
      </c>
      <c r="E11" s="2">
        <v>1</v>
      </c>
      <c r="F11" s="2">
        <v>1</v>
      </c>
      <c r="G11" s="2">
        <v>0</v>
      </c>
      <c r="H11">
        <v>1</v>
      </c>
    </row>
    <row r="12" spans="3:8" x14ac:dyDescent="0.25">
      <c r="C12">
        <v>8</v>
      </c>
      <c r="D12" s="2">
        <v>0</v>
      </c>
      <c r="E12" s="2">
        <v>1</v>
      </c>
      <c r="F12" s="2">
        <v>1</v>
      </c>
      <c r="G12" s="2">
        <v>1</v>
      </c>
      <c r="H12">
        <v>0</v>
      </c>
    </row>
    <row r="13" spans="3:8" x14ac:dyDescent="0.25">
      <c r="C13">
        <v>1</v>
      </c>
      <c r="D13" s="2">
        <v>1</v>
      </c>
      <c r="E13" s="2">
        <v>0</v>
      </c>
      <c r="F13" s="2">
        <v>0</v>
      </c>
      <c r="G13" s="2">
        <v>0</v>
      </c>
      <c r="H13">
        <v>1</v>
      </c>
    </row>
    <row r="14" spans="3:8" x14ac:dyDescent="0.25">
      <c r="C14">
        <v>2</v>
      </c>
      <c r="D14" s="2">
        <v>1</v>
      </c>
      <c r="E14" s="2">
        <v>0</v>
      </c>
      <c r="F14" s="2">
        <v>0</v>
      </c>
      <c r="G14" s="2">
        <v>1</v>
      </c>
      <c r="H14">
        <v>0</v>
      </c>
    </row>
    <row r="15" spans="3:8" x14ac:dyDescent="0.25">
      <c r="C15">
        <v>3</v>
      </c>
      <c r="D15" s="2">
        <v>1</v>
      </c>
      <c r="E15" s="2">
        <v>0</v>
      </c>
      <c r="F15" s="2">
        <v>1</v>
      </c>
      <c r="G15" s="2">
        <v>0</v>
      </c>
      <c r="H15">
        <v>1</v>
      </c>
    </row>
    <row r="16" spans="3:8" x14ac:dyDescent="0.25">
      <c r="C16">
        <v>4</v>
      </c>
      <c r="D16" s="2">
        <v>1</v>
      </c>
      <c r="E16" s="2">
        <v>0</v>
      </c>
      <c r="F16" s="2">
        <v>1</v>
      </c>
      <c r="G16" s="2">
        <v>1</v>
      </c>
      <c r="H16">
        <v>0</v>
      </c>
    </row>
    <row r="17" spans="3:8" x14ac:dyDescent="0.25">
      <c r="C17">
        <v>5</v>
      </c>
      <c r="D17" s="2">
        <v>1</v>
      </c>
      <c r="E17" s="2">
        <v>1</v>
      </c>
      <c r="F17" s="2">
        <v>0</v>
      </c>
      <c r="G17" s="2">
        <v>0</v>
      </c>
      <c r="H17">
        <v>1</v>
      </c>
    </row>
    <row r="18" spans="3:8" x14ac:dyDescent="0.25">
      <c r="C18">
        <v>6</v>
      </c>
      <c r="D18" s="2">
        <v>1</v>
      </c>
      <c r="E18" s="2">
        <v>1</v>
      </c>
      <c r="F18" s="2">
        <v>0</v>
      </c>
      <c r="G18" s="2">
        <v>1</v>
      </c>
      <c r="H18">
        <v>0</v>
      </c>
    </row>
    <row r="19" spans="3:8" x14ac:dyDescent="0.25">
      <c r="C19">
        <v>7</v>
      </c>
      <c r="D19" s="2">
        <v>1</v>
      </c>
      <c r="E19" s="2">
        <v>1</v>
      </c>
      <c r="F19" s="2">
        <v>1</v>
      </c>
      <c r="G19" s="2">
        <v>0</v>
      </c>
      <c r="H19">
        <v>1</v>
      </c>
    </row>
    <row r="20" spans="3:8" x14ac:dyDescent="0.25">
      <c r="C20">
        <v>8</v>
      </c>
      <c r="D20" s="2">
        <v>1</v>
      </c>
      <c r="E20" s="2">
        <v>1</v>
      </c>
      <c r="F20" s="2">
        <v>1</v>
      </c>
      <c r="G20" s="2">
        <v>1</v>
      </c>
      <c r="H20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89863-8D6D-4261-91BF-08E3C6CA4590}">
  <dimension ref="D1:L35"/>
  <sheetViews>
    <sheetView showGridLines="0" topLeftCell="A4" workbookViewId="0">
      <selection activeCell="G16" sqref="G16"/>
    </sheetView>
  </sheetViews>
  <sheetFormatPr baseColWidth="10" defaultRowHeight="15" x14ac:dyDescent="0.25"/>
  <sheetData>
    <row r="1" spans="4:11" x14ac:dyDescent="0.25">
      <c r="D1" t="s">
        <v>24</v>
      </c>
    </row>
    <row r="5" spans="4:11" x14ac:dyDescent="0.25">
      <c r="F5" s="4" t="s">
        <v>8</v>
      </c>
      <c r="G5" s="4" t="s">
        <v>9</v>
      </c>
      <c r="H5" s="4" t="s">
        <v>10</v>
      </c>
      <c r="I5" s="6" t="s">
        <v>12</v>
      </c>
      <c r="J5" s="1" t="s">
        <v>13</v>
      </c>
    </row>
    <row r="6" spans="4:11" x14ac:dyDescent="0.25">
      <c r="E6">
        <v>1</v>
      </c>
      <c r="F6" s="5">
        <v>0</v>
      </c>
      <c r="G6" s="5">
        <v>0</v>
      </c>
      <c r="H6" s="5">
        <v>0</v>
      </c>
      <c r="I6" s="7">
        <v>0</v>
      </c>
      <c r="J6" s="3" t="s">
        <v>14</v>
      </c>
      <c r="K6" t="s">
        <v>19</v>
      </c>
    </row>
    <row r="7" spans="4:11" x14ac:dyDescent="0.25">
      <c r="E7">
        <v>2</v>
      </c>
      <c r="F7" s="5">
        <v>0</v>
      </c>
      <c r="G7" s="5">
        <v>0</v>
      </c>
      <c r="H7" s="5">
        <v>1</v>
      </c>
      <c r="I7" s="7">
        <v>1</v>
      </c>
      <c r="J7" s="3"/>
    </row>
    <row r="8" spans="4:11" x14ac:dyDescent="0.25">
      <c r="E8">
        <v>3</v>
      </c>
      <c r="F8" s="5">
        <v>0</v>
      </c>
      <c r="G8" s="5">
        <v>1</v>
      </c>
      <c r="H8" s="5">
        <v>0</v>
      </c>
      <c r="I8" s="7">
        <v>0</v>
      </c>
      <c r="J8" s="3"/>
      <c r="K8" t="s">
        <v>20</v>
      </c>
    </row>
    <row r="9" spans="4:11" x14ac:dyDescent="0.25">
      <c r="E9">
        <v>4</v>
      </c>
      <c r="F9" s="5">
        <v>0</v>
      </c>
      <c r="G9" s="5">
        <v>1</v>
      </c>
      <c r="H9" s="5">
        <v>1</v>
      </c>
      <c r="I9" s="7">
        <v>1</v>
      </c>
      <c r="J9" s="3"/>
    </row>
    <row r="10" spans="4:11" x14ac:dyDescent="0.25">
      <c r="E10">
        <v>5</v>
      </c>
      <c r="F10" s="5">
        <v>1</v>
      </c>
      <c r="G10" s="5">
        <v>0</v>
      </c>
      <c r="H10" s="5">
        <v>0</v>
      </c>
      <c r="I10" s="7">
        <v>0</v>
      </c>
      <c r="J10" s="3" t="s">
        <v>16</v>
      </c>
    </row>
    <row r="11" spans="4:11" x14ac:dyDescent="0.25">
      <c r="E11">
        <v>6</v>
      </c>
      <c r="F11" s="5">
        <v>1</v>
      </c>
      <c r="G11" s="5">
        <v>0</v>
      </c>
      <c r="H11" s="5">
        <v>1</v>
      </c>
      <c r="I11" s="7">
        <v>0</v>
      </c>
      <c r="J11" s="3" t="s">
        <v>18</v>
      </c>
    </row>
    <row r="12" spans="4:11" x14ac:dyDescent="0.25">
      <c r="E12">
        <v>7</v>
      </c>
      <c r="F12" s="5">
        <v>1</v>
      </c>
      <c r="G12" s="5">
        <v>1</v>
      </c>
      <c r="H12" s="5">
        <v>0</v>
      </c>
      <c r="I12" s="7">
        <v>0</v>
      </c>
      <c r="J12" s="3" t="s">
        <v>15</v>
      </c>
    </row>
    <row r="13" spans="4:11" x14ac:dyDescent="0.25">
      <c r="E13">
        <v>8</v>
      </c>
      <c r="F13" s="5">
        <v>1</v>
      </c>
      <c r="G13" s="5">
        <v>1</v>
      </c>
      <c r="H13" s="5">
        <v>1</v>
      </c>
      <c r="I13" s="7">
        <v>1</v>
      </c>
      <c r="J13" s="3"/>
    </row>
    <row r="20" spans="4:12" x14ac:dyDescent="0.25">
      <c r="D20" t="s">
        <v>23</v>
      </c>
    </row>
    <row r="27" spans="4:12" x14ac:dyDescent="0.25">
      <c r="G27" s="4" t="s">
        <v>8</v>
      </c>
      <c r="H27" s="4" t="s">
        <v>9</v>
      </c>
      <c r="I27" s="4" t="s">
        <v>10</v>
      </c>
      <c r="J27" s="6" t="s">
        <v>12</v>
      </c>
      <c r="K27" s="1" t="s">
        <v>13</v>
      </c>
    </row>
    <row r="28" spans="4:12" x14ac:dyDescent="0.25">
      <c r="F28">
        <v>1</v>
      </c>
      <c r="G28" s="5">
        <v>0</v>
      </c>
      <c r="H28" s="5">
        <v>0</v>
      </c>
      <c r="I28" s="5">
        <v>0</v>
      </c>
      <c r="J28" s="7">
        <v>1</v>
      </c>
      <c r="K28" s="3"/>
      <c r="L28" t="s">
        <v>21</v>
      </c>
    </row>
    <row r="29" spans="4:12" x14ac:dyDescent="0.25">
      <c r="F29">
        <v>2</v>
      </c>
      <c r="G29" s="5">
        <v>0</v>
      </c>
      <c r="H29" s="5">
        <v>0</v>
      </c>
      <c r="I29" s="5">
        <v>1</v>
      </c>
      <c r="J29" s="7">
        <v>1</v>
      </c>
      <c r="K29" s="3"/>
    </row>
    <row r="30" spans="4:12" x14ac:dyDescent="0.25">
      <c r="F30">
        <v>3</v>
      </c>
      <c r="G30" s="5">
        <v>0</v>
      </c>
      <c r="H30" s="5">
        <v>1</v>
      </c>
      <c r="I30" s="5">
        <v>0</v>
      </c>
      <c r="J30" s="7">
        <v>0</v>
      </c>
      <c r="K30" s="3" t="s">
        <v>17</v>
      </c>
      <c r="L30" t="s">
        <v>22</v>
      </c>
    </row>
    <row r="31" spans="4:12" x14ac:dyDescent="0.25">
      <c r="F31">
        <v>4</v>
      </c>
      <c r="G31" s="5">
        <v>0</v>
      </c>
      <c r="H31" s="5">
        <v>1</v>
      </c>
      <c r="I31" s="5">
        <v>1</v>
      </c>
      <c r="J31" s="7">
        <v>1</v>
      </c>
      <c r="K31" s="3"/>
    </row>
    <row r="32" spans="4:12" x14ac:dyDescent="0.25">
      <c r="F32">
        <v>5</v>
      </c>
      <c r="G32" s="5">
        <v>1</v>
      </c>
      <c r="H32" s="5">
        <v>0</v>
      </c>
      <c r="I32" s="5">
        <v>0</v>
      </c>
      <c r="J32" s="7">
        <v>0</v>
      </c>
      <c r="K32" s="3" t="s">
        <v>16</v>
      </c>
    </row>
    <row r="33" spans="6:11" x14ac:dyDescent="0.25">
      <c r="F33">
        <v>6</v>
      </c>
      <c r="G33" s="5">
        <v>1</v>
      </c>
      <c r="H33" s="5">
        <v>0</v>
      </c>
      <c r="I33" s="5">
        <v>1</v>
      </c>
      <c r="J33" s="7">
        <v>1</v>
      </c>
      <c r="K33" s="3" t="s">
        <v>18</v>
      </c>
    </row>
    <row r="34" spans="6:11" x14ac:dyDescent="0.25">
      <c r="F34">
        <v>7</v>
      </c>
      <c r="G34" s="5">
        <v>1</v>
      </c>
      <c r="H34" s="5">
        <v>1</v>
      </c>
      <c r="I34" s="5">
        <v>0</v>
      </c>
      <c r="J34" s="7">
        <v>0</v>
      </c>
      <c r="K34" s="3" t="s">
        <v>15</v>
      </c>
    </row>
    <row r="35" spans="6:11" x14ac:dyDescent="0.25">
      <c r="F35">
        <v>8</v>
      </c>
      <c r="G35" s="5">
        <v>1</v>
      </c>
      <c r="H35" s="5">
        <v>1</v>
      </c>
      <c r="I35" s="5">
        <v>1</v>
      </c>
      <c r="J35" s="7">
        <v>1</v>
      </c>
      <c r="K35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3BCAC-E88F-40CD-95A3-6CC15E04BF93}">
  <dimension ref="F5:T21"/>
  <sheetViews>
    <sheetView workbookViewId="0">
      <selection activeCell="J13" sqref="J13"/>
    </sheetView>
  </sheetViews>
  <sheetFormatPr baseColWidth="10" defaultRowHeight="15" x14ac:dyDescent="0.25"/>
  <cols>
    <col min="1" max="1" width="22.28515625" customWidth="1"/>
    <col min="6" max="6" width="18.28515625" customWidth="1"/>
  </cols>
  <sheetData>
    <row r="5" spans="6:20" ht="21" x14ac:dyDescent="0.35">
      <c r="F5" s="9" t="s">
        <v>25</v>
      </c>
      <c r="G5" s="9" t="s">
        <v>26</v>
      </c>
      <c r="H5" s="9" t="s">
        <v>27</v>
      </c>
      <c r="I5" s="9" t="s">
        <v>28</v>
      </c>
      <c r="L5">
        <v>1</v>
      </c>
      <c r="M5" s="2">
        <v>0</v>
      </c>
      <c r="N5">
        <v>1</v>
      </c>
      <c r="O5">
        <v>1</v>
      </c>
      <c r="P5">
        <v>1</v>
      </c>
      <c r="Q5" s="2">
        <v>0</v>
      </c>
      <c r="R5">
        <v>1</v>
      </c>
      <c r="S5">
        <v>1</v>
      </c>
    </row>
    <row r="6" spans="6:20" ht="21" x14ac:dyDescent="0.35">
      <c r="F6" s="10" t="s">
        <v>29</v>
      </c>
      <c r="G6" s="10" t="s">
        <v>36</v>
      </c>
      <c r="H6" s="10" t="s">
        <v>35</v>
      </c>
      <c r="I6" s="10" t="s">
        <v>34</v>
      </c>
      <c r="L6" t="s">
        <v>0</v>
      </c>
      <c r="M6" s="2" t="s">
        <v>1</v>
      </c>
      <c r="N6" t="s">
        <v>2</v>
      </c>
      <c r="O6" t="s">
        <v>3</v>
      </c>
      <c r="P6" t="s">
        <v>4</v>
      </c>
      <c r="Q6" s="2" t="s">
        <v>5</v>
      </c>
      <c r="R6" t="s">
        <v>6</v>
      </c>
      <c r="S6" t="s">
        <v>7</v>
      </c>
    </row>
    <row r="7" spans="6:20" ht="21" x14ac:dyDescent="0.35">
      <c r="F7" s="10" t="s">
        <v>30</v>
      </c>
      <c r="G7" s="10" t="s">
        <v>31</v>
      </c>
      <c r="H7" s="10" t="s">
        <v>32</v>
      </c>
      <c r="I7" s="10" t="s">
        <v>33</v>
      </c>
      <c r="L7">
        <v>1</v>
      </c>
      <c r="M7" s="2">
        <v>2</v>
      </c>
      <c r="N7">
        <v>3</v>
      </c>
      <c r="O7">
        <v>8</v>
      </c>
      <c r="P7">
        <v>16</v>
      </c>
      <c r="Q7" s="2">
        <v>32</v>
      </c>
      <c r="R7">
        <v>64</v>
      </c>
      <c r="S7">
        <v>128</v>
      </c>
    </row>
    <row r="8" spans="6:20" ht="21" x14ac:dyDescent="0.35">
      <c r="F8" s="10"/>
      <c r="G8" s="10"/>
      <c r="H8" s="10"/>
      <c r="I8" s="10"/>
      <c r="L8">
        <v>1</v>
      </c>
      <c r="M8" s="2"/>
      <c r="N8">
        <v>3</v>
      </c>
      <c r="O8">
        <v>8</v>
      </c>
      <c r="P8">
        <v>16</v>
      </c>
      <c r="Q8" s="2"/>
      <c r="R8">
        <v>64</v>
      </c>
      <c r="S8">
        <v>128</v>
      </c>
      <c r="T8">
        <f>SUM(L8:S8)</f>
        <v>220</v>
      </c>
    </row>
    <row r="9" spans="6:20" ht="21" x14ac:dyDescent="0.35">
      <c r="F9" s="10"/>
      <c r="G9" s="10"/>
      <c r="H9" s="10"/>
      <c r="I9" s="10"/>
    </row>
    <row r="10" spans="6:20" ht="21" x14ac:dyDescent="0.35">
      <c r="F10" s="10"/>
      <c r="G10" s="10"/>
      <c r="H10" s="10"/>
      <c r="I10" s="10"/>
    </row>
    <row r="11" spans="6:20" ht="21" x14ac:dyDescent="0.35">
      <c r="F11" s="10"/>
      <c r="G11" s="10"/>
      <c r="H11" s="10"/>
      <c r="I11" s="10"/>
      <c r="L11" t="s">
        <v>0</v>
      </c>
      <c r="M11" s="2" t="s">
        <v>1</v>
      </c>
      <c r="N11" t="s">
        <v>2</v>
      </c>
      <c r="O11" t="s">
        <v>3</v>
      </c>
      <c r="P11" t="s">
        <v>4</v>
      </c>
      <c r="Q11" s="2" t="s">
        <v>5</v>
      </c>
      <c r="R11" t="s">
        <v>6</v>
      </c>
      <c r="S11" t="s">
        <v>0</v>
      </c>
    </row>
    <row r="12" spans="6:20" ht="21" x14ac:dyDescent="0.35">
      <c r="F12" s="10"/>
      <c r="G12" s="10"/>
      <c r="H12" s="10"/>
      <c r="I12" s="10"/>
      <c r="S12">
        <v>1</v>
      </c>
    </row>
    <row r="13" spans="6:20" ht="21" x14ac:dyDescent="0.35">
      <c r="F13" s="10"/>
      <c r="G13" s="10"/>
      <c r="H13" s="10"/>
      <c r="I13" s="10"/>
    </row>
    <row r="14" spans="6:20" ht="21" x14ac:dyDescent="0.35">
      <c r="F14" s="10"/>
      <c r="G14" s="10"/>
      <c r="H14" s="10"/>
      <c r="I14" s="10"/>
    </row>
    <row r="15" spans="6:20" ht="21" x14ac:dyDescent="0.35">
      <c r="F15" s="10"/>
      <c r="G15" s="10"/>
      <c r="H15" s="10"/>
      <c r="I15" s="10"/>
      <c r="L15" s="11" t="s">
        <v>37</v>
      </c>
      <c r="M15" s="11"/>
      <c r="N15" s="11" t="s">
        <v>38</v>
      </c>
      <c r="O15" t="s">
        <v>11</v>
      </c>
      <c r="P15" t="s">
        <v>10</v>
      </c>
    </row>
    <row r="16" spans="6:20" ht="21" x14ac:dyDescent="0.35">
      <c r="F16" s="10"/>
      <c r="G16" s="10"/>
      <c r="H16" s="10"/>
      <c r="I16" s="10"/>
      <c r="L16" s="11"/>
      <c r="M16" s="11"/>
      <c r="N16" s="11" t="s">
        <v>39</v>
      </c>
      <c r="O16">
        <v>1101</v>
      </c>
      <c r="P16">
        <v>1100</v>
      </c>
    </row>
    <row r="17" spans="6:14" ht="21" x14ac:dyDescent="0.35">
      <c r="F17" s="10"/>
      <c r="G17" s="10"/>
      <c r="H17" s="10"/>
      <c r="I17" s="10"/>
      <c r="L17" s="11"/>
      <c r="M17" s="11"/>
      <c r="N17" s="11"/>
    </row>
    <row r="18" spans="6:14" ht="21" x14ac:dyDescent="0.35">
      <c r="F18" s="10"/>
      <c r="G18" s="10"/>
      <c r="H18" s="10"/>
      <c r="I18" s="10"/>
    </row>
    <row r="19" spans="6:14" ht="21" x14ac:dyDescent="0.35">
      <c r="F19" s="10"/>
      <c r="G19" s="10"/>
      <c r="H19" s="10"/>
      <c r="I19" s="10"/>
    </row>
    <row r="20" spans="6:14" ht="21" x14ac:dyDescent="0.35">
      <c r="F20" s="10"/>
      <c r="G20" s="10"/>
      <c r="H20" s="10"/>
      <c r="I20" s="10"/>
    </row>
    <row r="21" spans="6:14" x14ac:dyDescent="0.25">
      <c r="F21" s="8"/>
      <c r="G21" s="8"/>
      <c r="H21" s="8"/>
      <c r="I21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E3A40-A90E-45E9-ADEC-C69401E6163B}">
  <dimension ref="E6:T43"/>
  <sheetViews>
    <sheetView workbookViewId="0">
      <selection activeCell="F16" sqref="F16"/>
    </sheetView>
  </sheetViews>
  <sheetFormatPr baseColWidth="10" defaultRowHeight="15" x14ac:dyDescent="0.25"/>
  <cols>
    <col min="1" max="1" width="22.7109375" customWidth="1"/>
    <col min="5" max="5" width="19.140625" customWidth="1"/>
    <col min="6" max="6" width="20.28515625" customWidth="1"/>
    <col min="7" max="7" width="19.7109375" customWidth="1"/>
    <col min="8" max="8" width="18.5703125" customWidth="1"/>
  </cols>
  <sheetData>
    <row r="6" spans="5:20" ht="21" x14ac:dyDescent="0.35">
      <c r="E6" s="21" t="s">
        <v>25</v>
      </c>
      <c r="F6" s="21" t="s">
        <v>26</v>
      </c>
      <c r="G6" s="21" t="s">
        <v>27</v>
      </c>
      <c r="H6" s="21" t="s">
        <v>28</v>
      </c>
      <c r="J6" s="12"/>
      <c r="K6" s="19">
        <v>1</v>
      </c>
      <c r="L6" s="19">
        <v>0</v>
      </c>
      <c r="M6" s="19">
        <v>1</v>
      </c>
      <c r="N6" s="19">
        <v>0</v>
      </c>
      <c r="O6" s="19">
        <v>1</v>
      </c>
      <c r="P6" s="19">
        <v>0</v>
      </c>
      <c r="Q6" s="19">
        <v>1</v>
      </c>
      <c r="R6" s="19">
        <v>0</v>
      </c>
      <c r="S6" s="19">
        <v>1</v>
      </c>
      <c r="T6" s="12"/>
    </row>
    <row r="7" spans="5:20" ht="21" x14ac:dyDescent="0.35">
      <c r="E7" s="10" t="s">
        <v>40</v>
      </c>
      <c r="F7" s="13" t="s">
        <v>42</v>
      </c>
      <c r="G7" s="10" t="s">
        <v>43</v>
      </c>
      <c r="H7" s="10" t="s">
        <v>41</v>
      </c>
      <c r="J7" s="12"/>
      <c r="K7" s="12" t="s">
        <v>0</v>
      </c>
      <c r="L7" s="12" t="s">
        <v>1</v>
      </c>
      <c r="M7" s="12" t="s">
        <v>2</v>
      </c>
      <c r="N7" s="12" t="s">
        <v>3</v>
      </c>
      <c r="O7" s="12" t="s">
        <v>4</v>
      </c>
      <c r="P7" s="12" t="s">
        <v>5</v>
      </c>
      <c r="Q7" s="12" t="s">
        <v>6</v>
      </c>
      <c r="R7" s="12" t="s">
        <v>7</v>
      </c>
      <c r="S7" s="12" t="s">
        <v>44</v>
      </c>
      <c r="T7" s="12"/>
    </row>
    <row r="8" spans="5:20" ht="21" x14ac:dyDescent="0.35">
      <c r="E8" s="10" t="s">
        <v>46</v>
      </c>
      <c r="F8" s="13" t="s">
        <v>47</v>
      </c>
      <c r="G8" s="10" t="s">
        <v>48</v>
      </c>
      <c r="H8" s="10" t="s">
        <v>45</v>
      </c>
      <c r="J8" s="12"/>
      <c r="K8" s="12">
        <v>1</v>
      </c>
      <c r="L8" s="12">
        <v>2</v>
      </c>
      <c r="M8" s="12">
        <v>3</v>
      </c>
      <c r="N8" s="12">
        <v>8</v>
      </c>
      <c r="O8" s="12">
        <v>16</v>
      </c>
      <c r="P8" s="12">
        <v>32</v>
      </c>
      <c r="Q8" s="12">
        <v>64</v>
      </c>
      <c r="R8" s="12">
        <v>128</v>
      </c>
      <c r="S8" s="12">
        <v>256</v>
      </c>
      <c r="T8" s="12"/>
    </row>
    <row r="9" spans="5:20" ht="21" x14ac:dyDescent="0.35">
      <c r="E9" s="10" t="s">
        <v>51</v>
      </c>
      <c r="F9" s="13" t="s">
        <v>49</v>
      </c>
      <c r="G9" s="10" t="s">
        <v>52</v>
      </c>
      <c r="H9" s="10" t="s">
        <v>50</v>
      </c>
      <c r="J9" s="12"/>
      <c r="K9">
        <f>SUM(K6*K8)</f>
        <v>1</v>
      </c>
      <c r="L9">
        <f>SUM(L6*L8)</f>
        <v>0</v>
      </c>
      <c r="M9">
        <f>SUM(M6*M8)</f>
        <v>3</v>
      </c>
      <c r="N9">
        <f>SUM(N6*N8)</f>
        <v>0</v>
      </c>
      <c r="O9">
        <f>SUM(O6*O8)</f>
        <v>16</v>
      </c>
      <c r="P9">
        <f>SUM(P6*P8)</f>
        <v>0</v>
      </c>
      <c r="Q9">
        <f>SUM(Q6*Q8)</f>
        <v>64</v>
      </c>
      <c r="R9">
        <f>SUM(R6*R8)</f>
        <v>0</v>
      </c>
      <c r="S9">
        <f>SUM(S6*S8)</f>
        <v>256</v>
      </c>
      <c r="T9" s="12"/>
    </row>
    <row r="10" spans="5:20" ht="21" x14ac:dyDescent="0.35">
      <c r="E10" s="10"/>
      <c r="F10" s="10"/>
      <c r="G10" s="10"/>
      <c r="H10" s="10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</row>
    <row r="11" spans="5:20" ht="21" x14ac:dyDescent="0.35">
      <c r="E11" s="10" t="s">
        <v>59</v>
      </c>
      <c r="F11" s="10" t="s">
        <v>60</v>
      </c>
      <c r="G11" s="18" t="s">
        <v>61</v>
      </c>
      <c r="H11" s="10" t="s">
        <v>62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spans="5:20" ht="21" x14ac:dyDescent="0.35">
      <c r="E12" s="10" t="s">
        <v>63</v>
      </c>
      <c r="F12" s="10" t="s">
        <v>48</v>
      </c>
      <c r="G12" s="18" t="s">
        <v>65</v>
      </c>
      <c r="H12" s="10" t="s">
        <v>66</v>
      </c>
      <c r="J12" s="12"/>
      <c r="K12" s="12" t="s">
        <v>0</v>
      </c>
      <c r="L12" s="12" t="s">
        <v>1</v>
      </c>
      <c r="M12" s="12" t="s">
        <v>2</v>
      </c>
      <c r="N12" s="12" t="s">
        <v>3</v>
      </c>
      <c r="O12" s="12" t="s">
        <v>4</v>
      </c>
      <c r="P12" s="12" t="s">
        <v>5</v>
      </c>
      <c r="Q12" s="12" t="s">
        <v>6</v>
      </c>
      <c r="R12" s="12" t="s">
        <v>0</v>
      </c>
      <c r="S12" s="12"/>
      <c r="T12" s="12"/>
    </row>
    <row r="13" spans="5:20" ht="21" x14ac:dyDescent="0.35">
      <c r="E13" s="10" t="s">
        <v>67</v>
      </c>
      <c r="F13" s="10" t="s">
        <v>64</v>
      </c>
      <c r="G13" s="18" t="s">
        <v>68</v>
      </c>
      <c r="H13" s="10" t="s">
        <v>69</v>
      </c>
      <c r="J13" s="12"/>
      <c r="K13" s="12"/>
      <c r="L13" s="12"/>
      <c r="M13" s="12"/>
      <c r="N13" s="12"/>
      <c r="O13" s="12"/>
      <c r="P13" s="12"/>
      <c r="Q13" s="12"/>
      <c r="R13" s="12">
        <v>1</v>
      </c>
      <c r="S13" s="12"/>
      <c r="T13" s="12"/>
    </row>
    <row r="14" spans="5:20" ht="21" x14ac:dyDescent="0.35">
      <c r="E14" s="10"/>
      <c r="F14" s="10"/>
      <c r="G14" s="10"/>
      <c r="H14" s="10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</row>
    <row r="15" spans="5:20" ht="21" x14ac:dyDescent="0.35">
      <c r="E15" s="10" t="s">
        <v>78</v>
      </c>
      <c r="F15" s="10" t="s">
        <v>77</v>
      </c>
      <c r="G15" s="10" t="s">
        <v>76</v>
      </c>
      <c r="H15" s="20" t="s">
        <v>70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</row>
    <row r="16" spans="5:20" ht="21" x14ac:dyDescent="0.35">
      <c r="E16" s="10" t="s">
        <v>74</v>
      </c>
      <c r="F16" s="10" t="s">
        <v>75</v>
      </c>
      <c r="G16" s="10" t="s">
        <v>73</v>
      </c>
      <c r="H16" s="20" t="s">
        <v>72</v>
      </c>
      <c r="K16" s="11" t="s">
        <v>37</v>
      </c>
      <c r="L16" s="11"/>
      <c r="M16" s="11" t="s">
        <v>38</v>
      </c>
      <c r="N16" t="s">
        <v>11</v>
      </c>
      <c r="O16" t="s">
        <v>10</v>
      </c>
    </row>
    <row r="17" spans="5:15" ht="21" x14ac:dyDescent="0.35">
      <c r="E17" s="10"/>
      <c r="F17" s="10"/>
      <c r="G17" s="10"/>
      <c r="H17" s="10"/>
      <c r="K17" s="11"/>
      <c r="L17" s="11"/>
      <c r="M17" s="11" t="s">
        <v>39</v>
      </c>
      <c r="N17">
        <v>1101</v>
      </c>
      <c r="O17">
        <v>1100</v>
      </c>
    </row>
    <row r="18" spans="5:15" ht="21" x14ac:dyDescent="0.35">
      <c r="E18" s="10"/>
      <c r="F18" s="10"/>
      <c r="G18" s="10"/>
      <c r="H18" s="10"/>
      <c r="K18" s="11"/>
      <c r="L18" s="11"/>
      <c r="M18" s="11"/>
    </row>
    <row r="24" spans="5:15" ht="24" x14ac:dyDescent="0.4">
      <c r="E24" s="14" t="s">
        <v>53</v>
      </c>
      <c r="F24" s="15"/>
    </row>
    <row r="25" spans="5:15" x14ac:dyDescent="0.25">
      <c r="E25">
        <v>3</v>
      </c>
      <c r="F25">
        <v>5</v>
      </c>
    </row>
    <row r="26" spans="5:15" x14ac:dyDescent="0.25">
      <c r="E26" s="16" t="s">
        <v>55</v>
      </c>
      <c r="F26" s="16" t="s">
        <v>54</v>
      </c>
    </row>
    <row r="27" spans="5:15" x14ac:dyDescent="0.25">
      <c r="E27">
        <v>8</v>
      </c>
      <c r="F27">
        <v>1</v>
      </c>
    </row>
    <row r="28" spans="5:15" x14ac:dyDescent="0.25">
      <c r="E28">
        <f>SUM(E25*E27)</f>
        <v>24</v>
      </c>
      <c r="F28">
        <f>SUM(F25*F27)</f>
        <v>5</v>
      </c>
      <c r="G28">
        <f>SUM(E28+F28)</f>
        <v>29</v>
      </c>
    </row>
    <row r="32" spans="5:15" ht="24" x14ac:dyDescent="0.4">
      <c r="E32" s="14" t="s">
        <v>56</v>
      </c>
      <c r="F32" s="15"/>
    </row>
    <row r="33" spans="5:7" ht="18.75" x14ac:dyDescent="0.3">
      <c r="E33" s="17">
        <v>10</v>
      </c>
      <c r="F33" s="17">
        <v>13</v>
      </c>
    </row>
    <row r="34" spans="5:7" x14ac:dyDescent="0.25">
      <c r="E34" s="16" t="s">
        <v>58</v>
      </c>
      <c r="F34" s="16" t="s">
        <v>57</v>
      </c>
    </row>
    <row r="35" spans="5:7" x14ac:dyDescent="0.25">
      <c r="E35" s="1">
        <v>16</v>
      </c>
      <c r="F35" s="1">
        <v>1</v>
      </c>
    </row>
    <row r="36" spans="5:7" x14ac:dyDescent="0.25">
      <c r="E36" s="1">
        <f>SUM(E33*E35)</f>
        <v>160</v>
      </c>
      <c r="F36" s="1">
        <f>SUM(F33*F35)</f>
        <v>13</v>
      </c>
      <c r="G36">
        <f>SUM(E36+F36)</f>
        <v>173</v>
      </c>
    </row>
    <row r="39" spans="5:7" ht="24" x14ac:dyDescent="0.4">
      <c r="E39" s="14" t="s">
        <v>71</v>
      </c>
      <c r="F39" s="15"/>
    </row>
    <row r="40" spans="5:7" ht="18.75" x14ac:dyDescent="0.3">
      <c r="E40" s="17">
        <v>9</v>
      </c>
      <c r="F40" s="17">
        <v>6</v>
      </c>
    </row>
    <row r="41" spans="5:7" x14ac:dyDescent="0.25">
      <c r="E41" s="16" t="s">
        <v>58</v>
      </c>
      <c r="F41" s="16" t="s">
        <v>57</v>
      </c>
    </row>
    <row r="42" spans="5:7" x14ac:dyDescent="0.25">
      <c r="E42" s="1">
        <v>16</v>
      </c>
      <c r="F42" s="1">
        <v>1</v>
      </c>
    </row>
    <row r="43" spans="5:7" x14ac:dyDescent="0.25">
      <c r="E43" s="1">
        <f>SUM(E40*E42)</f>
        <v>144</v>
      </c>
      <c r="F43" s="1">
        <f>SUM(F40*F42)</f>
        <v>6</v>
      </c>
      <c r="G43">
        <f>SUM(E43+F43)</f>
        <v>150</v>
      </c>
    </row>
  </sheetData>
  <mergeCells count="3">
    <mergeCell ref="E24:F24"/>
    <mergeCell ref="E32:F32"/>
    <mergeCell ref="E39:F3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6647-2537-4B85-80E4-EFAC10B67C24}">
  <dimension ref="D6:T43"/>
  <sheetViews>
    <sheetView topLeftCell="A22" zoomScale="87" zoomScaleNormal="87" workbookViewId="0">
      <selection activeCell="D24" sqref="D24:G43"/>
    </sheetView>
  </sheetViews>
  <sheetFormatPr baseColWidth="10" defaultRowHeight="15" x14ac:dyDescent="0.25"/>
  <cols>
    <col min="1" max="1" width="22.7109375" customWidth="1"/>
    <col min="5" max="5" width="19.140625" customWidth="1"/>
    <col min="6" max="6" width="20.28515625" customWidth="1"/>
    <col min="7" max="7" width="19.7109375" customWidth="1"/>
    <col min="8" max="8" width="18.5703125" customWidth="1"/>
  </cols>
  <sheetData>
    <row r="6" spans="5:20" ht="21" x14ac:dyDescent="0.35">
      <c r="E6" s="21" t="s">
        <v>25</v>
      </c>
      <c r="F6" s="21" t="s">
        <v>26</v>
      </c>
      <c r="G6" s="21" t="s">
        <v>27</v>
      </c>
      <c r="H6" s="21" t="s">
        <v>28</v>
      </c>
      <c r="J6" s="12"/>
      <c r="K6" s="19">
        <v>1</v>
      </c>
      <c r="L6" s="19">
        <v>0</v>
      </c>
      <c r="M6" s="19">
        <v>1</v>
      </c>
      <c r="N6" s="19">
        <v>0</v>
      </c>
      <c r="O6" s="19">
        <v>1</v>
      </c>
      <c r="P6" s="19">
        <v>0</v>
      </c>
      <c r="Q6" s="19">
        <v>1</v>
      </c>
      <c r="R6" s="19">
        <v>0</v>
      </c>
      <c r="S6" s="19">
        <v>1</v>
      </c>
      <c r="T6" s="12"/>
    </row>
    <row r="7" spans="5:20" ht="21" x14ac:dyDescent="0.35">
      <c r="E7" s="22" t="s">
        <v>95</v>
      </c>
      <c r="F7" s="23" t="s">
        <v>94</v>
      </c>
      <c r="G7" s="18" t="s">
        <v>79</v>
      </c>
      <c r="H7" s="22" t="s">
        <v>93</v>
      </c>
      <c r="J7" s="12"/>
      <c r="K7" s="12" t="s">
        <v>0</v>
      </c>
      <c r="L7" s="12" t="s">
        <v>1</v>
      </c>
      <c r="M7" s="12" t="s">
        <v>2</v>
      </c>
      <c r="N7" s="12" t="s">
        <v>3</v>
      </c>
      <c r="O7" s="12" t="s">
        <v>4</v>
      </c>
      <c r="P7" s="12" t="s">
        <v>5</v>
      </c>
      <c r="Q7" s="12" t="s">
        <v>6</v>
      </c>
      <c r="R7" s="12" t="s">
        <v>7</v>
      </c>
      <c r="S7" s="12" t="s">
        <v>44</v>
      </c>
      <c r="T7" s="12"/>
    </row>
    <row r="8" spans="5:20" ht="21" x14ac:dyDescent="0.35">
      <c r="E8" s="22" t="s">
        <v>96</v>
      </c>
      <c r="F8" s="23" t="s">
        <v>97</v>
      </c>
      <c r="G8" s="18" t="s">
        <v>80</v>
      </c>
      <c r="H8" s="22" t="s">
        <v>98</v>
      </c>
      <c r="J8" s="12"/>
      <c r="K8" s="12">
        <v>1</v>
      </c>
      <c r="L8" s="12">
        <v>2</v>
      </c>
      <c r="M8" s="12">
        <v>3</v>
      </c>
      <c r="N8" s="12">
        <v>8</v>
      </c>
      <c r="O8" s="12">
        <v>16</v>
      </c>
      <c r="P8" s="12">
        <v>32</v>
      </c>
      <c r="Q8" s="12">
        <v>64</v>
      </c>
      <c r="R8" s="12">
        <v>128</v>
      </c>
      <c r="S8" s="12">
        <v>256</v>
      </c>
      <c r="T8" s="12"/>
    </row>
    <row r="9" spans="5:20" ht="21" x14ac:dyDescent="0.35">
      <c r="E9" s="22" t="s">
        <v>101</v>
      </c>
      <c r="F9" s="23" t="s">
        <v>100</v>
      </c>
      <c r="G9" s="18" t="s">
        <v>81</v>
      </c>
      <c r="H9" s="22" t="s">
        <v>99</v>
      </c>
      <c r="J9" s="12"/>
      <c r="K9">
        <f>SUM(K6*K8)</f>
        <v>1</v>
      </c>
      <c r="L9">
        <f>SUM(L6*L8)</f>
        <v>0</v>
      </c>
      <c r="M9">
        <f>SUM(M6*M8)</f>
        <v>3</v>
      </c>
      <c r="N9">
        <f>SUM(N6*N8)</f>
        <v>0</v>
      </c>
      <c r="O9">
        <f>SUM(O6*O8)</f>
        <v>16</v>
      </c>
      <c r="P9">
        <f>SUM(P6*P8)</f>
        <v>0</v>
      </c>
      <c r="Q9">
        <f>SUM(Q6*Q8)</f>
        <v>64</v>
      </c>
      <c r="R9">
        <f>SUM(R6*R8)</f>
        <v>0</v>
      </c>
      <c r="S9">
        <f>SUM(S6*S8)</f>
        <v>256</v>
      </c>
      <c r="T9" s="12"/>
    </row>
    <row r="10" spans="5:20" ht="21" x14ac:dyDescent="0.35">
      <c r="E10" s="22" t="s">
        <v>102</v>
      </c>
      <c r="F10" s="23" t="s">
        <v>104</v>
      </c>
      <c r="G10" s="18" t="s">
        <v>82</v>
      </c>
      <c r="H10" s="22" t="s">
        <v>103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</row>
    <row r="11" spans="5:20" ht="21" x14ac:dyDescent="0.35">
      <c r="E11" s="22" t="s">
        <v>105</v>
      </c>
      <c r="F11" s="18" t="s">
        <v>83</v>
      </c>
      <c r="G11" s="22" t="s">
        <v>106</v>
      </c>
      <c r="H11" s="22" t="s">
        <v>107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spans="5:20" ht="21" x14ac:dyDescent="0.35">
      <c r="E12" s="22" t="s">
        <v>110</v>
      </c>
      <c r="F12" s="18" t="s">
        <v>66</v>
      </c>
      <c r="G12" s="22" t="s">
        <v>109</v>
      </c>
      <c r="H12" s="22" t="s">
        <v>108</v>
      </c>
      <c r="J12" s="12"/>
      <c r="K12" s="12" t="s">
        <v>0</v>
      </c>
      <c r="L12" s="12" t="s">
        <v>1</v>
      </c>
      <c r="M12" s="12" t="s">
        <v>2</v>
      </c>
      <c r="N12" s="12" t="s">
        <v>3</v>
      </c>
      <c r="O12" s="12" t="s">
        <v>4</v>
      </c>
      <c r="P12" s="12" t="s">
        <v>5</v>
      </c>
      <c r="Q12" s="12" t="s">
        <v>6</v>
      </c>
      <c r="R12" s="12" t="s">
        <v>0</v>
      </c>
      <c r="S12" s="12"/>
      <c r="T12" s="12"/>
    </row>
    <row r="13" spans="5:20" ht="21" x14ac:dyDescent="0.35">
      <c r="E13" s="22" t="s">
        <v>111</v>
      </c>
      <c r="F13" s="18" t="s">
        <v>48</v>
      </c>
      <c r="G13" s="22" t="s">
        <v>65</v>
      </c>
      <c r="H13" s="22" t="s">
        <v>66</v>
      </c>
      <c r="J13" s="12"/>
      <c r="K13" s="12"/>
      <c r="L13" s="12"/>
      <c r="M13" s="12"/>
      <c r="N13" s="12"/>
      <c r="O13" s="12"/>
      <c r="P13" s="12"/>
      <c r="Q13" s="12"/>
      <c r="R13" s="12">
        <v>1</v>
      </c>
      <c r="S13" s="12"/>
      <c r="T13" s="12"/>
    </row>
    <row r="14" spans="5:20" ht="21" x14ac:dyDescent="0.35">
      <c r="E14" s="22" t="s">
        <v>113</v>
      </c>
      <c r="F14" s="18" t="s">
        <v>84</v>
      </c>
      <c r="G14" s="22" t="s">
        <v>112</v>
      </c>
      <c r="H14" s="22" t="s">
        <v>52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</row>
    <row r="15" spans="5:20" ht="21" x14ac:dyDescent="0.35">
      <c r="E15" s="22" t="s">
        <v>114</v>
      </c>
      <c r="F15" s="22" t="s">
        <v>34</v>
      </c>
      <c r="G15" s="22" t="s">
        <v>115</v>
      </c>
      <c r="H15" s="18" t="s">
        <v>85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</row>
    <row r="16" spans="5:20" ht="21" x14ac:dyDescent="0.35">
      <c r="E16" s="22" t="s">
        <v>118</v>
      </c>
      <c r="F16" s="22" t="s">
        <v>117</v>
      </c>
      <c r="G16" s="22" t="s">
        <v>116</v>
      </c>
      <c r="H16" s="18" t="s">
        <v>86</v>
      </c>
      <c r="K16" s="11" t="s">
        <v>37</v>
      </c>
      <c r="L16" s="11"/>
      <c r="M16" s="11" t="s">
        <v>38</v>
      </c>
      <c r="N16" t="s">
        <v>11</v>
      </c>
      <c r="O16" t="s">
        <v>10</v>
      </c>
    </row>
    <row r="17" spans="4:15" ht="21" x14ac:dyDescent="0.35">
      <c r="E17" s="22" t="s">
        <v>119</v>
      </c>
      <c r="F17" s="22" t="s">
        <v>120</v>
      </c>
      <c r="G17" s="22" t="s">
        <v>121</v>
      </c>
      <c r="H17" s="18" t="s">
        <v>87</v>
      </c>
      <c r="K17" s="11"/>
      <c r="L17" s="11"/>
      <c r="M17" s="11" t="s">
        <v>39</v>
      </c>
      <c r="N17">
        <v>1101</v>
      </c>
      <c r="O17">
        <v>1100</v>
      </c>
    </row>
    <row r="18" spans="4:15" ht="21" x14ac:dyDescent="0.35">
      <c r="E18" s="10" t="s">
        <v>78</v>
      </c>
      <c r="F18" s="10" t="s">
        <v>77</v>
      </c>
      <c r="G18" s="10" t="s">
        <v>76</v>
      </c>
      <c r="H18" s="18" t="s">
        <v>70</v>
      </c>
      <c r="K18" s="11"/>
      <c r="L18" s="11"/>
      <c r="M18" s="11"/>
    </row>
    <row r="19" spans="4:15" ht="21" x14ac:dyDescent="0.35">
      <c r="E19" s="18" t="s">
        <v>40</v>
      </c>
      <c r="F19" s="22" t="s">
        <v>42</v>
      </c>
      <c r="G19" s="22" t="s">
        <v>43</v>
      </c>
      <c r="H19" s="22" t="s">
        <v>122</v>
      </c>
    </row>
    <row r="20" spans="4:15" ht="21" x14ac:dyDescent="0.35">
      <c r="E20" s="18" t="s">
        <v>88</v>
      </c>
      <c r="F20" s="22" t="s">
        <v>123</v>
      </c>
      <c r="G20" s="22" t="s">
        <v>124</v>
      </c>
      <c r="H20" s="22" t="s">
        <v>125</v>
      </c>
    </row>
    <row r="21" spans="4:15" ht="21" x14ac:dyDescent="0.35">
      <c r="E21" s="18" t="s">
        <v>89</v>
      </c>
      <c r="F21" s="22" t="s">
        <v>127</v>
      </c>
      <c r="G21" s="22" t="s">
        <v>128</v>
      </c>
      <c r="H21" s="22" t="s">
        <v>126</v>
      </c>
    </row>
    <row r="22" spans="4:15" ht="21" x14ac:dyDescent="0.35">
      <c r="E22" s="18" t="s">
        <v>90</v>
      </c>
      <c r="F22" s="10" t="s">
        <v>130</v>
      </c>
      <c r="G22" s="10" t="s">
        <v>129</v>
      </c>
      <c r="H22" s="10" t="s">
        <v>131</v>
      </c>
    </row>
    <row r="24" spans="4:15" ht="24" x14ac:dyDescent="0.4">
      <c r="E24" s="14" t="s">
        <v>53</v>
      </c>
      <c r="F24" s="15"/>
    </row>
    <row r="25" spans="4:15" x14ac:dyDescent="0.25">
      <c r="D25">
        <v>4</v>
      </c>
      <c r="E25">
        <v>5</v>
      </c>
      <c r="F25">
        <v>3</v>
      </c>
    </row>
    <row r="26" spans="4:15" x14ac:dyDescent="0.25">
      <c r="D26" s="16" t="s">
        <v>91</v>
      </c>
      <c r="E26" s="16" t="s">
        <v>55</v>
      </c>
      <c r="F26" s="16" t="s">
        <v>54</v>
      </c>
    </row>
    <row r="27" spans="4:15" x14ac:dyDescent="0.25">
      <c r="D27">
        <v>8</v>
      </c>
      <c r="E27">
        <v>8</v>
      </c>
      <c r="F27">
        <v>1</v>
      </c>
    </row>
    <row r="28" spans="4:15" x14ac:dyDescent="0.25">
      <c r="D28">
        <f>SUM(D25*D27)</f>
        <v>32</v>
      </c>
      <c r="E28">
        <f>SUM(E25*E27)</f>
        <v>40</v>
      </c>
      <c r="F28">
        <f>SUM(F25*F27)</f>
        <v>3</v>
      </c>
      <c r="G28">
        <f>SUM(E28+F28)</f>
        <v>43</v>
      </c>
    </row>
    <row r="32" spans="4:15" ht="24" x14ac:dyDescent="0.4">
      <c r="E32" s="14" t="s">
        <v>56</v>
      </c>
      <c r="F32" s="15"/>
    </row>
    <row r="33" spans="4:7" ht="18.75" x14ac:dyDescent="0.3">
      <c r="D33">
        <v>4</v>
      </c>
      <c r="E33" s="17">
        <v>5</v>
      </c>
      <c r="F33" s="17">
        <v>3</v>
      </c>
    </row>
    <row r="34" spans="4:7" x14ac:dyDescent="0.25">
      <c r="D34" s="16" t="s">
        <v>92</v>
      </c>
      <c r="E34" s="16" t="s">
        <v>58</v>
      </c>
      <c r="F34" s="16" t="s">
        <v>57</v>
      </c>
    </row>
    <row r="35" spans="4:7" x14ac:dyDescent="0.25">
      <c r="D35" s="1">
        <v>256</v>
      </c>
      <c r="E35" s="1">
        <v>16</v>
      </c>
      <c r="F35" s="1">
        <v>1</v>
      </c>
    </row>
    <row r="36" spans="4:7" x14ac:dyDescent="0.25">
      <c r="D36" s="1">
        <f>SUM(D33*D35)</f>
        <v>1024</v>
      </c>
      <c r="E36" s="1">
        <f>SUM(E33*E35)</f>
        <v>80</v>
      </c>
      <c r="F36" s="1">
        <f>SUM(F33*F35)</f>
        <v>3</v>
      </c>
      <c r="G36">
        <f>SUM(E36+F36)</f>
        <v>83</v>
      </c>
    </row>
    <row r="39" spans="4:7" ht="24" x14ac:dyDescent="0.4">
      <c r="E39" s="14" t="s">
        <v>71</v>
      </c>
      <c r="F39" s="15"/>
    </row>
    <row r="40" spans="4:7" ht="18.75" x14ac:dyDescent="0.3">
      <c r="E40" s="17">
        <v>9</v>
      </c>
      <c r="F40" s="17">
        <v>6</v>
      </c>
    </row>
    <row r="41" spans="4:7" x14ac:dyDescent="0.25">
      <c r="E41" s="16" t="s">
        <v>58</v>
      </c>
      <c r="F41" s="16" t="s">
        <v>57</v>
      </c>
    </row>
    <row r="42" spans="4:7" x14ac:dyDescent="0.25">
      <c r="E42" s="1">
        <v>16</v>
      </c>
      <c r="F42" s="1">
        <v>1</v>
      </c>
    </row>
    <row r="43" spans="4:7" x14ac:dyDescent="0.25">
      <c r="E43" s="1">
        <f>SUM(E40*E42)</f>
        <v>144</v>
      </c>
      <c r="F43" s="1">
        <f>SUM(F40*F42)</f>
        <v>6</v>
      </c>
      <c r="G43">
        <f>SUM(E43+F43)</f>
        <v>150</v>
      </c>
    </row>
  </sheetData>
  <mergeCells count="3">
    <mergeCell ref="E24:F24"/>
    <mergeCell ref="E32:F32"/>
    <mergeCell ref="E39:F3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90CE1-22CF-478E-A482-09903C059ABA}">
  <dimension ref="D2:L21"/>
  <sheetViews>
    <sheetView tabSelected="1" workbookViewId="0">
      <selection activeCell="F2" sqref="F2"/>
    </sheetView>
  </sheetViews>
  <sheetFormatPr baseColWidth="10" defaultRowHeight="15" x14ac:dyDescent="0.25"/>
  <cols>
    <col min="1" max="1" width="55.7109375" customWidth="1"/>
    <col min="2" max="2" width="4.5703125" customWidth="1"/>
    <col min="4" max="4" width="16.42578125" customWidth="1"/>
    <col min="5" max="5" width="15.28515625" customWidth="1"/>
    <col min="6" max="6" width="16.7109375" customWidth="1"/>
    <col min="7" max="7" width="24.140625" customWidth="1"/>
    <col min="8" max="8" width="5.42578125" customWidth="1"/>
  </cols>
  <sheetData>
    <row r="2" spans="4:12" ht="24" x14ac:dyDescent="0.4">
      <c r="I2" s="14" t="s">
        <v>53</v>
      </c>
      <c r="J2" s="14"/>
      <c r="K2" s="14"/>
      <c r="L2" s="14"/>
    </row>
    <row r="3" spans="4:12" x14ac:dyDescent="0.25">
      <c r="J3">
        <v>5</v>
      </c>
      <c r="K3">
        <v>6</v>
      </c>
    </row>
    <row r="4" spans="4:12" x14ac:dyDescent="0.25">
      <c r="I4" s="16"/>
      <c r="J4" s="16" t="s">
        <v>55</v>
      </c>
      <c r="K4" s="16" t="s">
        <v>54</v>
      </c>
    </row>
    <row r="5" spans="4:12" ht="21" x14ac:dyDescent="0.35">
      <c r="D5" s="24" t="s">
        <v>27</v>
      </c>
      <c r="E5" s="25" t="s">
        <v>26</v>
      </c>
      <c r="F5" s="25" t="s">
        <v>28</v>
      </c>
      <c r="G5" s="25" t="s">
        <v>25</v>
      </c>
      <c r="J5">
        <v>8</v>
      </c>
      <c r="K5">
        <v>1</v>
      </c>
    </row>
    <row r="6" spans="4:12" ht="21" x14ac:dyDescent="0.35">
      <c r="D6" s="18" t="s">
        <v>79</v>
      </c>
      <c r="E6" s="23" t="s">
        <v>94</v>
      </c>
      <c r="F6" s="22" t="s">
        <v>93</v>
      </c>
      <c r="G6" s="22" t="s">
        <v>95</v>
      </c>
      <c r="J6">
        <f>SUM(J3*J5)</f>
        <v>40</v>
      </c>
      <c r="K6">
        <f>SUM(K3*K5)</f>
        <v>6</v>
      </c>
      <c r="L6" s="29">
        <f>SUM(J6+K6)</f>
        <v>46</v>
      </c>
    </row>
    <row r="7" spans="4:12" ht="21" x14ac:dyDescent="0.35">
      <c r="D7" s="18" t="s">
        <v>80</v>
      </c>
      <c r="E7" s="23" t="s">
        <v>97</v>
      </c>
      <c r="F7" s="22" t="s">
        <v>98</v>
      </c>
      <c r="G7" s="22" t="s">
        <v>96</v>
      </c>
    </row>
    <row r="8" spans="4:12" ht="21" x14ac:dyDescent="0.35">
      <c r="D8" s="18" t="s">
        <v>81</v>
      </c>
      <c r="E8" s="23" t="s">
        <v>100</v>
      </c>
      <c r="F8" s="22" t="s">
        <v>99</v>
      </c>
      <c r="G8" s="22" t="s">
        <v>101</v>
      </c>
    </row>
    <row r="9" spans="4:12" ht="21" x14ac:dyDescent="0.35">
      <c r="D9" s="18" t="s">
        <v>82</v>
      </c>
      <c r="E9" s="23" t="s">
        <v>104</v>
      </c>
      <c r="F9" s="22" t="s">
        <v>103</v>
      </c>
      <c r="G9" s="22" t="s">
        <v>102</v>
      </c>
    </row>
    <row r="10" spans="4:12" ht="24" x14ac:dyDescent="0.4">
      <c r="D10" s="22" t="s">
        <v>106</v>
      </c>
      <c r="E10" s="18" t="s">
        <v>83</v>
      </c>
      <c r="F10" s="22" t="s">
        <v>107</v>
      </c>
      <c r="G10" s="22" t="s">
        <v>105</v>
      </c>
      <c r="I10" s="14" t="s">
        <v>56</v>
      </c>
      <c r="J10" s="14"/>
      <c r="K10" s="14"/>
      <c r="L10" s="14"/>
    </row>
    <row r="11" spans="4:12" ht="21" x14ac:dyDescent="0.35">
      <c r="D11" s="22" t="s">
        <v>109</v>
      </c>
      <c r="E11" s="18" t="s">
        <v>66</v>
      </c>
      <c r="F11" s="22" t="s">
        <v>108</v>
      </c>
      <c r="G11" s="22" t="s">
        <v>110</v>
      </c>
      <c r="I11" s="28">
        <v>4</v>
      </c>
      <c r="J11" s="17">
        <v>5</v>
      </c>
      <c r="K11" s="17">
        <v>3</v>
      </c>
    </row>
    <row r="12" spans="4:12" ht="21" x14ac:dyDescent="0.35">
      <c r="D12" s="22" t="s">
        <v>65</v>
      </c>
      <c r="E12" s="18" t="s">
        <v>48</v>
      </c>
      <c r="F12" s="22" t="s">
        <v>66</v>
      </c>
      <c r="G12" s="22" t="s">
        <v>111</v>
      </c>
      <c r="I12" s="16" t="s">
        <v>92</v>
      </c>
      <c r="J12" s="16" t="s">
        <v>58</v>
      </c>
      <c r="K12" s="16" t="s">
        <v>57</v>
      </c>
    </row>
    <row r="13" spans="4:12" ht="21" x14ac:dyDescent="0.35">
      <c r="D13" s="22" t="s">
        <v>112</v>
      </c>
      <c r="E13" s="18" t="s">
        <v>84</v>
      </c>
      <c r="F13" s="22" t="s">
        <v>52</v>
      </c>
      <c r="G13" s="22" t="s">
        <v>113</v>
      </c>
      <c r="I13" s="1">
        <v>256</v>
      </c>
      <c r="J13" s="1">
        <v>16</v>
      </c>
      <c r="K13" s="1">
        <v>1</v>
      </c>
    </row>
    <row r="14" spans="4:12" ht="21" x14ac:dyDescent="0.35">
      <c r="D14" s="22" t="s">
        <v>115</v>
      </c>
      <c r="E14" s="22" t="s">
        <v>34</v>
      </c>
      <c r="F14" s="18" t="s">
        <v>85</v>
      </c>
      <c r="G14" s="22" t="s">
        <v>114</v>
      </c>
      <c r="I14" s="1">
        <f>SUM(I11*I13)</f>
        <v>1024</v>
      </c>
      <c r="J14" s="1">
        <f>SUM(J11*J13)</f>
        <v>80</v>
      </c>
      <c r="K14" s="1">
        <f>SUM(K11*K13)</f>
        <v>3</v>
      </c>
      <c r="L14" s="30">
        <f>SUM(I14+J14+K14)</f>
        <v>1107</v>
      </c>
    </row>
    <row r="15" spans="4:12" ht="21" x14ac:dyDescent="0.35">
      <c r="D15" s="22" t="s">
        <v>116</v>
      </c>
      <c r="E15" s="22" t="s">
        <v>117</v>
      </c>
      <c r="F15" s="18" t="s">
        <v>86</v>
      </c>
      <c r="G15" s="22" t="s">
        <v>118</v>
      </c>
    </row>
    <row r="16" spans="4:12" ht="21" x14ac:dyDescent="0.35">
      <c r="D16" s="22" t="s">
        <v>121</v>
      </c>
      <c r="E16" s="22" t="s">
        <v>120</v>
      </c>
      <c r="F16" s="18" t="s">
        <v>87</v>
      </c>
      <c r="G16" s="22" t="s">
        <v>119</v>
      </c>
    </row>
    <row r="17" spans="4:12" ht="24" x14ac:dyDescent="0.35">
      <c r="D17" s="10" t="s">
        <v>76</v>
      </c>
      <c r="E17" s="10" t="s">
        <v>77</v>
      </c>
      <c r="F17" s="18" t="s">
        <v>70</v>
      </c>
      <c r="G17" s="10" t="s">
        <v>78</v>
      </c>
      <c r="I17" s="27" t="s">
        <v>71</v>
      </c>
      <c r="J17" s="26"/>
      <c r="K17" s="26"/>
      <c r="L17" s="26"/>
    </row>
    <row r="18" spans="4:12" ht="21" x14ac:dyDescent="0.35">
      <c r="D18" s="22" t="s">
        <v>43</v>
      </c>
      <c r="E18" s="22" t="s">
        <v>42</v>
      </c>
      <c r="F18" s="22" t="s">
        <v>122</v>
      </c>
      <c r="G18" s="18" t="s">
        <v>40</v>
      </c>
      <c r="I18">
        <v>1</v>
      </c>
      <c r="J18" s="17">
        <v>2</v>
      </c>
      <c r="K18" s="17">
        <v>0</v>
      </c>
    </row>
    <row r="19" spans="4:12" ht="21" x14ac:dyDescent="0.35">
      <c r="D19" s="22" t="s">
        <v>124</v>
      </c>
      <c r="E19" s="22" t="s">
        <v>123</v>
      </c>
      <c r="F19" s="22" t="s">
        <v>125</v>
      </c>
      <c r="G19" s="18" t="s">
        <v>88</v>
      </c>
      <c r="J19" s="16" t="s">
        <v>58</v>
      </c>
      <c r="K19" s="16" t="s">
        <v>57</v>
      </c>
    </row>
    <row r="20" spans="4:12" ht="21" x14ac:dyDescent="0.35">
      <c r="D20" s="22" t="s">
        <v>128</v>
      </c>
      <c r="E20" s="22" t="s">
        <v>127</v>
      </c>
      <c r="F20" s="22" t="s">
        <v>126</v>
      </c>
      <c r="G20" s="18" t="s">
        <v>89</v>
      </c>
      <c r="J20" s="1">
        <v>16</v>
      </c>
      <c r="K20" s="1">
        <v>1</v>
      </c>
    </row>
    <row r="21" spans="4:12" ht="21" x14ac:dyDescent="0.35">
      <c r="D21" s="10" t="s">
        <v>129</v>
      </c>
      <c r="E21" s="10" t="s">
        <v>130</v>
      </c>
      <c r="F21" s="10" t="s">
        <v>131</v>
      </c>
      <c r="G21" s="18" t="s">
        <v>90</v>
      </c>
      <c r="J21" s="1">
        <f>SUM(J18*J20)</f>
        <v>32</v>
      </c>
      <c r="K21" s="1">
        <f>SUM(K18*K20)</f>
        <v>0</v>
      </c>
      <c r="L21">
        <f>SUM(J21+K21)</f>
        <v>32</v>
      </c>
    </row>
  </sheetData>
  <mergeCells count="2">
    <mergeCell ref="I10:L10"/>
    <mergeCell ref="I2:L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5AF49-0685-4ADA-9C6A-FEE5DAA84162}">
  <dimension ref="B3:K7"/>
  <sheetViews>
    <sheetView zoomScale="78" zoomScaleNormal="78" workbookViewId="0">
      <selection activeCell="N18" sqref="N18"/>
    </sheetView>
  </sheetViews>
  <sheetFormatPr baseColWidth="10" defaultRowHeight="15" x14ac:dyDescent="0.25"/>
  <sheetData>
    <row r="3" spans="2:11" x14ac:dyDescent="0.25">
      <c r="B3">
        <v>0.111101011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</row>
    <row r="4" spans="2:11" x14ac:dyDescent="0.25">
      <c r="D4">
        <v>1</v>
      </c>
      <c r="E4">
        <v>2</v>
      </c>
      <c r="F4">
        <v>3</v>
      </c>
      <c r="G4">
        <v>8</v>
      </c>
      <c r="H4">
        <v>16</v>
      </c>
      <c r="I4">
        <v>32</v>
      </c>
      <c r="J4">
        <v>64</v>
      </c>
    </row>
    <row r="7" spans="2:11" x14ac:dyDescent="0.25">
      <c r="B7">
        <v>245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tablaK formato</vt:lpstr>
      <vt:lpstr>tablas de verdad</vt:lpstr>
      <vt:lpstr>conversion</vt:lpstr>
      <vt:lpstr>conversion1</vt:lpstr>
      <vt:lpstr>leccion_3</vt:lpstr>
      <vt:lpstr>Hoja4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 Rea</dc:creator>
  <cp:lastModifiedBy>Mónica Rea</cp:lastModifiedBy>
  <dcterms:created xsi:type="dcterms:W3CDTF">2024-08-29T01:18:28Z</dcterms:created>
  <dcterms:modified xsi:type="dcterms:W3CDTF">2024-09-12T07:52:37Z</dcterms:modified>
</cp:coreProperties>
</file>