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163E7E83EBA8E2/Documents/"/>
    </mc:Choice>
  </mc:AlternateContent>
  <xr:revisionPtr revIDLastSave="1" documentId="8_{BD14ED49-D58C-4179-B64B-00483117C795}" xr6:coauthVersionLast="47" xr6:coauthVersionMax="47" xr10:uidLastSave="{4E3C3D06-9841-457C-B81B-E0E88DAEC70C}"/>
  <bookViews>
    <workbookView xWindow="-108" yWindow="-108" windowWidth="23256" windowHeight="12456" xr2:uid="{E80C1E61-69E7-4E6C-B77B-E61BD97C372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F7" i="1"/>
  <c r="E6" i="1"/>
  <c r="E3" i="1" l="1"/>
  <c r="F3" i="1" s="1"/>
  <c r="E4" i="1"/>
  <c r="F4" i="1" s="1"/>
  <c r="H4" i="1" s="1"/>
  <c r="E5" i="1"/>
  <c r="F5" i="1" s="1"/>
  <c r="H5" i="1" s="1"/>
  <c r="F6" i="1"/>
  <c r="E7" i="1"/>
  <c r="E8" i="1"/>
  <c r="F8" i="1" s="1"/>
  <c r="H8" i="1" s="1"/>
  <c r="E9" i="1"/>
  <c r="F9" i="1" s="1"/>
  <c r="H9" i="1" s="1"/>
  <c r="E10" i="1"/>
  <c r="F10" i="1" s="1"/>
  <c r="G10" i="1" s="1"/>
  <c r="E11" i="1"/>
  <c r="F11" i="1" s="1"/>
  <c r="H11" i="1" s="1"/>
  <c r="E2" i="1"/>
  <c r="F2" i="1" s="1"/>
  <c r="G2" i="1" l="1"/>
  <c r="G9" i="1"/>
  <c r="H7" i="1"/>
  <c r="G7" i="1"/>
  <c r="H3" i="1"/>
  <c r="G3" i="1"/>
  <c r="H6" i="1"/>
  <c r="G6" i="1"/>
  <c r="G5" i="1"/>
  <c r="G4" i="1"/>
  <c r="G8" i="1"/>
  <c r="G11" i="1"/>
  <c r="H10" i="1"/>
</calcChain>
</file>

<file path=xl/sharedStrings.xml><?xml version="1.0" encoding="utf-8"?>
<sst xmlns="http://schemas.openxmlformats.org/spreadsheetml/2006/main" count="31" uniqueCount="31">
  <si>
    <t>NAME</t>
  </si>
  <si>
    <t>MATH</t>
  </si>
  <si>
    <t>SCIENCE</t>
  </si>
  <si>
    <t>ENGLISH</t>
  </si>
  <si>
    <t>monika</t>
  </si>
  <si>
    <t>varsha</t>
  </si>
  <si>
    <t>divya</t>
  </si>
  <si>
    <t xml:space="preserve">riya </t>
  </si>
  <si>
    <t>priya</t>
  </si>
  <si>
    <t>Abhishka</t>
  </si>
  <si>
    <t>archana</t>
  </si>
  <si>
    <t>rani</t>
  </si>
  <si>
    <t>jyoti</t>
  </si>
  <si>
    <t>ambika</t>
  </si>
  <si>
    <t>TOTAL</t>
  </si>
  <si>
    <t>GRADE</t>
  </si>
  <si>
    <t>PERCENTAGE</t>
  </si>
  <si>
    <t>RESULT</t>
  </si>
  <si>
    <t>GST Scale</t>
  </si>
  <si>
    <t>Grading Scale</t>
  </si>
  <si>
    <t>A</t>
  </si>
  <si>
    <t>D</t>
  </si>
  <si>
    <t>Invalid percentage</t>
  </si>
  <si>
    <t>Out Of Scale</t>
  </si>
  <si>
    <t>Grade</t>
  </si>
  <si>
    <t>Upperbound</t>
  </si>
  <si>
    <t>Lowerbound</t>
  </si>
  <si>
    <t>B+</t>
  </si>
  <si>
    <t>C+</t>
  </si>
  <si>
    <t>E+</t>
  </si>
  <si>
    <t>conditional formatting thar formats the data on the basis of codition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</si>
</sst>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2" xfId="0" applyFont="1" applyBorder="1"/>
  </cellXfs>
  <cellStyles count="1">
    <cellStyle name="Normal" xfId="0" builtinId="0"/>
  </cellStyles>
  <dxfs count="1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66CC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ill>
        <patternFill>
          <bgColor rgb="FFCCFFFF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4" tint="-0.24994659260841701"/>
      </font>
    </dxf>
    <dxf>
      <fill>
        <patternFill>
          <bgColor rgb="FFFF66CC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ill>
        <patternFill>
          <bgColor rgb="FFCCFFFF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4" tint="-0.24994659260841701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66CC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4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ill>
        <patternFill>
          <bgColor rgb="FFCCFFFF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4" tint="-0.24994659260841701"/>
      </font>
    </dxf>
    <dxf>
      <fill>
        <patternFill>
          <bgColor rgb="FFFF66CC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ill>
        <patternFill>
          <bgColor theme="4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ill>
        <patternFill>
          <bgColor rgb="FFCCFFFF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4" tint="-0.24994659260841701"/>
      </font>
    </dxf>
    <dxf>
      <fill>
        <patternFill>
          <bgColor rgb="FFFF66CC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ill>
        <patternFill>
          <bgColor theme="4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ill>
        <patternFill>
          <bgColor rgb="FFCCFFFF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4" tint="-0.24994659260841701"/>
      </font>
    </dxf>
    <dxf>
      <fill>
        <patternFill>
          <bgColor rgb="FFFF66CC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ill>
        <patternFill>
          <bgColor theme="4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4" tint="-0.24994659260841701"/>
      </font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ill>
        <patternFill>
          <bgColor theme="4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4" tint="-0.24994659260841701"/>
      </font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ill>
        <patternFill>
          <bgColor theme="4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4" tint="-0.24994659260841701"/>
      </font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ill>
        <patternFill>
          <bgColor theme="4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4" tint="-0.24994659260841701"/>
      </font>
    </dxf>
    <dxf>
      <fill>
        <patternFill>
          <bgColor theme="5" tint="-0.24994659260841701"/>
        </patternFill>
      </fill>
    </dxf>
    <dxf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4" tint="-0.24994659260841701"/>
      </font>
    </dxf>
    <dxf>
      <fill>
        <patternFill>
          <bgColor theme="9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4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4" tint="-0.24994659260841701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theme="4" tint="-0.24994659260841701"/>
      </font>
    </dxf>
  </dxfs>
  <tableStyles count="0" defaultTableStyle="TableStyleMedium2" defaultPivotStyle="PivotStyleLight16"/>
  <colors>
    <mruColors>
      <color rgb="FFFF5050"/>
      <color rgb="FFCC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F3558-D9A2-4AAD-BDBF-8729E9484D58}">
  <dimension ref="A1:L15"/>
  <sheetViews>
    <sheetView tabSelected="1" zoomScale="160" zoomScaleNormal="160" workbookViewId="0">
      <selection activeCell="C12" sqref="C12"/>
    </sheetView>
  </sheetViews>
  <sheetFormatPr defaultRowHeight="14.4" x14ac:dyDescent="0.3"/>
  <cols>
    <col min="6" max="6" width="12" customWidth="1"/>
    <col min="8" max="8" width="16.109375" customWidth="1"/>
    <col min="10" max="10" width="13.44140625" customWidth="1"/>
    <col min="11" max="11" width="12.88671875" customWidth="1"/>
    <col min="12" max="12" width="16" customWidth="1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14</v>
      </c>
      <c r="F1" s="4" t="s">
        <v>16</v>
      </c>
      <c r="G1" s="4" t="s">
        <v>17</v>
      </c>
      <c r="H1" s="4" t="s">
        <v>15</v>
      </c>
      <c r="J1" s="3" t="s">
        <v>19</v>
      </c>
      <c r="K1" s="3"/>
      <c r="L1" s="3"/>
    </row>
    <row r="2" spans="1:12" x14ac:dyDescent="0.3">
      <c r="A2" s="2" t="s">
        <v>4</v>
      </c>
      <c r="B2" s="2">
        <v>58</v>
      </c>
      <c r="C2" s="2">
        <v>66</v>
      </c>
      <c r="D2" s="2">
        <v>81</v>
      </c>
      <c r="E2" s="2">
        <f>SUM(B2:D2)</f>
        <v>205</v>
      </c>
      <c r="F2" s="2">
        <f>E2/3</f>
        <v>68.333333333333329</v>
      </c>
      <c r="G2" s="2" t="str">
        <f>IF(F2&gt;=40,"pass","fail")</f>
        <v>pass</v>
      </c>
      <c r="H2" s="2" t="str">
        <f>IF(AND(F2&gt;=$J$3,F2&lt;=$K$3),$L$3,IF(AND(F2&gt;=$J$4,F2&lt;$K$4),$L$4,IF(AND(F2 &gt;=$J$5,F2&lt;=$K$5),$L$5,IF(AND(F2&gt;=$J$6,F2&lt;$K$6),$L$6,IF(AND(F2&gt;=$J$7,F2&lt;=$K$7),$L$7,$L$8)))))</f>
        <v>C+</v>
      </c>
      <c r="J2" s="2" t="s">
        <v>26</v>
      </c>
      <c r="K2" s="2" t="s">
        <v>25</v>
      </c>
      <c r="L2" s="2" t="s">
        <v>24</v>
      </c>
    </row>
    <row r="3" spans="1:12" x14ac:dyDescent="0.3">
      <c r="A3" s="2" t="s">
        <v>5</v>
      </c>
      <c r="B3" s="2">
        <v>55</v>
      </c>
      <c r="C3" s="2">
        <v>78</v>
      </c>
      <c r="D3" s="2">
        <v>21</v>
      </c>
      <c r="E3" s="2">
        <f t="shared" ref="E3:E11" si="0">SUM(B3:D3)</f>
        <v>154</v>
      </c>
      <c r="F3" s="2">
        <f t="shared" ref="F3:F11" si="1">E3/3</f>
        <v>51.333333333333336</v>
      </c>
      <c r="G3" s="2" t="str">
        <f t="shared" ref="G3:G11" si="2">IF(F3&gt;=50,"pass","fail")</f>
        <v>pass</v>
      </c>
      <c r="H3" s="2" t="str">
        <f>IF(AND(F3&gt;=$J$3,F3&lt;=$K$3),$L$3,IF(AND(F3&gt;=$J$4,F3&lt;$K$4),$L$4,IF(AND(F3 &gt;=$J$5,F3&lt;=$K$5),$L$5,IF(AND(F3&gt;=$J$6,F3&lt;$K$6),$L$6,IF(AND(F3&gt;=$J$7,F3&lt;=$K$7),$L$7,$L$8)))))</f>
        <v>D</v>
      </c>
      <c r="J3" s="2">
        <v>85</v>
      </c>
      <c r="K3" s="2">
        <v>100</v>
      </c>
      <c r="L3" s="2" t="s">
        <v>20</v>
      </c>
    </row>
    <row r="4" spans="1:12" x14ac:dyDescent="0.3">
      <c r="A4" s="2" t="s">
        <v>6</v>
      </c>
      <c r="B4" s="2">
        <v>18</v>
      </c>
      <c r="C4" s="2">
        <v>46</v>
      </c>
      <c r="D4" s="2">
        <v>46</v>
      </c>
      <c r="E4" s="2">
        <f t="shared" si="0"/>
        <v>110</v>
      </c>
      <c r="F4" s="2">
        <f t="shared" si="1"/>
        <v>36.666666666666664</v>
      </c>
      <c r="G4" s="2" t="str">
        <f t="shared" si="2"/>
        <v>fail</v>
      </c>
      <c r="H4" s="2" t="str">
        <f t="shared" ref="H4:H11" si="3">IF(AND(F4&gt;=$J$3,F4&lt;=$K$3),$L$3,IF(AND(F4&gt;=$J$4,F4&lt;$K$4),$L$4,IF(AND(F4 &gt;=$J$5,F4&lt;=$K$5),$L$5,IF(AND(F4&gt;=$J$6,F4&lt;$K$6),$L$6,IF(AND(F4&gt;=$J$7,F4&lt;=$K$7),$L$7,$L$8)))))</f>
        <v>E+</v>
      </c>
      <c r="J4" s="2">
        <v>70</v>
      </c>
      <c r="K4" s="2">
        <v>85</v>
      </c>
      <c r="L4" s="2" t="s">
        <v>27</v>
      </c>
    </row>
    <row r="5" spans="1:12" x14ac:dyDescent="0.3">
      <c r="A5" s="2" t="s">
        <v>7</v>
      </c>
      <c r="B5" s="2">
        <v>87</v>
      </c>
      <c r="C5" s="2">
        <v>69</v>
      </c>
      <c r="D5" s="2">
        <v>62</v>
      </c>
      <c r="E5" s="2">
        <f t="shared" si="0"/>
        <v>218</v>
      </c>
      <c r="F5" s="2">
        <f t="shared" si="1"/>
        <v>72.666666666666671</v>
      </c>
      <c r="G5" s="2" t="str">
        <f t="shared" si="2"/>
        <v>pass</v>
      </c>
      <c r="H5" s="2" t="str">
        <f t="shared" si="3"/>
        <v>B+</v>
      </c>
      <c r="J5" s="2">
        <v>55</v>
      </c>
      <c r="K5" s="2">
        <v>70</v>
      </c>
      <c r="L5" s="2" t="s">
        <v>28</v>
      </c>
    </row>
    <row r="6" spans="1:12" x14ac:dyDescent="0.3">
      <c r="A6" s="2" t="s">
        <v>8</v>
      </c>
      <c r="B6" s="2">
        <v>28</v>
      </c>
      <c r="C6" s="2">
        <v>58</v>
      </c>
      <c r="D6" s="2">
        <v>86</v>
      </c>
      <c r="E6" s="2">
        <f t="shared" si="0"/>
        <v>172</v>
      </c>
      <c r="F6" s="2">
        <f>E6/3</f>
        <v>57.333333333333336</v>
      </c>
      <c r="G6" s="2" t="str">
        <f t="shared" si="2"/>
        <v>pass</v>
      </c>
      <c r="H6" s="2" t="str">
        <f t="shared" si="3"/>
        <v>C+</v>
      </c>
      <c r="J6" s="2">
        <v>40</v>
      </c>
      <c r="K6" s="2">
        <v>55</v>
      </c>
      <c r="L6" s="2" t="s">
        <v>21</v>
      </c>
    </row>
    <row r="7" spans="1:12" x14ac:dyDescent="0.3">
      <c r="A7" s="2" t="s">
        <v>9</v>
      </c>
      <c r="B7" s="2">
        <v>98</v>
      </c>
      <c r="C7" s="2">
        <v>99</v>
      </c>
      <c r="D7" s="2">
        <v>95</v>
      </c>
      <c r="E7" s="2">
        <f t="shared" si="0"/>
        <v>292</v>
      </c>
      <c r="F7" s="2">
        <f t="shared" si="1"/>
        <v>97.333333333333329</v>
      </c>
      <c r="G7" s="2" t="str">
        <f t="shared" si="2"/>
        <v>pass</v>
      </c>
      <c r="H7" s="2" t="str">
        <f t="shared" si="3"/>
        <v>A</v>
      </c>
      <c r="J7" s="2">
        <v>0</v>
      </c>
      <c r="K7" s="2">
        <v>40</v>
      </c>
      <c r="L7" s="2" t="s">
        <v>29</v>
      </c>
    </row>
    <row r="8" spans="1:12" x14ac:dyDescent="0.3">
      <c r="A8" s="2" t="s">
        <v>10</v>
      </c>
      <c r="B8" s="2">
        <v>53</v>
      </c>
      <c r="C8" s="2">
        <v>32</v>
      </c>
      <c r="D8" s="2">
        <v>39</v>
      </c>
      <c r="E8" s="2">
        <f t="shared" si="0"/>
        <v>124</v>
      </c>
      <c r="F8" s="2">
        <f t="shared" si="1"/>
        <v>41.333333333333336</v>
      </c>
      <c r="G8" s="2" t="str">
        <f t="shared" si="2"/>
        <v>fail</v>
      </c>
      <c r="H8" s="2" t="str">
        <f t="shared" si="3"/>
        <v>D</v>
      </c>
      <c r="J8" s="3" t="s">
        <v>23</v>
      </c>
      <c r="K8" s="3"/>
      <c r="L8" s="2" t="s">
        <v>22</v>
      </c>
    </row>
    <row r="9" spans="1:12" x14ac:dyDescent="0.3">
      <c r="A9" s="2" t="s">
        <v>11</v>
      </c>
      <c r="B9" s="2">
        <v>88</v>
      </c>
      <c r="C9" s="2">
        <v>92</v>
      </c>
      <c r="D9" s="2">
        <v>44</v>
      </c>
      <c r="E9" s="2">
        <f t="shared" si="0"/>
        <v>224</v>
      </c>
      <c r="F9" s="2">
        <f t="shared" si="1"/>
        <v>74.666666666666671</v>
      </c>
      <c r="G9" s="2" t="str">
        <f t="shared" si="2"/>
        <v>pass</v>
      </c>
      <c r="H9" s="2" t="str">
        <f t="shared" si="3"/>
        <v>B+</v>
      </c>
    </row>
    <row r="10" spans="1:12" x14ac:dyDescent="0.3">
      <c r="A10" s="2" t="s">
        <v>12</v>
      </c>
      <c r="B10" s="2">
        <v>-82</v>
      </c>
      <c r="C10" s="2">
        <v>-15</v>
      </c>
      <c r="D10" s="2">
        <v>-56</v>
      </c>
      <c r="E10" s="2">
        <f t="shared" si="0"/>
        <v>-153</v>
      </c>
      <c r="F10" s="2">
        <f t="shared" si="1"/>
        <v>-51</v>
      </c>
      <c r="G10" s="2" t="str">
        <f t="shared" si="2"/>
        <v>fail</v>
      </c>
      <c r="H10" s="2" t="str">
        <f t="shared" si="3"/>
        <v>Invalid percentage</v>
      </c>
    </row>
    <row r="11" spans="1:12" x14ac:dyDescent="0.3">
      <c r="A11" s="2" t="s">
        <v>13</v>
      </c>
      <c r="B11" s="2">
        <v>69</v>
      </c>
      <c r="C11" s="2">
        <v>74</v>
      </c>
      <c r="D11" s="2">
        <v>37</v>
      </c>
      <c r="E11" s="2">
        <f t="shared" si="0"/>
        <v>180</v>
      </c>
      <c r="F11" s="2">
        <f t="shared" si="1"/>
        <v>60</v>
      </c>
      <c r="G11" s="2" t="str">
        <f t="shared" si="2"/>
        <v>pass</v>
      </c>
      <c r="H11" s="2" t="str">
        <f t="shared" si="3"/>
        <v>C+</v>
      </c>
      <c r="I11" s="1"/>
    </row>
    <row r="15" spans="1:12" x14ac:dyDescent="0.3">
      <c r="A15" t="s">
        <v>30</v>
      </c>
    </row>
  </sheetData>
  <mergeCells count="2">
    <mergeCell ref="J1:L1"/>
    <mergeCell ref="J8:K8"/>
  </mergeCells>
  <conditionalFormatting sqref="B2:D11">
    <cfRule type="duplicateValues" dxfId="30" priority="14"/>
    <cfRule type="duplicateValues" dxfId="29" priority="15"/>
    <cfRule type="duplicateValues" dxfId="28" priority="18"/>
    <cfRule type="duplicateValues" dxfId="27" priority="21"/>
    <cfRule type="cellIs" dxfId="26" priority="4" operator="greaterThan">
      <formula>60</formula>
    </cfRule>
  </conditionalFormatting>
  <conditionalFormatting sqref="D7">
    <cfRule type="duplicateValues" dxfId="25" priority="19"/>
    <cfRule type="duplicateValues" dxfId="24" priority="20"/>
  </conditionalFormatting>
  <conditionalFormatting sqref="E1:E11">
    <cfRule type="iconSet" priority="11">
      <iconSet iconSet="3Symbols">
        <cfvo type="percent" val="0"/>
        <cfvo type="percent" val="33"/>
        <cfvo type="percent" val="67"/>
      </iconSet>
    </cfRule>
    <cfRule type="cellIs" dxfId="23" priority="8" operator="lessThan">
      <formula>160</formula>
    </cfRule>
  </conditionalFormatting>
  <conditionalFormatting sqref="E2:E11">
    <cfRule type="cellIs" dxfId="22" priority="10" operator="greaterThan">
      <formula>200</formula>
    </cfRule>
    <cfRule type="cellIs" dxfId="21" priority="9" operator="greaterThan">
      <formula>200</formula>
    </cfRule>
  </conditionalFormatting>
  <conditionalFormatting sqref="G1:G11">
    <cfRule type="containsText" dxfId="20" priority="7" operator="containsText" text="PASS">
      <formula>NOT(ISERROR(SEARCH("PASS",G1)))</formula>
    </cfRule>
    <cfRule type="containsText" dxfId="19" priority="6" operator="containsText" text="FAIL">
      <formula>NOT(ISERROR(SEARCH("FAIL",G1)))</formula>
    </cfRule>
  </conditionalFormatting>
  <conditionalFormatting sqref="G1:G12">
    <cfRule type="containsText" dxfId="18" priority="5" operator="containsText" text="FAIL">
      <formula>NOT(ISERROR(SEARCH("FAIL",G1)))</formula>
    </cfRule>
  </conditionalFormatting>
  <conditionalFormatting sqref="F2:F11">
    <cfRule type="cellIs" dxfId="0" priority="3" operator="greaterThan">
      <formula>85</formula>
    </cfRule>
    <cfRule type="cellIs" dxfId="1" priority="2" operator="greaterThan">
      <formula>70</formula>
    </cfRule>
    <cfRule type="cellIs" dxfId="2" priority="1" operator="lessThan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51B8E-284E-40DE-A3BC-CD2B548CBA2A}">
  <dimension ref="F4"/>
  <sheetViews>
    <sheetView topLeftCell="A3" zoomScale="239" workbookViewId="0">
      <selection activeCell="F5" sqref="F5"/>
    </sheetView>
  </sheetViews>
  <sheetFormatPr defaultRowHeight="14.4" x14ac:dyDescent="0.3"/>
  <sheetData>
    <row r="4" spans="6:6" x14ac:dyDescent="0.3">
      <c r="F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das</dc:creator>
  <cp:lastModifiedBy>monika das</cp:lastModifiedBy>
  <dcterms:created xsi:type="dcterms:W3CDTF">2025-04-03T10:43:17Z</dcterms:created>
  <dcterms:modified xsi:type="dcterms:W3CDTF">2025-04-04T15:02:35Z</dcterms:modified>
</cp:coreProperties>
</file>