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z\eth-mike-data-analysis\MATLAB\results\"/>
    </mc:Choice>
  </mc:AlternateContent>
  <xr:revisionPtr revIDLastSave="0" documentId="13_ncr:1_{6B91EF16-73AB-44FE-9B7A-7CE1F942BBE1}" xr6:coauthVersionLast="46" xr6:coauthVersionMax="46" xr10:uidLastSave="{00000000-0000-0000-0000-000000000000}"/>
  <bookViews>
    <workbookView xWindow="-120" yWindow="-120" windowWidth="29040" windowHeight="15840" activeTab="3" xr2:uid="{0FC3F7C4-DE01-49D7-81DA-B9A13F78A17F}"/>
  </bookViews>
  <sheets>
    <sheet name="Robotic Affected Side" sheetId="1" r:id="rId1"/>
    <sheet name="Robotic Less Affected Side" sheetId="2" r:id="rId2"/>
    <sheet name="Clinical" sheetId="13" r:id="rId3"/>
    <sheet name="SSEPs" sheetId="14" r:id="rId4"/>
    <sheet name="MEPs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3" l="1"/>
  <c r="Z4" i="13"/>
  <c r="AA4" i="13"/>
  <c r="AB4" i="13"/>
  <c r="AC4" i="13"/>
  <c r="AD4" i="13"/>
  <c r="Y5" i="13"/>
  <c r="Z5" i="13"/>
  <c r="AA5" i="13"/>
  <c r="AB5" i="13"/>
  <c r="AC5" i="13"/>
  <c r="AD5" i="13"/>
  <c r="Y6" i="13"/>
  <c r="Z6" i="13"/>
  <c r="AA6" i="13"/>
  <c r="AB6" i="13"/>
  <c r="AC6" i="13"/>
  <c r="AD6" i="13"/>
  <c r="Y7" i="13"/>
  <c r="Z7" i="13"/>
  <c r="AA7" i="13"/>
  <c r="AB7" i="13"/>
  <c r="AC7" i="13"/>
  <c r="AD7" i="13"/>
  <c r="Y8" i="13"/>
  <c r="Z8" i="13"/>
  <c r="AA8" i="13"/>
  <c r="AB8" i="13"/>
  <c r="AC8" i="13"/>
  <c r="AD8" i="13"/>
  <c r="Y9" i="13"/>
  <c r="Z9" i="13"/>
  <c r="AA9" i="13"/>
  <c r="AB9" i="13"/>
  <c r="AC9" i="13"/>
  <c r="AD9" i="13"/>
  <c r="Y10" i="13"/>
  <c r="Z10" i="13"/>
  <c r="AA10" i="13"/>
  <c r="AB10" i="13"/>
  <c r="AC10" i="13"/>
  <c r="AD10" i="13"/>
  <c r="Y13" i="13"/>
  <c r="Z13" i="13"/>
  <c r="AA13" i="13"/>
  <c r="AB13" i="13"/>
  <c r="AC13" i="13"/>
  <c r="AD13" i="13"/>
  <c r="Y14" i="13"/>
  <c r="Z14" i="13"/>
  <c r="AA14" i="13"/>
  <c r="AB14" i="13"/>
  <c r="AC14" i="13"/>
  <c r="AD14" i="13"/>
  <c r="Y15" i="13"/>
  <c r="Z15" i="13"/>
  <c r="AA15" i="13"/>
  <c r="AB15" i="13"/>
  <c r="AC15" i="13"/>
  <c r="AD15" i="13"/>
  <c r="Y16" i="13"/>
  <c r="Z16" i="13"/>
  <c r="AA16" i="13"/>
  <c r="AB16" i="13"/>
  <c r="AC16" i="13"/>
  <c r="AD16" i="13"/>
  <c r="Y18" i="13"/>
  <c r="Z18" i="13"/>
  <c r="AA18" i="13"/>
  <c r="AB18" i="13"/>
  <c r="AC18" i="13"/>
  <c r="AD18" i="13"/>
  <c r="Y19" i="13"/>
  <c r="Z19" i="13"/>
  <c r="AA19" i="13"/>
  <c r="AB19" i="13"/>
  <c r="AC19" i="13"/>
  <c r="AD19" i="13"/>
  <c r="Y20" i="13"/>
  <c r="Z20" i="13"/>
  <c r="AA20" i="13"/>
  <c r="AB20" i="13"/>
  <c r="AC20" i="13"/>
  <c r="AD20" i="13"/>
  <c r="Y21" i="13"/>
  <c r="Z21" i="13"/>
  <c r="AA21" i="13"/>
  <c r="AB21" i="13"/>
  <c r="AC21" i="13"/>
  <c r="AD21" i="13"/>
  <c r="Y22" i="13"/>
  <c r="Z22" i="13"/>
  <c r="AA22" i="13"/>
  <c r="AB22" i="13"/>
  <c r="AC22" i="13"/>
  <c r="AD22" i="13"/>
  <c r="Y23" i="13"/>
  <c r="Z23" i="13"/>
  <c r="AA23" i="13"/>
  <c r="AB23" i="13"/>
  <c r="AC23" i="13"/>
  <c r="AD23" i="13"/>
  <c r="Y24" i="13"/>
  <c r="Z24" i="13"/>
  <c r="AA24" i="13"/>
  <c r="AB24" i="13"/>
  <c r="AC24" i="13"/>
  <c r="AD24" i="13"/>
  <c r="Y26" i="13"/>
  <c r="Z26" i="13"/>
  <c r="AA26" i="13"/>
  <c r="AB26" i="13"/>
  <c r="AC26" i="13"/>
  <c r="AD26" i="13"/>
  <c r="Y27" i="13"/>
  <c r="Z27" i="13"/>
  <c r="AA27" i="13"/>
  <c r="AB27" i="13"/>
  <c r="AC27" i="13"/>
  <c r="AD27" i="13"/>
  <c r="Y28" i="13"/>
  <c r="Z28" i="13"/>
  <c r="AA28" i="13"/>
  <c r="AB28" i="13"/>
  <c r="AC28" i="13"/>
  <c r="AD28" i="13"/>
  <c r="Y29" i="13"/>
  <c r="Z29" i="13"/>
  <c r="AA29" i="13"/>
  <c r="AB29" i="13"/>
  <c r="AC29" i="13"/>
  <c r="AD29" i="13"/>
  <c r="Y30" i="13"/>
  <c r="Z30" i="13"/>
  <c r="AA30" i="13"/>
  <c r="AB30" i="13"/>
  <c r="AC30" i="13"/>
  <c r="AD30" i="13"/>
  <c r="Y31" i="13"/>
  <c r="Z31" i="13"/>
  <c r="AA31" i="13"/>
  <c r="AB31" i="13"/>
  <c r="AC31" i="13"/>
  <c r="AD31" i="13"/>
  <c r="Y32" i="13"/>
  <c r="Z32" i="13"/>
  <c r="AA32" i="13"/>
  <c r="AB32" i="13"/>
  <c r="AC32" i="13"/>
  <c r="AD32" i="13"/>
  <c r="Y33" i="13"/>
  <c r="Z33" i="13"/>
  <c r="AA33" i="13"/>
  <c r="AB33" i="13"/>
  <c r="AC33" i="13"/>
  <c r="AD33" i="13"/>
  <c r="Y35" i="13"/>
  <c r="Z35" i="13"/>
  <c r="AA35" i="13"/>
  <c r="AB35" i="13"/>
  <c r="AC35" i="13"/>
  <c r="AD35" i="13"/>
  <c r="Y36" i="13"/>
  <c r="Z36" i="13"/>
  <c r="AA36" i="13"/>
  <c r="AB36" i="13"/>
  <c r="AC36" i="13"/>
  <c r="AD36" i="13"/>
  <c r="Y37" i="13"/>
  <c r="Z37" i="13"/>
  <c r="AA37" i="13"/>
  <c r="AB37" i="13"/>
  <c r="AC37" i="13"/>
  <c r="AD37" i="13"/>
  <c r="Y38" i="13"/>
  <c r="Z38" i="13"/>
  <c r="AA38" i="13"/>
  <c r="AB38" i="13"/>
  <c r="AC38" i="13"/>
  <c r="AD38" i="13"/>
  <c r="Y39" i="13"/>
  <c r="Z39" i="13"/>
  <c r="AA39" i="13"/>
  <c r="AB39" i="13"/>
  <c r="AC39" i="13"/>
  <c r="AD39" i="13"/>
  <c r="Y40" i="13"/>
  <c r="Z40" i="13"/>
  <c r="AA40" i="13"/>
  <c r="AB40" i="13"/>
  <c r="AC40" i="13"/>
  <c r="AD40" i="13"/>
  <c r="Y43" i="13"/>
  <c r="Z43" i="13"/>
  <c r="AA43" i="13"/>
  <c r="AB43" i="13"/>
  <c r="AC43" i="13"/>
  <c r="AD43" i="13"/>
  <c r="Y44" i="13"/>
  <c r="Z44" i="13"/>
  <c r="AA44" i="13"/>
  <c r="AB44" i="13"/>
  <c r="AC44" i="13"/>
  <c r="AD44" i="13"/>
  <c r="Y45" i="13"/>
  <c r="Z45" i="13"/>
  <c r="AA45" i="13"/>
  <c r="AB45" i="13"/>
  <c r="AC45" i="13"/>
  <c r="AD45" i="13"/>
  <c r="Y46" i="13"/>
  <c r="Z46" i="13"/>
  <c r="AA46" i="13"/>
  <c r="AB46" i="13"/>
  <c r="AC46" i="13"/>
  <c r="AD46" i="13"/>
  <c r="Y47" i="13"/>
  <c r="Z47" i="13"/>
  <c r="AA47" i="13"/>
  <c r="AB47" i="13"/>
  <c r="AC47" i="13"/>
  <c r="AD47" i="13"/>
  <c r="Y48" i="13"/>
  <c r="Z48" i="13"/>
  <c r="AA48" i="13"/>
  <c r="AB48" i="13"/>
  <c r="AC48" i="13"/>
  <c r="AD48" i="13"/>
  <c r="Y49" i="13"/>
  <c r="Z49" i="13"/>
  <c r="AA49" i="13"/>
  <c r="AB49" i="13"/>
  <c r="AC49" i="13"/>
  <c r="AD49" i="13"/>
  <c r="Y50" i="13"/>
  <c r="Z50" i="13"/>
  <c r="AA50" i="13"/>
  <c r="AB50" i="13"/>
  <c r="AC50" i="13"/>
  <c r="AD50" i="13"/>
  <c r="Y51" i="13"/>
  <c r="Z51" i="13"/>
  <c r="AA51" i="13"/>
  <c r="AB51" i="13"/>
  <c r="AC51" i="13"/>
  <c r="AD51" i="13"/>
  <c r="Y52" i="13"/>
  <c r="Z52" i="13"/>
  <c r="AA52" i="13"/>
  <c r="AB52" i="13"/>
  <c r="AC52" i="13"/>
  <c r="AD52" i="13"/>
  <c r="X4" i="13"/>
  <c r="X5" i="13"/>
  <c r="X6" i="13"/>
  <c r="X7" i="13"/>
  <c r="X8" i="13"/>
  <c r="X9" i="13"/>
  <c r="X10" i="13"/>
  <c r="X13" i="13"/>
  <c r="X14" i="13"/>
  <c r="X15" i="13"/>
  <c r="X16" i="13"/>
  <c r="X18" i="13"/>
  <c r="X19" i="13"/>
  <c r="X20" i="13"/>
  <c r="X21" i="13"/>
  <c r="X22" i="13"/>
  <c r="X23" i="13"/>
  <c r="X24" i="13"/>
  <c r="X26" i="13"/>
  <c r="X27" i="13"/>
  <c r="X28" i="13"/>
  <c r="X29" i="13"/>
  <c r="X30" i="13"/>
  <c r="X31" i="13"/>
  <c r="X32" i="13"/>
  <c r="X33" i="13"/>
  <c r="X35" i="13"/>
  <c r="X36" i="13"/>
  <c r="X37" i="13"/>
  <c r="X38" i="13"/>
  <c r="X39" i="13"/>
  <c r="X40" i="13"/>
  <c r="X43" i="13"/>
  <c r="X44" i="13"/>
  <c r="X45" i="13"/>
  <c r="X46" i="13"/>
  <c r="X47" i="13"/>
  <c r="X48" i="13"/>
  <c r="X49" i="13"/>
  <c r="X50" i="13"/>
  <c r="X51" i="13"/>
  <c r="X52" i="13"/>
  <c r="W4" i="13"/>
  <c r="W5" i="13"/>
  <c r="W6" i="13"/>
  <c r="W7" i="13"/>
  <c r="W8" i="13"/>
  <c r="W9" i="13"/>
  <c r="W10" i="13"/>
  <c r="W13" i="13"/>
  <c r="W14" i="13"/>
  <c r="W15" i="13"/>
  <c r="W16" i="13"/>
  <c r="W18" i="13"/>
  <c r="W19" i="13"/>
  <c r="W20" i="13"/>
  <c r="W21" i="13"/>
  <c r="W22" i="13"/>
  <c r="W23" i="13"/>
  <c r="W24" i="13"/>
  <c r="W26" i="13"/>
  <c r="W27" i="13"/>
  <c r="W28" i="13"/>
  <c r="W29" i="13"/>
  <c r="W30" i="13"/>
  <c r="W31" i="13"/>
  <c r="W32" i="13"/>
  <c r="W33" i="13"/>
  <c r="W35" i="13"/>
  <c r="W36" i="13"/>
  <c r="W37" i="13"/>
  <c r="W38" i="13"/>
  <c r="W39" i="13"/>
  <c r="W40" i="13"/>
  <c r="W43" i="13"/>
  <c r="W44" i="13"/>
  <c r="W45" i="13"/>
  <c r="W46" i="13"/>
  <c r="W47" i="13"/>
  <c r="W48" i="13"/>
  <c r="W49" i="13"/>
  <c r="W50" i="13"/>
  <c r="W51" i="13"/>
  <c r="W52" i="13"/>
  <c r="AC6" i="1"/>
  <c r="AC5" i="1"/>
  <c r="AB5" i="1"/>
  <c r="AB4" i="1"/>
  <c r="AA42" i="1"/>
  <c r="AB42" i="1"/>
  <c r="AC42" i="1"/>
  <c r="Z52" i="1"/>
  <c r="AA52" i="1"/>
  <c r="AB52" i="1"/>
  <c r="AC52" i="1"/>
  <c r="AA51" i="1"/>
  <c r="AB51" i="1"/>
  <c r="AC51" i="1"/>
  <c r="AA50" i="1"/>
  <c r="AB50" i="1"/>
  <c r="AC50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41" i="1"/>
  <c r="AB41" i="1"/>
  <c r="AC41" i="1"/>
  <c r="Z40" i="1"/>
  <c r="AA40" i="1"/>
  <c r="AB40" i="1"/>
  <c r="AC40" i="1"/>
  <c r="AA39" i="1"/>
  <c r="AB39" i="1"/>
  <c r="AC39" i="1"/>
  <c r="AA37" i="1"/>
  <c r="AB37" i="1"/>
  <c r="AC37" i="1"/>
  <c r="AA38" i="1"/>
  <c r="AB38" i="1"/>
  <c r="AC38" i="1"/>
  <c r="AA36" i="1"/>
  <c r="AB36" i="1"/>
  <c r="AC36" i="1"/>
  <c r="AA35" i="1"/>
  <c r="AB35" i="1"/>
  <c r="AC35" i="1"/>
  <c r="AA34" i="1"/>
  <c r="AB34" i="1"/>
  <c r="AC34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AA16" i="1"/>
  <c r="AB16" i="1"/>
  <c r="AC16" i="1"/>
  <c r="AA15" i="1"/>
  <c r="AB15" i="1"/>
  <c r="AC15" i="1"/>
  <c r="AA13" i="1"/>
  <c r="AB13" i="1"/>
  <c r="AC13" i="1"/>
  <c r="AA14" i="1"/>
  <c r="AB14" i="1"/>
  <c r="AC14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AA6" i="1"/>
  <c r="AB6" i="1"/>
  <c r="AA5" i="1"/>
  <c r="AC4" i="1"/>
  <c r="AA4" i="1"/>
  <c r="Z42" i="1"/>
  <c r="Z51" i="1"/>
  <c r="Z50" i="1"/>
  <c r="Z43" i="1"/>
  <c r="Z44" i="1"/>
  <c r="Z45" i="1"/>
  <c r="Z46" i="1"/>
  <c r="Z47" i="1"/>
  <c r="Z48" i="1"/>
  <c r="Z49" i="1"/>
  <c r="Z41" i="1"/>
  <c r="Z39" i="1"/>
  <c r="Z37" i="1"/>
  <c r="Z38" i="1"/>
  <c r="Z36" i="1"/>
  <c r="Z35" i="1"/>
  <c r="Z34" i="1"/>
  <c r="Z13" i="1"/>
  <c r="Z14" i="1"/>
  <c r="Z15" i="1"/>
  <c r="Z16" i="1"/>
  <c r="Z6" i="1"/>
  <c r="Z5" i="1"/>
  <c r="Z4" i="1"/>
  <c r="Y52" i="1"/>
  <c r="Y51" i="1"/>
  <c r="Y50" i="1"/>
  <c r="Y44" i="1"/>
  <c r="Y45" i="1"/>
  <c r="Y46" i="1"/>
  <c r="Y47" i="1"/>
  <c r="Y48" i="1"/>
  <c r="Y49" i="1"/>
  <c r="Y43" i="1"/>
  <c r="Y42" i="1"/>
  <c r="Y41" i="1"/>
  <c r="Y40" i="1"/>
  <c r="Y39" i="1"/>
  <c r="Y37" i="1"/>
  <c r="Y38" i="1"/>
  <c r="Y36" i="1"/>
  <c r="Y35" i="1"/>
  <c r="Y34" i="1"/>
  <c r="Y7" i="1"/>
  <c r="Y8" i="1"/>
  <c r="Y9" i="1"/>
  <c r="Y10" i="1"/>
  <c r="Y13" i="1"/>
  <c r="Y14" i="1"/>
  <c r="Y15" i="1"/>
  <c r="Y16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6" i="1"/>
  <c r="Y5" i="1"/>
  <c r="Y4" i="1"/>
</calcChain>
</file>

<file path=xl/sharedStrings.xml><?xml version="1.0" encoding="utf-8"?>
<sst xmlns="http://schemas.openxmlformats.org/spreadsheetml/2006/main" count="1009" uniqueCount="161">
  <si>
    <t>SRD</t>
  </si>
  <si>
    <t>Force</t>
  </si>
  <si>
    <t>Velocity</t>
  </si>
  <si>
    <t>MDC</t>
  </si>
  <si>
    <t>NaN</t>
  </si>
  <si>
    <t>T1: ampl</t>
  </si>
  <si>
    <t>T3: ampl</t>
  </si>
  <si>
    <t>T1: lat</t>
  </si>
  <si>
    <t>T3: lat</t>
  </si>
  <si>
    <t>T1: stim</t>
  </si>
  <si>
    <t>ID</t>
  </si>
  <si>
    <t>T1: AFFECTED SIDE</t>
  </si>
  <si>
    <t xml:space="preserve">Position Matching </t>
  </si>
  <si>
    <t>Active Range of Motion</t>
  </si>
  <si>
    <t>Smoothness MAPR</t>
  </si>
  <si>
    <t>T2: AFFECTED SIDE</t>
  </si>
  <si>
    <t>T3: AFFECTED SIDE</t>
  </si>
  <si>
    <t xml:space="preserve">why missing data? </t>
  </si>
  <si>
    <t>pat. In krankenhaus</t>
  </si>
  <si>
    <t>drop out</t>
  </si>
  <si>
    <t>early discharge</t>
  </si>
  <si>
    <t>Legend</t>
  </si>
  <si>
    <t>Missing data</t>
  </si>
  <si>
    <t>Early discharge</t>
  </si>
  <si>
    <t>DELTA: AFFECTED SIDE</t>
  </si>
  <si>
    <t>Imp. Thr.</t>
  </si>
  <si>
    <t>Change from impaired to not impaired, where impaired defined as worse than healthy age-matched control mean + 2SD</t>
  </si>
  <si>
    <t>Delta T3-T1 or T2-T1 above SRD (Smallest Real Difference - from reliability study data) - T2-T1 if T3 not available, otherwise T3-T1. Positive delta = improvement</t>
  </si>
  <si>
    <t>T1: LESS AFFECTED SIDE</t>
  </si>
  <si>
    <t>T3: LESS AFFECTED SIDE</t>
  </si>
  <si>
    <t>why missing data?</t>
  </si>
  <si>
    <t xml:space="preserve">T1: CLINICAL </t>
  </si>
  <si>
    <t>kUDT</t>
  </si>
  <si>
    <t>Fugl-Meyer Hand</t>
  </si>
  <si>
    <t>Fugl-Meyer Motor</t>
  </si>
  <si>
    <t>Fugl-Meyer Sensory</t>
  </si>
  <si>
    <t>BBT Affected</t>
  </si>
  <si>
    <t>BBT Less Affected</t>
  </si>
  <si>
    <t xml:space="preserve">Barthel </t>
  </si>
  <si>
    <t xml:space="preserve">MoCA </t>
  </si>
  <si>
    <t>T3: CLINICAL</t>
  </si>
  <si>
    <t xml:space="preserve">AMPLITUDE: AFFECTED </t>
  </si>
  <si>
    <t>AMPLITUDE: LESS AFFECTED</t>
  </si>
  <si>
    <t>LATENCY: AFFECTED</t>
  </si>
  <si>
    <t>LATENCY: LESS AFFECTED</t>
  </si>
  <si>
    <t>Question to:</t>
  </si>
  <si>
    <t>Notes</t>
  </si>
  <si>
    <t>1: drop out</t>
  </si>
  <si>
    <t>-</t>
  </si>
  <si>
    <t>Achim</t>
  </si>
  <si>
    <t>2: warum nicht bestimmbar in Nachuntersuchung nicht in Voruntersuchung? Isn't the Voruntersuchung cursor placement a bit random and shouldn't it in fact be "nicht bestimmbar"?</t>
  </si>
  <si>
    <t>3: Voruntersuchung betroffene Seite grössere Amplitude als nicht betroffene Seite - warum?</t>
  </si>
  <si>
    <t>4: von Li. (less affected) Leitungsblocade, von Re. Lokalisation nicht möglich - shouldn't "nicht bestimmbar" be for rechts instad of links?</t>
  </si>
  <si>
    <t xml:space="preserve">5: affected side ok, less affected side on Nachuntersuchung nicht bestimmbar - was it an issue with the measurement or with the Leitungsbahn? </t>
  </si>
  <si>
    <t>6: from absent to impaired, latency too long on affected side</t>
  </si>
  <si>
    <t>7: absent SSEPs at both time points</t>
  </si>
  <si>
    <t>No measurement</t>
  </si>
  <si>
    <t>Christian</t>
  </si>
  <si>
    <t>Absent SSEP or nicht bestimmbar</t>
  </si>
  <si>
    <t>9: drop out</t>
  </si>
  <si>
    <t>Nachuntersuchung after 2 weeks</t>
  </si>
  <si>
    <t>10: drop out</t>
  </si>
  <si>
    <t>subject improved</t>
  </si>
  <si>
    <t>11: absent SSEPs at both time points</t>
  </si>
  <si>
    <t>T1</t>
  </si>
  <si>
    <t>Voruntersuchung</t>
  </si>
  <si>
    <t>T3</t>
  </si>
  <si>
    <t>Nachuntersuchung</t>
  </si>
  <si>
    <t>13: improvement from impaired to ok in amplitude?</t>
  </si>
  <si>
    <t>14: affected side deformed answers &amp; longer latency on both time points. However, we saw improvement in position matching, can we see any noticable change in SSEP answers if we look in more detail?</t>
  </si>
  <si>
    <t>15: drop out</t>
  </si>
  <si>
    <t>16: Nachuntersuchung - kortikales potential nicht sicher reproduzierbar - trotzdem report values or not?</t>
  </si>
  <si>
    <t>18: leitungstörung only detected at Nachuntersuchung - how is this possible that it got worse over time?</t>
  </si>
  <si>
    <t>19: Nachuntersuchung it is written in the description "Significante latenzverzögerung und Amplitudeverminderung im Vergleich zum Gesundseite", but it doesn't say not bewertbar - can I use amplitude and latency data of left side of this subject from Nachuntersuchung?</t>
  </si>
  <si>
    <t>20: some disturbance on both sides at both time points</t>
  </si>
  <si>
    <t>21: amplitude and latency disturbed at T1 at impaired side, on T3 okay - improved from impaired to not impaired</t>
  </si>
  <si>
    <t>23: drop out</t>
  </si>
  <si>
    <t>24: disturbance on affected side at Vor &amp; Nachuntersuchung, but "better" at Nachuntersuchung according to Achim (shorter latency)</t>
  </si>
  <si>
    <t>25: komplette Leitungsblockade von links (affected side) at both time points (Vor und Nachuntersuchung)</t>
  </si>
  <si>
    <r>
      <t xml:space="preserve">26: latenzen beide Seiten verlängert at T1  &amp; T3, also Hinweis für eine demyelinisierende Leitungsstörung beideseiten. Nachuntersuchung: </t>
    </r>
    <r>
      <rPr>
        <b/>
        <sz val="11"/>
        <color theme="1"/>
        <rFont val="Calibri"/>
        <family val="2"/>
        <scheme val="minor"/>
      </rPr>
      <t xml:space="preserve">Höhen lokalisation nicht möglich? </t>
    </r>
  </si>
  <si>
    <t>27: Vorunt: leitungsblockade affected side, small amplitude on less affected side. Nachunt: beideseite kein ausreichend sicher abgrenzbares Potential - how can it be that on Voruntersuchung it was possible for the less affected side but for Nachuntersuchung not any more? Measurement issue oder Leitungsbahn?</t>
  </si>
  <si>
    <t>28: affected side schlecht reproduziertes Potential bei Vortuntersuchung, bei Nachuntersuchung significante Amplitudendifferenz (can we say it's improvement from absent to impaired?)</t>
  </si>
  <si>
    <t>29: Vorunt &amp; Nachuntersuchung kein pathologisches Befund</t>
  </si>
  <si>
    <t xml:space="preserve">31: affected side longer latencies, less affected side Vorunt. Kaum abgrenzbares kortikales Potential - why? Measurement issue or pathology (less affected side) </t>
  </si>
  <si>
    <t>32: drop-out</t>
  </si>
  <si>
    <t>36: affected side Latenzverlängerung + Amplitudeminderung - Voruntersuchung, Nachuntersuchung okay</t>
  </si>
  <si>
    <t>39: drop-out</t>
  </si>
  <si>
    <t>DELTA (T3-T1): CLINICAL</t>
  </si>
  <si>
    <t xml:space="preserve">Imp. Thresh. </t>
  </si>
  <si>
    <t>Delta T3-T1 or T2-T1 above MDC. Positive delta = improvement</t>
  </si>
  <si>
    <t>Change from impaired to not impaired</t>
  </si>
  <si>
    <t xml:space="preserve">8: Nachuntersuchung nicht gemacht (logistisches Problem) </t>
  </si>
  <si>
    <t>12: Patient musste ins Krankenhaus nach Voruntersuchung - keine Zeit für Neurophysiology - daher dann keine Nachuntersuchung geplannt</t>
  </si>
  <si>
    <t>17: Nachuntersuchung nicht angemeldet, weil der Patient früher abgereist hat</t>
  </si>
  <si>
    <t>22: both sides affected to some extent, improvement from absent to impaired on the affected side. Robotic verlauf nicht gemacht, weil der Patient musste ins Krankenhaus</t>
  </si>
  <si>
    <t xml:space="preserve">30: Patient musste aber spontan früher entlassen werden, daher konnte SSEP Nachuntersuchung nicht durchgeführt werden. </t>
  </si>
  <si>
    <t xml:space="preserve">33: Patientin wollte frühzeitig abreisen. SSEP konnte nicht schnell genug durchgeführt werden. </t>
  </si>
  <si>
    <t>34: why SSEP not available for Nachuntersuchung? Double check</t>
  </si>
  <si>
    <t>35: Verlängerung war genehmigt, Patient wollte aber vorzeitig entlassen werden, daher konnte SSEP nicht schnell genug durchgeführt werden.</t>
  </si>
  <si>
    <t>38: Patient left early - no time for SSEP Nachuntersuchung</t>
  </si>
  <si>
    <t>37: Patient left early - no time for SSEP Nachuntersuchung</t>
  </si>
  <si>
    <t>40: SSEP Nachuntersuchung war angemeldet. Konnte aber nicht schnell genug vor der Entlassung durchgeführt werden. Logistisches Problem</t>
  </si>
  <si>
    <t>41: SSEP Voruntersuchung wurde angemeldet aber erst zwei Wochen nach Voruntersuchung durchgeführt. Nachuntersuchung konnten aus logistischen Gründen nicht durchgeführt werden.</t>
  </si>
  <si>
    <t>42: SSEPs could not be conducted from Pat 42. onwards due to unavailability of personnel</t>
  </si>
  <si>
    <t>43: Patient lehnte Neurophysiologische Untersuchung komplett ab. Wollte nur unter dieser Bedingung an Studie teilnehmen</t>
  </si>
  <si>
    <t>44: SSEP Voruntersuchung wurde von Achim durchgeführt. Nachuntersuchung aus logistischen Gründen nicht möglich</t>
  </si>
  <si>
    <t>45: Logistisches problem (Staff unavailable)</t>
  </si>
  <si>
    <t>46: Logistisches problem (Staff unavailable)</t>
  </si>
  <si>
    <t>47: Logistisches problem (Staff unavailable)</t>
  </si>
  <si>
    <t>48: Logistisches problem (Staff unavailable)</t>
  </si>
  <si>
    <t>49: Logistisches problem (Staff unavailable)</t>
  </si>
  <si>
    <t>50: Logistisches problem (Staff unavailable)</t>
  </si>
  <si>
    <t>STIMULATION: AFFECTED</t>
  </si>
  <si>
    <t>STIMULATION: LESS AFFECTED</t>
  </si>
  <si>
    <t>Question to</t>
  </si>
  <si>
    <t>T3: stim</t>
  </si>
  <si>
    <t>2: affected side - not stimulated with 52 at T3, only with 50 and 54. No clear improvement</t>
  </si>
  <si>
    <t>3: no clear improvement and nachuntersuchung stimulation not with the same stimulation intensity</t>
  </si>
  <si>
    <t>4: no change</t>
  </si>
  <si>
    <t>5: some improvement in amplitude but not in latency</t>
  </si>
  <si>
    <t>6: improvement in amplitude but not in latency</t>
  </si>
  <si>
    <t xml:space="preserve">7: Looks like improvement in latency - can I compare these two if stimulation intensity differs quite a lot? </t>
  </si>
  <si>
    <t>13: stimulation at 82 too but smaller response than at 78 - does it mean I can stick to 78? Looks like improvement in amplitude and latency</t>
  </si>
  <si>
    <t>14: 68 not stimulated at T3. looks like improvement in amplitude but not in latency</t>
  </si>
  <si>
    <t>16: at 76 latency was longer - keep this stimulation. Improvement in latency but not in amplitude</t>
  </si>
  <si>
    <t>19: significant improvement in amplitude and latency</t>
  </si>
  <si>
    <t>20: improvement in latency</t>
  </si>
  <si>
    <t>22: improvement in amplitude but not in latency? 48 not stimulated</t>
  </si>
  <si>
    <t>27: some improvement in latency and amplitude</t>
  </si>
  <si>
    <t>28: sign. Improvement in latency &amp; amplitude</t>
  </si>
  <si>
    <t>33: some improvement in latency? Can I say there was improvement even though stim. Internsity was larger on T3?</t>
  </si>
  <si>
    <t>34: improvement in latency? Or not because still much longer than healthy at T3</t>
  </si>
  <si>
    <t>47: small improvement in latency but still impaired?</t>
  </si>
  <si>
    <t>48: small improvement in latency but still impaired?</t>
  </si>
  <si>
    <t>49: change from absent to impaired?</t>
  </si>
  <si>
    <t>11: stim at 88 not repeated. Looks like improvement</t>
  </si>
  <si>
    <t>12: Pat. Musste ins Krankenhaus während Voruntersuchung - daher später auch Nachuntersuchung nicht gemacht</t>
  </si>
  <si>
    <t>17: TMS kontraindiziert</t>
  </si>
  <si>
    <t>29: TMS kontraindiziert</t>
  </si>
  <si>
    <t>32: warum nicht gemacht?</t>
  </si>
  <si>
    <t>37: Patient left the clinic early - Nachuntersuchung nicht gemacht</t>
  </si>
  <si>
    <t>38: Pat. Left the clinic early</t>
  </si>
  <si>
    <t>39: TMS kontraindiziert?</t>
  </si>
  <si>
    <t>43: Patient lehnt Neurophysiologie komplett ab.</t>
  </si>
  <si>
    <t>Imp. Thr</t>
  </si>
  <si>
    <t xml:space="preserve">Impairment threshold </t>
  </si>
  <si>
    <t>DELTA</t>
  </si>
  <si>
    <t xml:space="preserve">T3 - T1 in general (where T1 is Voruntersuchung &amp; T3 is Nachuntersuchung) unless T3 not available, then use T2 instead </t>
  </si>
  <si>
    <t>&lt;10.63</t>
  </si>
  <si>
    <t>&gt;63.2</t>
  </si>
  <si>
    <t>&gt;10.93</t>
  </si>
  <si>
    <t>&gt;255.6</t>
  </si>
  <si>
    <t>Smaller is better</t>
  </si>
  <si>
    <t>Larger is Better</t>
  </si>
  <si>
    <t>ampl</t>
  </si>
  <si>
    <t>amplitude (uV)</t>
  </si>
  <si>
    <t>lat</t>
  </si>
  <si>
    <t>latency (ms)</t>
  </si>
  <si>
    <t xml:space="preserve">latency (ms) </t>
  </si>
  <si>
    <t>eojo</t>
  </si>
  <si>
    <t>rn8t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</si>
</sst>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5" borderId="0" xfId="0" applyFill="1"/>
    <xf numFmtId="0" fontId="1" fillId="0" borderId="0" xfId="0" applyFont="1" applyFill="1"/>
    <xf numFmtId="0" fontId="1" fillId="4" borderId="0" xfId="0" applyFont="1" applyFill="1"/>
    <xf numFmtId="0" fontId="3" fillId="0" borderId="0" xfId="0" applyFont="1"/>
    <xf numFmtId="0" fontId="2" fillId="0" borderId="0" xfId="0" applyFont="1" applyFill="1"/>
    <xf numFmtId="0" fontId="0" fillId="6" borderId="0" xfId="0" applyFill="1"/>
    <xf numFmtId="0" fontId="0" fillId="2" borderId="1" xfId="0" applyFill="1" applyBorder="1"/>
    <xf numFmtId="0" fontId="0" fillId="0" borderId="1" xfId="0" applyFill="1" applyBorder="1"/>
    <xf numFmtId="46" fontId="0" fillId="0" borderId="0" xfId="0" applyNumberFormat="1"/>
    <xf numFmtId="0" fontId="0" fillId="7" borderId="0" xfId="0" applyFill="1"/>
    <xf numFmtId="0" fontId="4" fillId="0" borderId="0" xfId="0" applyFont="1" applyFill="1"/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D07-1D3B-41E0-9C91-751FD447D05A}">
  <dimension ref="B1:AD72"/>
  <sheetViews>
    <sheetView topLeftCell="A2" zoomScale="70" zoomScaleNormal="70" workbookViewId="0">
      <selection activeCell="F32" sqref="F32"/>
    </sheetView>
  </sheetViews>
  <sheetFormatPr defaultRowHeight="15" x14ac:dyDescent="0.25"/>
  <cols>
    <col min="3" max="3" width="17.5703125" bestFit="1" customWidth="1"/>
    <col min="4" max="4" width="22" bestFit="1" customWidth="1"/>
    <col min="6" max="6" width="12" bestFit="1" customWidth="1"/>
    <col min="7" max="7" width="22.5703125" bestFit="1" customWidth="1"/>
    <col min="10" max="10" width="23.42578125" bestFit="1" customWidth="1"/>
    <col min="11" max="11" width="22" bestFit="1" customWidth="1"/>
    <col min="13" max="13" width="17.85546875" bestFit="1" customWidth="1"/>
    <col min="14" max="14" width="22.5703125" bestFit="1" customWidth="1"/>
    <col min="17" max="17" width="17.5703125" bestFit="1" customWidth="1"/>
    <col min="18" max="18" width="22" bestFit="1" customWidth="1"/>
    <col min="21" max="21" width="22.5703125" bestFit="1" customWidth="1"/>
    <col min="24" max="24" width="13.140625" customWidth="1"/>
    <col min="25" max="25" width="18.7109375" bestFit="1" customWidth="1"/>
    <col min="26" max="26" width="23.42578125" bestFit="1" customWidth="1"/>
    <col min="27" max="28" width="15.85546875" bestFit="1" customWidth="1"/>
    <col min="29" max="29" width="19.7109375" bestFit="1" customWidth="1"/>
  </cols>
  <sheetData>
    <row r="1" spans="2:30" x14ac:dyDescent="0.25">
      <c r="C1" s="19" t="s">
        <v>11</v>
      </c>
      <c r="D1" s="19"/>
      <c r="E1" s="19"/>
      <c r="F1" s="19"/>
      <c r="G1" s="19"/>
      <c r="H1" s="3"/>
      <c r="I1" s="20" t="s">
        <v>15</v>
      </c>
      <c r="J1" s="20"/>
      <c r="K1" s="20"/>
      <c r="L1" s="20"/>
      <c r="M1" s="20"/>
      <c r="N1" s="20"/>
      <c r="P1" s="20" t="s">
        <v>16</v>
      </c>
      <c r="Q1" s="20"/>
      <c r="R1" s="20"/>
      <c r="S1" s="20"/>
      <c r="T1" s="20"/>
      <c r="U1" s="20"/>
      <c r="X1" s="20" t="s">
        <v>24</v>
      </c>
      <c r="Y1" s="20"/>
      <c r="Z1" s="20"/>
      <c r="AA1" s="20"/>
      <c r="AB1" s="20"/>
      <c r="AC1" s="20"/>
    </row>
    <row r="2" spans="2:30" x14ac:dyDescent="0.25">
      <c r="B2" t="s">
        <v>10</v>
      </c>
      <c r="C2" s="3" t="s">
        <v>12</v>
      </c>
      <c r="D2" t="s">
        <v>13</v>
      </c>
      <c r="E2" t="s">
        <v>1</v>
      </c>
      <c r="F2" s="3" t="s">
        <v>2</v>
      </c>
      <c r="G2" s="3" t="s">
        <v>14</v>
      </c>
      <c r="I2" t="s">
        <v>10</v>
      </c>
      <c r="J2" s="3" t="s">
        <v>12</v>
      </c>
      <c r="K2" t="s">
        <v>13</v>
      </c>
      <c r="L2" t="s">
        <v>1</v>
      </c>
      <c r="M2" s="3" t="s">
        <v>2</v>
      </c>
      <c r="N2" s="3" t="s">
        <v>14</v>
      </c>
      <c r="P2" t="s">
        <v>10</v>
      </c>
      <c r="Q2" s="3" t="s">
        <v>12</v>
      </c>
      <c r="R2" t="s">
        <v>13</v>
      </c>
      <c r="S2" t="s">
        <v>1</v>
      </c>
      <c r="T2" s="3" t="s">
        <v>2</v>
      </c>
      <c r="U2" s="3" t="s">
        <v>14</v>
      </c>
      <c r="X2" t="s">
        <v>10</v>
      </c>
      <c r="Y2" s="3" t="s">
        <v>12</v>
      </c>
      <c r="Z2" t="s">
        <v>13</v>
      </c>
      <c r="AA2" t="s">
        <v>1</v>
      </c>
      <c r="AB2" s="3" t="s">
        <v>2</v>
      </c>
      <c r="AC2" s="3" t="s">
        <v>14</v>
      </c>
    </row>
    <row r="3" spans="2:30" x14ac:dyDescent="0.25">
      <c r="B3">
        <v>1</v>
      </c>
      <c r="C3" s="3">
        <v>6.9612808230000001</v>
      </c>
      <c r="D3">
        <v>45.067724130000002</v>
      </c>
      <c r="E3">
        <v>12.49370438</v>
      </c>
      <c r="F3" s="3">
        <v>17.194427919999999</v>
      </c>
      <c r="G3">
        <v>0.87889292600000002</v>
      </c>
      <c r="I3">
        <v>1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P3">
        <v>1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3" t="s">
        <v>19</v>
      </c>
      <c r="X3">
        <v>1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</row>
    <row r="4" spans="2:30" x14ac:dyDescent="0.25">
      <c r="B4">
        <v>2</v>
      </c>
      <c r="C4" s="3">
        <v>13.0424829</v>
      </c>
      <c r="D4">
        <v>45.240976119999999</v>
      </c>
      <c r="E4">
        <v>2.5940650010000001</v>
      </c>
      <c r="F4" s="3">
        <v>32.361257199999997</v>
      </c>
      <c r="G4">
        <v>0.80203993200000001</v>
      </c>
      <c r="I4">
        <v>2</v>
      </c>
      <c r="J4">
        <v>14.592636110000001</v>
      </c>
      <c r="K4">
        <v>42.892296809999998</v>
      </c>
      <c r="L4" s="3">
        <v>1.0420313480000001</v>
      </c>
      <c r="M4" s="3">
        <v>47.588550490000003</v>
      </c>
      <c r="N4" s="3">
        <v>0.80983967199999995</v>
      </c>
      <c r="P4">
        <v>2</v>
      </c>
      <c r="Q4" s="3">
        <v>14.592636110000001</v>
      </c>
      <c r="R4" s="3">
        <v>54.862638490000002</v>
      </c>
      <c r="S4">
        <v>6.6960798500000003</v>
      </c>
      <c r="T4">
        <v>8.3911880189999994</v>
      </c>
      <c r="U4">
        <v>0.77097430099999997</v>
      </c>
      <c r="V4" s="3"/>
      <c r="X4">
        <v>2</v>
      </c>
      <c r="Y4">
        <f>C4-Q4</f>
        <v>-1.5501532100000013</v>
      </c>
      <c r="Z4">
        <f>R4-D4</f>
        <v>9.6216623700000028</v>
      </c>
      <c r="AA4">
        <f>S4-E4</f>
        <v>4.1020148489999997</v>
      </c>
      <c r="AB4">
        <f>T4-F4</f>
        <v>-23.970069181</v>
      </c>
      <c r="AC4">
        <f>U4-G4</f>
        <v>-3.1065631000000038E-2</v>
      </c>
    </row>
    <row r="5" spans="2:30" x14ac:dyDescent="0.25">
      <c r="B5" s="7">
        <v>3</v>
      </c>
      <c r="C5" s="3">
        <v>3.1196778040000002</v>
      </c>
      <c r="D5">
        <v>80.045538120000003</v>
      </c>
      <c r="E5">
        <v>38.453129369999999</v>
      </c>
      <c r="F5" s="3">
        <v>525.31832350000002</v>
      </c>
      <c r="G5">
        <v>0.148028399</v>
      </c>
      <c r="I5" s="7">
        <v>3</v>
      </c>
      <c r="J5">
        <v>4.8958341430000001</v>
      </c>
      <c r="K5">
        <v>101.0173312</v>
      </c>
      <c r="L5" s="3">
        <v>36.456374340000004</v>
      </c>
      <c r="M5" s="3">
        <v>502.98321600000003</v>
      </c>
      <c r="N5" s="3">
        <v>0.148361721</v>
      </c>
      <c r="P5" s="7">
        <v>3</v>
      </c>
      <c r="Q5" s="4" t="s">
        <v>4</v>
      </c>
      <c r="R5" s="4" t="s">
        <v>4</v>
      </c>
      <c r="S5" s="4" t="s">
        <v>4</v>
      </c>
      <c r="T5" s="4" t="s">
        <v>4</v>
      </c>
      <c r="U5" s="4" t="s">
        <v>4</v>
      </c>
      <c r="V5" s="3" t="s">
        <v>20</v>
      </c>
      <c r="X5" s="7">
        <v>3</v>
      </c>
      <c r="Y5">
        <f>C5-J5</f>
        <v>-1.7761563389999999</v>
      </c>
      <c r="Z5" s="1">
        <f>K5-D5</f>
        <v>20.971793079999998</v>
      </c>
      <c r="AA5" s="3">
        <f t="shared" ref="AA5" si="0">L5-E5</f>
        <v>-1.9967550299999957</v>
      </c>
      <c r="AB5" s="3">
        <f>M5-F5</f>
        <v>-22.335107499999992</v>
      </c>
      <c r="AC5" s="3">
        <f>N5-G5</f>
        <v>3.3332199999999701E-4</v>
      </c>
      <c r="AD5" s="3"/>
    </row>
    <row r="6" spans="2:30" x14ac:dyDescent="0.25">
      <c r="B6">
        <v>4</v>
      </c>
      <c r="C6" s="3">
        <v>6.5701775979999999</v>
      </c>
      <c r="D6">
        <v>73.601967529999996</v>
      </c>
      <c r="E6">
        <v>31.257769069999998</v>
      </c>
      <c r="F6" s="3">
        <v>440.39544050000001</v>
      </c>
      <c r="G6">
        <v>0.25398042300000001</v>
      </c>
      <c r="I6">
        <v>4</v>
      </c>
      <c r="J6">
        <v>5.8827004870000001</v>
      </c>
      <c r="K6">
        <v>81.697277900000003</v>
      </c>
      <c r="L6" s="3">
        <v>30.927920230000002</v>
      </c>
      <c r="M6" s="3">
        <v>497.79488120000002</v>
      </c>
      <c r="N6" s="3">
        <v>0.172660911</v>
      </c>
      <c r="P6">
        <v>4</v>
      </c>
      <c r="Q6" s="3">
        <v>5.0745013840000004</v>
      </c>
      <c r="R6" s="3">
        <v>85.370467669999996</v>
      </c>
      <c r="S6">
        <v>38.01637152</v>
      </c>
      <c r="T6">
        <v>349.53837049999998</v>
      </c>
      <c r="U6">
        <v>0.18078286299999999</v>
      </c>
      <c r="V6" s="3"/>
      <c r="X6">
        <v>4</v>
      </c>
      <c r="Y6">
        <f>C6-Q6</f>
        <v>1.4956762139999995</v>
      </c>
      <c r="Z6">
        <f>R6-D6</f>
        <v>11.76850014</v>
      </c>
      <c r="AA6" s="1">
        <f t="shared" ref="AA6" si="1">S6-E6</f>
        <v>6.7586024500000015</v>
      </c>
      <c r="AB6">
        <f>T6-F6</f>
        <v>-90.857070000000022</v>
      </c>
      <c r="AC6">
        <f>U6-G6</f>
        <v>-7.3197560000000023E-2</v>
      </c>
    </row>
    <row r="7" spans="2:30" x14ac:dyDescent="0.25">
      <c r="B7">
        <v>5</v>
      </c>
      <c r="C7" s="3">
        <v>24.99255406</v>
      </c>
      <c r="D7">
        <v>52.788912379999999</v>
      </c>
      <c r="E7">
        <v>5.3585451730000004</v>
      </c>
      <c r="F7" s="3">
        <v>4.4455130010000001</v>
      </c>
      <c r="G7">
        <v>0.71079852899999996</v>
      </c>
      <c r="I7">
        <v>5</v>
      </c>
      <c r="J7">
        <v>25.54778949</v>
      </c>
      <c r="K7">
        <v>59.926470250000001</v>
      </c>
      <c r="L7" s="3">
        <v>14.28099308</v>
      </c>
      <c r="M7" s="3">
        <v>121.72539759999999</v>
      </c>
      <c r="N7" s="3">
        <v>0.56545892900000005</v>
      </c>
      <c r="P7">
        <v>5</v>
      </c>
      <c r="Q7" s="3">
        <v>24.259273879999999</v>
      </c>
      <c r="R7" s="3">
        <v>59.994188430000001</v>
      </c>
      <c r="S7">
        <v>15.672417129999999</v>
      </c>
      <c r="T7">
        <v>131.10785720000001</v>
      </c>
      <c r="U7">
        <v>0.49880559499999999</v>
      </c>
      <c r="V7" s="3"/>
      <c r="X7">
        <v>5</v>
      </c>
      <c r="Y7">
        <f t="shared" ref="Y7:Y33" si="2">C7-Q7</f>
        <v>0.73328018000000128</v>
      </c>
      <c r="Z7">
        <f t="shared" ref="Z7:Z10" si="3">R7-D7</f>
        <v>7.2052760500000019</v>
      </c>
      <c r="AA7" s="13">
        <f t="shared" ref="AA7:AA10" si="4">S7-E7</f>
        <v>10.313871957</v>
      </c>
      <c r="AB7" s="1">
        <f t="shared" ref="AB7:AB10" si="5">T7-F7</f>
        <v>126.66234419900002</v>
      </c>
      <c r="AC7">
        <f t="shared" ref="AC7:AC10" si="6">U7-G7</f>
        <v>-0.21199293399999997</v>
      </c>
    </row>
    <row r="8" spans="2:30" x14ac:dyDescent="0.25">
      <c r="B8">
        <v>6</v>
      </c>
      <c r="C8" s="3">
        <v>14.99341254</v>
      </c>
      <c r="D8">
        <v>3.8697784209999999</v>
      </c>
      <c r="E8">
        <v>0.66428775299999998</v>
      </c>
      <c r="F8" s="3">
        <v>52.474686679999998</v>
      </c>
      <c r="G8">
        <v>1</v>
      </c>
      <c r="I8">
        <v>6</v>
      </c>
      <c r="J8">
        <v>12.801276290000001</v>
      </c>
      <c r="K8" s="3">
        <v>3.0805828339999999</v>
      </c>
      <c r="L8" s="3">
        <v>0.647504356</v>
      </c>
      <c r="M8" s="3">
        <v>33.77049693</v>
      </c>
      <c r="N8" s="3">
        <v>1</v>
      </c>
      <c r="P8">
        <v>6</v>
      </c>
      <c r="Q8" s="3">
        <v>17.133609419999999</v>
      </c>
      <c r="R8" s="3">
        <v>6.3900390140000001</v>
      </c>
      <c r="S8">
        <v>0.442121557</v>
      </c>
      <c r="T8">
        <v>25.95312654</v>
      </c>
      <c r="U8">
        <v>1</v>
      </c>
      <c r="V8" s="3"/>
      <c r="X8" s="3">
        <v>6</v>
      </c>
      <c r="Y8">
        <f t="shared" si="2"/>
        <v>-2.1401968799999995</v>
      </c>
      <c r="Z8">
        <f t="shared" si="3"/>
        <v>2.5202605930000002</v>
      </c>
      <c r="AA8">
        <f t="shared" si="4"/>
        <v>-0.22216619599999998</v>
      </c>
      <c r="AB8">
        <f t="shared" si="5"/>
        <v>-26.521560139999998</v>
      </c>
      <c r="AC8">
        <f t="shared" si="6"/>
        <v>0</v>
      </c>
    </row>
    <row r="9" spans="2:30" x14ac:dyDescent="0.25">
      <c r="B9">
        <v>7</v>
      </c>
      <c r="C9" s="3">
        <v>19.52107273</v>
      </c>
      <c r="D9">
        <v>75.663901409999994</v>
      </c>
      <c r="E9">
        <v>11.20373751</v>
      </c>
      <c r="F9" s="3">
        <v>293.27714159999999</v>
      </c>
      <c r="G9">
        <v>0.55284823800000005</v>
      </c>
      <c r="I9">
        <v>7</v>
      </c>
      <c r="J9">
        <v>14.433722059999999</v>
      </c>
      <c r="K9" s="3">
        <v>52.518581050000002</v>
      </c>
      <c r="L9" s="3">
        <v>5.6453901369999997</v>
      </c>
      <c r="M9" s="3">
        <v>223.23706000000001</v>
      </c>
      <c r="N9" s="3">
        <v>0.46411786300000002</v>
      </c>
      <c r="P9">
        <v>7</v>
      </c>
      <c r="Q9" s="3">
        <v>11.05335964</v>
      </c>
      <c r="R9" s="3">
        <v>75.906599099999994</v>
      </c>
      <c r="S9">
        <v>15.553247369999999</v>
      </c>
      <c r="T9">
        <v>276.15801290000002</v>
      </c>
      <c r="U9">
        <v>0.454307079</v>
      </c>
      <c r="V9" s="3"/>
      <c r="X9" s="3">
        <v>7</v>
      </c>
      <c r="Y9">
        <f t="shared" si="2"/>
        <v>8.4677130900000002</v>
      </c>
      <c r="Z9">
        <f t="shared" si="3"/>
        <v>0.24269768999999997</v>
      </c>
      <c r="AA9">
        <f t="shared" si="4"/>
        <v>4.3495098599999995</v>
      </c>
      <c r="AB9">
        <f t="shared" si="5"/>
        <v>-17.119128699999976</v>
      </c>
      <c r="AC9">
        <f t="shared" si="6"/>
        <v>-9.8541159000000045E-2</v>
      </c>
    </row>
    <row r="10" spans="2:30" x14ac:dyDescent="0.25">
      <c r="B10">
        <v>8</v>
      </c>
      <c r="C10" s="3">
        <v>17.738885880000002</v>
      </c>
      <c r="D10">
        <v>59.989248760000002</v>
      </c>
      <c r="E10">
        <v>16.18103705</v>
      </c>
      <c r="F10" s="3">
        <v>307.5058363</v>
      </c>
      <c r="G10">
        <v>0.36964323399999999</v>
      </c>
      <c r="I10">
        <v>8</v>
      </c>
      <c r="J10">
        <v>14.52925769</v>
      </c>
      <c r="K10" s="3">
        <v>61.962040729999998</v>
      </c>
      <c r="L10" s="3">
        <v>13.52351371</v>
      </c>
      <c r="M10" s="3">
        <v>123.6316503</v>
      </c>
      <c r="N10" s="3">
        <v>0.31956712599999998</v>
      </c>
      <c r="P10">
        <v>8</v>
      </c>
      <c r="Q10" s="3">
        <v>10.631692019999999</v>
      </c>
      <c r="R10" s="3">
        <v>66.523274499999999</v>
      </c>
      <c r="S10">
        <v>10.75610685</v>
      </c>
      <c r="T10">
        <v>308.45214229999999</v>
      </c>
      <c r="U10">
        <v>0.34226636900000001</v>
      </c>
      <c r="V10" s="3"/>
      <c r="X10" s="3">
        <v>8</v>
      </c>
      <c r="Y10" s="14">
        <f t="shared" si="2"/>
        <v>7.1071938600000024</v>
      </c>
      <c r="Z10" s="18">
        <f t="shared" si="3"/>
        <v>6.534025739999997</v>
      </c>
      <c r="AA10">
        <f t="shared" si="4"/>
        <v>-5.4249302000000004</v>
      </c>
      <c r="AB10">
        <f t="shared" si="5"/>
        <v>0.94630599999999276</v>
      </c>
      <c r="AC10">
        <f t="shared" si="6"/>
        <v>-2.7376864999999972E-2</v>
      </c>
    </row>
    <row r="11" spans="2:30" x14ac:dyDescent="0.25">
      <c r="B11">
        <v>9</v>
      </c>
      <c r="C11" s="3">
        <v>13.935264070000001</v>
      </c>
      <c r="D11">
        <v>60.009171790000003</v>
      </c>
      <c r="E11">
        <v>2.5490317440000001</v>
      </c>
      <c r="F11" s="3">
        <v>5.0591691900000004</v>
      </c>
      <c r="G11">
        <v>0.86342119699999997</v>
      </c>
      <c r="I11">
        <v>9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P11">
        <v>9</v>
      </c>
      <c r="Q11" s="4" t="s">
        <v>4</v>
      </c>
      <c r="R11" s="4" t="s">
        <v>4</v>
      </c>
      <c r="S11" s="4" t="s">
        <v>4</v>
      </c>
      <c r="T11" s="4" t="s">
        <v>4</v>
      </c>
      <c r="U11" s="4" t="s">
        <v>4</v>
      </c>
      <c r="V11" s="3" t="s">
        <v>19</v>
      </c>
      <c r="X11" s="3">
        <v>9</v>
      </c>
      <c r="Y11" s="4" t="s">
        <v>4</v>
      </c>
      <c r="Z11" s="4" t="s">
        <v>4</v>
      </c>
      <c r="AA11" s="4" t="s">
        <v>4</v>
      </c>
      <c r="AB11" s="4" t="s">
        <v>4</v>
      </c>
      <c r="AC11" s="4" t="s">
        <v>4</v>
      </c>
    </row>
    <row r="12" spans="2:30" x14ac:dyDescent="0.25">
      <c r="B12">
        <v>10</v>
      </c>
      <c r="C12" s="3">
        <v>9.8473694540000007</v>
      </c>
      <c r="D12">
        <v>55.584189430000002</v>
      </c>
      <c r="E12">
        <v>10.914796190000001</v>
      </c>
      <c r="F12" s="3">
        <v>109.8373486</v>
      </c>
      <c r="G12">
        <v>1</v>
      </c>
      <c r="I12">
        <v>10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P12">
        <v>10</v>
      </c>
      <c r="Q12" s="4" t="s">
        <v>4</v>
      </c>
      <c r="R12" s="4" t="s">
        <v>4</v>
      </c>
      <c r="S12" s="4" t="s">
        <v>4</v>
      </c>
      <c r="T12" s="4" t="s">
        <v>4</v>
      </c>
      <c r="U12" s="4" t="s">
        <v>4</v>
      </c>
      <c r="V12" s="3" t="s">
        <v>19</v>
      </c>
      <c r="X12" s="3">
        <v>10</v>
      </c>
      <c r="Y12" s="4" t="s">
        <v>4</v>
      </c>
      <c r="Z12" s="4" t="s">
        <v>4</v>
      </c>
      <c r="AA12" s="4" t="s">
        <v>4</v>
      </c>
      <c r="AB12" s="4" t="s">
        <v>4</v>
      </c>
      <c r="AC12" s="4" t="s">
        <v>4</v>
      </c>
    </row>
    <row r="13" spans="2:30" x14ac:dyDescent="0.25">
      <c r="B13">
        <v>11</v>
      </c>
      <c r="C13" s="3">
        <v>19.265732249999999</v>
      </c>
      <c r="D13">
        <v>45.434373010000002</v>
      </c>
      <c r="E13">
        <v>3.067872216</v>
      </c>
      <c r="F13" s="3">
        <v>8.0182914049999994</v>
      </c>
      <c r="G13">
        <v>1</v>
      </c>
      <c r="I13">
        <v>11</v>
      </c>
      <c r="J13">
        <v>14.60098943</v>
      </c>
      <c r="K13" s="3">
        <v>60.002237319999999</v>
      </c>
      <c r="L13" s="3">
        <v>4.8546029830000004</v>
      </c>
      <c r="M13" s="3">
        <v>18.881628880000001</v>
      </c>
      <c r="N13" s="3">
        <v>1</v>
      </c>
      <c r="P13">
        <v>11</v>
      </c>
      <c r="Q13" s="3">
        <v>19.306498609999998</v>
      </c>
      <c r="R13" s="3">
        <v>59.99998866</v>
      </c>
      <c r="S13">
        <v>5.9889440929999997</v>
      </c>
      <c r="T13">
        <v>22.351843800000001</v>
      </c>
      <c r="U13">
        <v>0.83870537599999995</v>
      </c>
      <c r="V13" s="3"/>
      <c r="X13" s="3">
        <v>11</v>
      </c>
      <c r="Y13">
        <f t="shared" si="2"/>
        <v>-4.0766359999999224E-2</v>
      </c>
      <c r="Z13">
        <f t="shared" ref="Z13:AA16" si="7">R13-D13</f>
        <v>14.565615649999998</v>
      </c>
      <c r="AA13">
        <f t="shared" si="7"/>
        <v>2.9210718769999997</v>
      </c>
      <c r="AB13">
        <f t="shared" ref="AB13:AC16" si="8">T13-F13</f>
        <v>14.333552395000002</v>
      </c>
      <c r="AC13">
        <f t="shared" si="8"/>
        <v>-0.16129462400000005</v>
      </c>
    </row>
    <row r="14" spans="2:30" x14ac:dyDescent="0.25">
      <c r="B14">
        <v>12</v>
      </c>
      <c r="C14" s="3">
        <v>15.71520641</v>
      </c>
      <c r="D14">
        <v>48.399624520000003</v>
      </c>
      <c r="E14">
        <v>5.4890700810000004</v>
      </c>
      <c r="F14" s="3">
        <v>9.6895255349999996</v>
      </c>
      <c r="G14">
        <v>0.87357088100000002</v>
      </c>
      <c r="I14">
        <v>12</v>
      </c>
      <c r="J14">
        <v>18.388723370000001</v>
      </c>
      <c r="K14" s="3">
        <v>34.572585150000002</v>
      </c>
      <c r="L14" s="3">
        <v>3.2797070609999999</v>
      </c>
      <c r="M14" s="3">
        <v>4.8387775639999999</v>
      </c>
      <c r="N14" s="3">
        <v>0.85194320400000001</v>
      </c>
      <c r="P14">
        <v>12</v>
      </c>
      <c r="Q14" s="3">
        <v>22.048141909999998</v>
      </c>
      <c r="R14" s="3">
        <v>50.223627780000001</v>
      </c>
      <c r="S14">
        <v>7.6277852240000001</v>
      </c>
      <c r="T14">
        <v>20.722212299999999</v>
      </c>
      <c r="U14">
        <v>0.96466784400000005</v>
      </c>
      <c r="V14" s="3"/>
      <c r="X14" s="3">
        <v>12</v>
      </c>
      <c r="Y14">
        <f t="shared" si="2"/>
        <v>-6.3329354999999978</v>
      </c>
      <c r="Z14">
        <f t="shared" si="7"/>
        <v>1.8240032599999978</v>
      </c>
      <c r="AA14">
        <f t="shared" si="7"/>
        <v>2.1387151429999998</v>
      </c>
      <c r="AB14">
        <f t="shared" si="8"/>
        <v>11.032686764999999</v>
      </c>
      <c r="AC14">
        <f t="shared" si="8"/>
        <v>9.1096963000000031E-2</v>
      </c>
    </row>
    <row r="15" spans="2:30" x14ac:dyDescent="0.25">
      <c r="B15">
        <v>13</v>
      </c>
      <c r="C15" s="3">
        <v>13.762349560000001</v>
      </c>
      <c r="D15">
        <v>68.686622229999998</v>
      </c>
      <c r="E15">
        <v>14.31607153</v>
      </c>
      <c r="F15" s="3">
        <v>433.7578876</v>
      </c>
      <c r="G15">
        <v>0.25905803100000002</v>
      </c>
      <c r="I15">
        <v>13</v>
      </c>
      <c r="J15">
        <v>12.07494874</v>
      </c>
      <c r="K15" s="3">
        <v>83.625260920000002</v>
      </c>
      <c r="L15" s="3">
        <v>27.923419500000001</v>
      </c>
      <c r="M15" s="3">
        <v>429.05155600000001</v>
      </c>
      <c r="N15" s="3">
        <v>0.24471406500000001</v>
      </c>
      <c r="P15">
        <v>13</v>
      </c>
      <c r="Q15" s="3">
        <v>9.9173032590000005</v>
      </c>
      <c r="R15" s="3">
        <v>87.815894360000001</v>
      </c>
      <c r="S15">
        <v>28.849713399999999</v>
      </c>
      <c r="T15">
        <v>520.71154950000005</v>
      </c>
      <c r="U15">
        <v>0.222125929</v>
      </c>
      <c r="V15" s="3"/>
      <c r="X15" s="3">
        <v>13</v>
      </c>
      <c r="Y15" s="14">
        <f t="shared" si="2"/>
        <v>3.845046301</v>
      </c>
      <c r="Z15" s="1">
        <f t="shared" si="7"/>
        <v>19.129272130000004</v>
      </c>
      <c r="AA15" s="1">
        <f t="shared" si="7"/>
        <v>14.533641869999999</v>
      </c>
      <c r="AB15" s="1">
        <f t="shared" si="8"/>
        <v>86.953661900000043</v>
      </c>
      <c r="AC15" s="3">
        <f t="shared" si="8"/>
        <v>-3.6932102000000022E-2</v>
      </c>
    </row>
    <row r="16" spans="2:30" x14ac:dyDescent="0.25">
      <c r="B16">
        <v>14</v>
      </c>
      <c r="C16" s="3">
        <v>13.64853686</v>
      </c>
      <c r="D16">
        <v>59.994010680000002</v>
      </c>
      <c r="E16">
        <v>24.733624280000001</v>
      </c>
      <c r="F16" s="3">
        <v>212.07232239999999</v>
      </c>
      <c r="G16">
        <v>0.21989267000000001</v>
      </c>
      <c r="I16">
        <v>14</v>
      </c>
      <c r="J16">
        <v>3.9346920359999999</v>
      </c>
      <c r="K16" s="3">
        <v>63.343273709999998</v>
      </c>
      <c r="L16" s="3">
        <v>27.61785205</v>
      </c>
      <c r="M16" s="3">
        <v>285.15074770000001</v>
      </c>
      <c r="N16" s="3">
        <v>0.208248614</v>
      </c>
      <c r="P16">
        <v>14</v>
      </c>
      <c r="Q16" s="3">
        <v>3.8439341460000001</v>
      </c>
      <c r="R16" s="3">
        <v>71.48414382</v>
      </c>
      <c r="S16">
        <v>33.541618890000002</v>
      </c>
      <c r="T16">
        <v>307.68716970000003</v>
      </c>
      <c r="U16">
        <v>0.211137407</v>
      </c>
      <c r="V16" s="3"/>
      <c r="X16" s="3">
        <v>14</v>
      </c>
      <c r="Y16" s="13">
        <f t="shared" si="2"/>
        <v>9.8046027139999996</v>
      </c>
      <c r="Z16" s="18">
        <f t="shared" si="7"/>
        <v>11.490133139999998</v>
      </c>
      <c r="AA16" s="1">
        <f t="shared" si="7"/>
        <v>8.8079946100000015</v>
      </c>
      <c r="AB16" s="13">
        <f t="shared" si="8"/>
        <v>95.614847300000037</v>
      </c>
      <c r="AC16">
        <f t="shared" si="8"/>
        <v>-8.7552630000000131E-3</v>
      </c>
    </row>
    <row r="17" spans="2:29" x14ac:dyDescent="0.25">
      <c r="B17">
        <v>15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I17">
        <v>15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P17">
        <v>15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3" t="s">
        <v>19</v>
      </c>
      <c r="X17" s="3">
        <v>15</v>
      </c>
      <c r="Y17" s="4" t="s">
        <v>4</v>
      </c>
      <c r="Z17" s="4" t="s">
        <v>4</v>
      </c>
      <c r="AA17" s="4" t="s">
        <v>4</v>
      </c>
      <c r="AB17" s="4" t="s">
        <v>4</v>
      </c>
      <c r="AC17" s="4" t="s">
        <v>4</v>
      </c>
    </row>
    <row r="18" spans="2:29" x14ac:dyDescent="0.25">
      <c r="B18">
        <v>16</v>
      </c>
      <c r="C18" s="3">
        <v>16.920318259999998</v>
      </c>
      <c r="D18">
        <v>50.405776529999997</v>
      </c>
      <c r="E18">
        <v>4.1799253859999999</v>
      </c>
      <c r="F18" s="3">
        <v>17.115736800000001</v>
      </c>
      <c r="G18">
        <v>0.73119784899999996</v>
      </c>
      <c r="I18">
        <v>16</v>
      </c>
      <c r="J18">
        <v>17.636307460000001</v>
      </c>
      <c r="K18" s="3">
        <v>55.918890910000002</v>
      </c>
      <c r="L18" s="3">
        <v>4.304700221</v>
      </c>
      <c r="M18" s="3">
        <v>38.065498730000002</v>
      </c>
      <c r="N18" s="3">
        <v>0.63466773300000001</v>
      </c>
      <c r="P18">
        <v>16</v>
      </c>
      <c r="Q18" s="3">
        <v>20.529196389999999</v>
      </c>
      <c r="R18" s="3">
        <v>55.101480930000001</v>
      </c>
      <c r="S18">
        <v>7.4092854560000001</v>
      </c>
      <c r="T18">
        <v>43.064750680000003</v>
      </c>
      <c r="U18">
        <v>0.64417724700000001</v>
      </c>
      <c r="V18" s="3"/>
      <c r="X18" s="3">
        <v>16</v>
      </c>
      <c r="Y18">
        <f t="shared" si="2"/>
        <v>-3.6088781300000008</v>
      </c>
      <c r="Z18">
        <f t="shared" ref="Z18:Z24" si="9">R18-D18</f>
        <v>4.6957044000000039</v>
      </c>
      <c r="AA18">
        <f t="shared" ref="AA18:AA24" si="10">S18-E18</f>
        <v>3.2293600700000002</v>
      </c>
      <c r="AB18">
        <f t="shared" ref="AB18:AC24" si="11">T18-F18</f>
        <v>25.949013880000003</v>
      </c>
      <c r="AC18">
        <f t="shared" si="11"/>
        <v>-8.7020601999999947E-2</v>
      </c>
    </row>
    <row r="19" spans="2:29" x14ac:dyDescent="0.25">
      <c r="B19">
        <v>17</v>
      </c>
      <c r="C19" s="3">
        <v>19.529816189999998</v>
      </c>
      <c r="D19">
        <v>9.3215774840000005</v>
      </c>
      <c r="E19">
        <v>0.98376902200000005</v>
      </c>
      <c r="F19" s="3">
        <v>49.140230549999998</v>
      </c>
      <c r="G19">
        <v>1</v>
      </c>
      <c r="I19">
        <v>17</v>
      </c>
      <c r="J19">
        <v>20</v>
      </c>
      <c r="K19">
        <v>60.048999619999996</v>
      </c>
      <c r="L19" s="3">
        <v>4.8354288109999999</v>
      </c>
      <c r="M19" s="3">
        <v>87.085702710000007</v>
      </c>
      <c r="N19" s="3">
        <v>0.84139417599999999</v>
      </c>
      <c r="P19">
        <v>17</v>
      </c>
      <c r="Q19" s="3">
        <v>17.532777960000001</v>
      </c>
      <c r="R19" s="3">
        <v>59.791279279999998</v>
      </c>
      <c r="S19">
        <v>14.36861616</v>
      </c>
      <c r="T19">
        <v>38.641986029999998</v>
      </c>
      <c r="U19">
        <v>0.825950246</v>
      </c>
      <c r="V19" s="3"/>
      <c r="X19" s="3">
        <v>17</v>
      </c>
      <c r="Y19">
        <f t="shared" si="2"/>
        <v>1.9970382299999976</v>
      </c>
      <c r="Z19" s="1">
        <f t="shared" si="9"/>
        <v>50.469701795999995</v>
      </c>
      <c r="AA19" s="13">
        <f t="shared" si="10"/>
        <v>13.384847138</v>
      </c>
      <c r="AB19">
        <f t="shared" si="11"/>
        <v>-10.49824452</v>
      </c>
      <c r="AC19">
        <f t="shared" si="11"/>
        <v>-0.174049754</v>
      </c>
    </row>
    <row r="20" spans="2:29" x14ac:dyDescent="0.25">
      <c r="B20">
        <v>18</v>
      </c>
      <c r="C20" s="3">
        <v>22.48100341</v>
      </c>
      <c r="D20">
        <v>28.777670789999998</v>
      </c>
      <c r="E20">
        <v>1.664193936</v>
      </c>
      <c r="F20" s="3">
        <v>4.9132303259999999</v>
      </c>
      <c r="G20">
        <v>1</v>
      </c>
      <c r="I20">
        <v>18</v>
      </c>
      <c r="J20">
        <v>28.978608430000001</v>
      </c>
      <c r="K20">
        <v>2.9493354379999999</v>
      </c>
      <c r="L20" s="3">
        <v>1.1359675300000001</v>
      </c>
      <c r="M20" s="3">
        <v>4.4728953789999997</v>
      </c>
      <c r="N20" s="3">
        <v>1</v>
      </c>
      <c r="P20">
        <v>18</v>
      </c>
      <c r="Q20" s="3">
        <v>20.363151200000001</v>
      </c>
      <c r="R20" s="3">
        <v>22.978127369999999</v>
      </c>
      <c r="S20">
        <v>1.633070741</v>
      </c>
      <c r="T20">
        <v>5.7659633530000001</v>
      </c>
      <c r="U20">
        <v>1</v>
      </c>
      <c r="V20" s="3"/>
      <c r="X20" s="3">
        <v>18</v>
      </c>
      <c r="Y20" s="3">
        <f t="shared" si="2"/>
        <v>2.1178522099999988</v>
      </c>
      <c r="Z20">
        <f t="shared" si="9"/>
        <v>-5.7995434199999991</v>
      </c>
      <c r="AA20">
        <f t="shared" si="10"/>
        <v>-3.1123194999999937E-2</v>
      </c>
      <c r="AB20">
        <f t="shared" si="11"/>
        <v>0.8527330270000002</v>
      </c>
      <c r="AC20">
        <f t="shared" si="11"/>
        <v>0</v>
      </c>
    </row>
    <row r="21" spans="2:29" x14ac:dyDescent="0.25">
      <c r="B21">
        <v>19</v>
      </c>
      <c r="C21" s="3">
        <v>20</v>
      </c>
      <c r="D21">
        <v>0.989913559</v>
      </c>
      <c r="E21">
        <v>0.726801433</v>
      </c>
      <c r="F21" s="3">
        <v>5.021228238</v>
      </c>
      <c r="G21">
        <v>1</v>
      </c>
      <c r="I21">
        <v>19</v>
      </c>
      <c r="J21">
        <v>17.55625465</v>
      </c>
      <c r="K21">
        <v>16.606781380000001</v>
      </c>
      <c r="L21" s="3">
        <v>2.786406205</v>
      </c>
      <c r="M21" s="3">
        <v>8.965552078</v>
      </c>
      <c r="N21" s="3">
        <v>0.95250158299999999</v>
      </c>
      <c r="P21">
        <v>19</v>
      </c>
      <c r="Q21" s="3">
        <v>20</v>
      </c>
      <c r="R21" s="3">
        <v>15.636538180000001</v>
      </c>
      <c r="S21">
        <v>1.5133658109999999</v>
      </c>
      <c r="T21">
        <v>3.887527248</v>
      </c>
      <c r="U21">
        <v>0.83463884499999996</v>
      </c>
      <c r="V21" s="3"/>
      <c r="X21" s="3">
        <v>19</v>
      </c>
      <c r="Y21" s="3">
        <f t="shared" si="2"/>
        <v>0</v>
      </c>
      <c r="Z21">
        <f t="shared" si="9"/>
        <v>14.646624621000001</v>
      </c>
      <c r="AA21">
        <f t="shared" si="10"/>
        <v>0.7865643779999999</v>
      </c>
      <c r="AB21">
        <f t="shared" si="11"/>
        <v>-1.1337009899999999</v>
      </c>
      <c r="AC21">
        <f t="shared" si="11"/>
        <v>-0.16536115500000004</v>
      </c>
    </row>
    <row r="22" spans="2:29" x14ac:dyDescent="0.25">
      <c r="B22">
        <v>20</v>
      </c>
      <c r="C22" s="3">
        <v>7.4188332990000001</v>
      </c>
      <c r="D22">
        <v>44.589853480000002</v>
      </c>
      <c r="E22">
        <v>5.4804272379999999</v>
      </c>
      <c r="F22" s="3">
        <v>78.096189319999993</v>
      </c>
      <c r="G22">
        <v>0.63725653599999998</v>
      </c>
      <c r="I22">
        <v>20</v>
      </c>
      <c r="J22">
        <v>11.09245612</v>
      </c>
      <c r="K22">
        <v>51.998276480000001</v>
      </c>
      <c r="L22" s="3">
        <v>7.8529733229999996</v>
      </c>
      <c r="M22" s="3">
        <v>71.062979029999994</v>
      </c>
      <c r="N22" s="3">
        <v>0.58633601099999999</v>
      </c>
      <c r="P22">
        <v>20</v>
      </c>
      <c r="Q22" s="3">
        <v>5.4764459780000001</v>
      </c>
      <c r="R22" s="3">
        <v>54.592126700000001</v>
      </c>
      <c r="S22">
        <v>9.0263173539999997</v>
      </c>
      <c r="T22">
        <v>86.546744759999996</v>
      </c>
      <c r="U22">
        <v>0.61050534199999995</v>
      </c>
      <c r="V22" s="3"/>
      <c r="X22" s="3">
        <v>20</v>
      </c>
      <c r="Y22" s="3">
        <f t="shared" si="2"/>
        <v>1.942387321</v>
      </c>
      <c r="Z22">
        <f t="shared" si="9"/>
        <v>10.002273219999999</v>
      </c>
      <c r="AA22">
        <f t="shared" si="10"/>
        <v>3.5458901159999998</v>
      </c>
      <c r="AB22">
        <f t="shared" si="11"/>
        <v>8.4505554400000022</v>
      </c>
      <c r="AC22">
        <f t="shared" si="11"/>
        <v>-2.6751194000000034E-2</v>
      </c>
    </row>
    <row r="23" spans="2:29" x14ac:dyDescent="0.25">
      <c r="B23">
        <v>21</v>
      </c>
      <c r="C23" s="3">
        <v>14.42273088</v>
      </c>
      <c r="D23">
        <v>11.772360839999999</v>
      </c>
      <c r="E23">
        <v>0.29641318799999999</v>
      </c>
      <c r="F23" s="3">
        <v>90.064711349999996</v>
      </c>
      <c r="G23">
        <v>1</v>
      </c>
      <c r="I23">
        <v>21</v>
      </c>
      <c r="J23">
        <v>11.03756506</v>
      </c>
      <c r="K23">
        <v>3.346153181</v>
      </c>
      <c r="L23" s="3">
        <v>1.19069015</v>
      </c>
      <c r="M23" s="3">
        <v>9.1838209049999993</v>
      </c>
      <c r="N23" s="3">
        <v>1</v>
      </c>
      <c r="P23">
        <v>21</v>
      </c>
      <c r="Q23" s="3">
        <v>7.3511661180000001</v>
      </c>
      <c r="R23" s="3">
        <v>0.79920470600000004</v>
      </c>
      <c r="S23">
        <v>0.57329685500000005</v>
      </c>
      <c r="T23">
        <v>15.65092978</v>
      </c>
      <c r="U23">
        <v>1</v>
      </c>
      <c r="V23" s="3"/>
      <c r="X23" s="3">
        <v>21</v>
      </c>
      <c r="Y23" s="14">
        <f t="shared" si="2"/>
        <v>7.0715647619999995</v>
      </c>
      <c r="Z23">
        <f t="shared" si="9"/>
        <v>-10.973156134</v>
      </c>
      <c r="AA23">
        <f t="shared" si="10"/>
        <v>0.27688366700000006</v>
      </c>
      <c r="AB23">
        <f t="shared" si="11"/>
        <v>-74.413781569999998</v>
      </c>
      <c r="AC23">
        <f t="shared" si="11"/>
        <v>0</v>
      </c>
    </row>
    <row r="24" spans="2:29" x14ac:dyDescent="0.25">
      <c r="B24" s="3">
        <v>22</v>
      </c>
      <c r="C24" s="3">
        <v>6.0894657480000003</v>
      </c>
      <c r="D24">
        <v>83.170213889999999</v>
      </c>
      <c r="E24">
        <v>30.815707889999999</v>
      </c>
      <c r="F24" s="3">
        <v>421.76331260000001</v>
      </c>
      <c r="G24">
        <v>0.35807695299999998</v>
      </c>
      <c r="I24" s="3">
        <v>22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8" t="s">
        <v>18</v>
      </c>
      <c r="P24" s="3">
        <v>22</v>
      </c>
      <c r="Q24">
        <v>4.8091898830000002</v>
      </c>
      <c r="R24">
        <v>89.006808669999998</v>
      </c>
      <c r="S24" s="3">
        <v>36.711351200000003</v>
      </c>
      <c r="T24" s="3">
        <v>580.02808589999995</v>
      </c>
      <c r="U24" s="3">
        <v>0.29624568099999998</v>
      </c>
      <c r="V24" s="3"/>
      <c r="X24" s="3">
        <v>22</v>
      </c>
      <c r="Y24" s="3">
        <f t="shared" si="2"/>
        <v>1.2802758650000001</v>
      </c>
      <c r="Z24">
        <f t="shared" si="9"/>
        <v>5.8365947799999987</v>
      </c>
      <c r="AA24" s="1">
        <f t="shared" si="10"/>
        <v>5.8956433100000041</v>
      </c>
      <c r="AB24" s="1">
        <f t="shared" si="11"/>
        <v>158.26477329999994</v>
      </c>
      <c r="AC24">
        <f t="shared" si="11"/>
        <v>-6.1831271999999993E-2</v>
      </c>
    </row>
    <row r="25" spans="2:29" x14ac:dyDescent="0.25">
      <c r="B25">
        <v>23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I25">
        <v>23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P25">
        <v>23</v>
      </c>
      <c r="Q25" s="4" t="s">
        <v>4</v>
      </c>
      <c r="R25" s="4" t="s">
        <v>4</v>
      </c>
      <c r="S25" s="4" t="s">
        <v>4</v>
      </c>
      <c r="T25" s="4" t="s">
        <v>4</v>
      </c>
      <c r="U25" s="4" t="s">
        <v>4</v>
      </c>
      <c r="V25" s="3" t="s">
        <v>19</v>
      </c>
      <c r="X25" s="3">
        <v>23</v>
      </c>
      <c r="Y25" s="4" t="s">
        <v>4</v>
      </c>
      <c r="Z25" s="4" t="s">
        <v>4</v>
      </c>
      <c r="AA25" s="4" t="s">
        <v>4</v>
      </c>
      <c r="AB25" s="4" t="s">
        <v>4</v>
      </c>
      <c r="AC25" s="4" t="s">
        <v>4</v>
      </c>
    </row>
    <row r="26" spans="2:29" x14ac:dyDescent="0.25">
      <c r="B26">
        <v>24</v>
      </c>
      <c r="C26" s="3">
        <v>20.3412994</v>
      </c>
      <c r="D26">
        <v>23.08772707</v>
      </c>
      <c r="E26">
        <v>1.4647132190000001</v>
      </c>
      <c r="F26" s="3">
        <v>7.9373242289999997</v>
      </c>
      <c r="G26">
        <v>1</v>
      </c>
      <c r="I26">
        <v>24</v>
      </c>
      <c r="J26">
        <v>16.293014700000001</v>
      </c>
      <c r="K26">
        <v>7.308068381</v>
      </c>
      <c r="L26" s="3">
        <v>1.1328326390000001</v>
      </c>
      <c r="M26" s="3">
        <v>9.9299567930000006</v>
      </c>
      <c r="N26" s="3">
        <v>1</v>
      </c>
      <c r="P26">
        <v>24</v>
      </c>
      <c r="Q26" s="3">
        <v>18.237876549999999</v>
      </c>
      <c r="R26" s="3">
        <v>2.5989704520000001</v>
      </c>
      <c r="S26">
        <v>0.71515109899999996</v>
      </c>
      <c r="T26">
        <v>6.7831136069999998</v>
      </c>
      <c r="U26">
        <v>1</v>
      </c>
      <c r="V26" s="3"/>
      <c r="X26" s="3">
        <v>24</v>
      </c>
      <c r="Y26" s="3">
        <f t="shared" si="2"/>
        <v>2.1034228500000012</v>
      </c>
      <c r="Z26">
        <f t="shared" ref="Z26:Z33" si="12">R26-D26</f>
        <v>-20.488756618</v>
      </c>
      <c r="AA26">
        <f t="shared" ref="AA26:AA33" si="13">S26-E26</f>
        <v>-0.74956212000000011</v>
      </c>
      <c r="AB26">
        <f t="shared" ref="AB26:AC33" si="14">T26-F26</f>
        <v>-1.1542106219999999</v>
      </c>
      <c r="AC26">
        <f t="shared" si="14"/>
        <v>0</v>
      </c>
    </row>
    <row r="27" spans="2:29" x14ac:dyDescent="0.25">
      <c r="B27">
        <v>25</v>
      </c>
      <c r="C27" s="3">
        <v>18.24004468</v>
      </c>
      <c r="D27">
        <v>20.316140579999999</v>
      </c>
      <c r="E27">
        <v>1.223806121</v>
      </c>
      <c r="F27" s="3">
        <v>4.1702701080000004</v>
      </c>
      <c r="G27">
        <v>1</v>
      </c>
      <c r="I27">
        <v>25</v>
      </c>
      <c r="J27">
        <v>16.895348290000001</v>
      </c>
      <c r="K27">
        <v>24.09837937</v>
      </c>
      <c r="L27" s="3">
        <v>2.2212729800000002</v>
      </c>
      <c r="M27" s="3">
        <v>3.5483901279999999</v>
      </c>
      <c r="N27" s="3">
        <v>1</v>
      </c>
      <c r="P27">
        <v>25</v>
      </c>
      <c r="Q27" s="3">
        <v>19.39687434</v>
      </c>
      <c r="R27" s="3">
        <v>47.936088499999997</v>
      </c>
      <c r="S27">
        <v>2.340578388</v>
      </c>
      <c r="T27">
        <v>4.7762967740000004</v>
      </c>
      <c r="U27">
        <v>1</v>
      </c>
      <c r="V27" s="3"/>
      <c r="X27" s="3">
        <v>25</v>
      </c>
      <c r="Y27" s="3">
        <f t="shared" si="2"/>
        <v>-1.1568296599999996</v>
      </c>
      <c r="Z27" s="1">
        <f t="shared" si="12"/>
        <v>27.619947919999998</v>
      </c>
      <c r="AA27">
        <f t="shared" si="13"/>
        <v>1.116772267</v>
      </c>
      <c r="AB27">
        <f t="shared" si="14"/>
        <v>0.60602666599999999</v>
      </c>
      <c r="AC27">
        <f t="shared" si="14"/>
        <v>0</v>
      </c>
    </row>
    <row r="28" spans="2:29" x14ac:dyDescent="0.25">
      <c r="B28">
        <v>26</v>
      </c>
      <c r="C28" s="3">
        <v>13.60418042</v>
      </c>
      <c r="D28">
        <v>69.621947520000006</v>
      </c>
      <c r="E28">
        <v>13.206592970000001</v>
      </c>
      <c r="F28" s="3">
        <v>536.39492170000005</v>
      </c>
      <c r="G28">
        <v>0.27959067999999998</v>
      </c>
      <c r="I28">
        <v>26</v>
      </c>
      <c r="J28">
        <v>11.03058399</v>
      </c>
      <c r="K28">
        <v>83.41971006</v>
      </c>
      <c r="L28" s="3">
        <v>25.006220259999999</v>
      </c>
      <c r="M28" s="3">
        <v>550.47126839999999</v>
      </c>
      <c r="N28" s="3">
        <v>0.28236836500000001</v>
      </c>
      <c r="P28">
        <v>26</v>
      </c>
      <c r="Q28">
        <v>9.0756374710000003</v>
      </c>
      <c r="R28">
        <v>80.008334959999999</v>
      </c>
      <c r="S28">
        <v>23.223486609999998</v>
      </c>
      <c r="T28">
        <v>408.14313670000001</v>
      </c>
      <c r="U28">
        <v>0.29410130800000001</v>
      </c>
      <c r="X28" s="3">
        <v>26</v>
      </c>
      <c r="Y28" s="14">
        <f t="shared" si="2"/>
        <v>4.5285429490000002</v>
      </c>
      <c r="Z28">
        <f t="shared" si="12"/>
        <v>10.386387439999993</v>
      </c>
      <c r="AA28" s="1">
        <f t="shared" si="13"/>
        <v>10.016893639999997</v>
      </c>
      <c r="AB28">
        <f t="shared" si="14"/>
        <v>-128.25178500000004</v>
      </c>
      <c r="AC28">
        <f t="shared" si="14"/>
        <v>1.4510628000000025E-2</v>
      </c>
    </row>
    <row r="29" spans="2:29" x14ac:dyDescent="0.25">
      <c r="B29">
        <v>27</v>
      </c>
      <c r="C29" s="3">
        <v>16.065467139999999</v>
      </c>
      <c r="D29">
        <v>59.994591960000001</v>
      </c>
      <c r="E29">
        <v>14.49924264</v>
      </c>
      <c r="F29" s="3">
        <v>247.73576660000001</v>
      </c>
      <c r="G29">
        <v>0.55251491600000002</v>
      </c>
      <c r="I29">
        <v>27</v>
      </c>
      <c r="J29">
        <v>12.254117450000001</v>
      </c>
      <c r="K29">
        <v>60.746104889999998</v>
      </c>
      <c r="L29" s="3">
        <v>19.035870549999999</v>
      </c>
      <c r="M29" s="3">
        <v>216.06253409999999</v>
      </c>
      <c r="N29" s="3">
        <v>0.45199604500000001</v>
      </c>
      <c r="P29">
        <v>27</v>
      </c>
      <c r="Q29">
        <v>13.01530751</v>
      </c>
      <c r="R29">
        <v>70.923578890000002</v>
      </c>
      <c r="S29">
        <v>12.282098319999999</v>
      </c>
      <c r="T29">
        <v>348.89405269999997</v>
      </c>
      <c r="U29">
        <v>0.52318256100000005</v>
      </c>
      <c r="X29" s="3">
        <v>27</v>
      </c>
      <c r="Y29" s="3">
        <f t="shared" si="2"/>
        <v>3.0501596299999996</v>
      </c>
      <c r="Z29" s="18">
        <f t="shared" si="12"/>
        <v>10.928986930000001</v>
      </c>
      <c r="AA29">
        <f t="shared" si="13"/>
        <v>-2.2171443200000009</v>
      </c>
      <c r="AB29" s="13">
        <f t="shared" si="14"/>
        <v>101.15828609999997</v>
      </c>
      <c r="AC29">
        <f t="shared" si="14"/>
        <v>-2.9332354999999977E-2</v>
      </c>
    </row>
    <row r="30" spans="2:29" x14ac:dyDescent="0.25">
      <c r="B30">
        <v>28</v>
      </c>
      <c r="C30" s="3">
        <v>9.3785223529999993</v>
      </c>
      <c r="D30">
        <v>21.56867913</v>
      </c>
      <c r="E30">
        <v>0.85532044500000004</v>
      </c>
      <c r="F30" s="3">
        <v>11.974344759999999</v>
      </c>
      <c r="G30">
        <v>1</v>
      </c>
      <c r="I30">
        <v>28</v>
      </c>
      <c r="J30">
        <v>11.31424228</v>
      </c>
      <c r="K30">
        <v>19.282959930000001</v>
      </c>
      <c r="L30" s="3">
        <v>2.3049841130000002</v>
      </c>
      <c r="M30" s="3">
        <v>32.839962939999999</v>
      </c>
      <c r="N30" s="3">
        <v>0.80787307100000005</v>
      </c>
      <c r="P30">
        <v>28</v>
      </c>
      <c r="Q30">
        <v>13.189723969999999</v>
      </c>
      <c r="R30">
        <v>59.354469999999999</v>
      </c>
      <c r="S30">
        <v>6.81459568</v>
      </c>
      <c r="T30">
        <v>82.842523139999997</v>
      </c>
      <c r="U30">
        <v>0.60843527399999997</v>
      </c>
      <c r="X30" s="3">
        <v>28</v>
      </c>
      <c r="Y30" s="3">
        <f t="shared" si="2"/>
        <v>-3.811201617</v>
      </c>
      <c r="Z30" s="1">
        <f t="shared" si="12"/>
        <v>37.78579087</v>
      </c>
      <c r="AA30" s="1">
        <f t="shared" si="13"/>
        <v>5.9592752349999998</v>
      </c>
      <c r="AB30" s="1">
        <f t="shared" si="14"/>
        <v>70.868178380000003</v>
      </c>
      <c r="AC30">
        <f t="shared" si="14"/>
        <v>-0.39156472600000003</v>
      </c>
    </row>
    <row r="31" spans="2:29" x14ac:dyDescent="0.25">
      <c r="B31">
        <v>29</v>
      </c>
      <c r="C31" s="3">
        <v>9.7109142649999995</v>
      </c>
      <c r="D31">
        <v>60.009427459999998</v>
      </c>
      <c r="E31">
        <v>15.47719586</v>
      </c>
      <c r="F31" s="3">
        <v>108.087164</v>
      </c>
      <c r="G31">
        <v>0.327655745</v>
      </c>
      <c r="I31">
        <v>29</v>
      </c>
      <c r="J31">
        <v>9.2985042230000001</v>
      </c>
      <c r="K31">
        <v>59.989724000000002</v>
      </c>
      <c r="L31" s="3">
        <v>18.486002800000001</v>
      </c>
      <c r="M31" s="3">
        <v>198.7801154</v>
      </c>
      <c r="N31" s="3">
        <v>0.26122462600000002</v>
      </c>
      <c r="P31">
        <v>29</v>
      </c>
      <c r="Q31">
        <v>5.2827682500000002</v>
      </c>
      <c r="R31">
        <v>59.999629859999999</v>
      </c>
      <c r="S31">
        <v>20.57271124</v>
      </c>
      <c r="T31">
        <v>172.79822709999999</v>
      </c>
      <c r="U31">
        <v>0.38662044600000001</v>
      </c>
      <c r="X31" s="3">
        <v>29</v>
      </c>
      <c r="Y31" s="3">
        <f t="shared" si="2"/>
        <v>4.4281460149999994</v>
      </c>
      <c r="Z31">
        <f t="shared" si="12"/>
        <v>-9.7975999999988517E-3</v>
      </c>
      <c r="AA31" s="1">
        <f t="shared" si="13"/>
        <v>5.0955153800000001</v>
      </c>
      <c r="AB31" s="1">
        <f t="shared" si="14"/>
        <v>64.71106309999999</v>
      </c>
      <c r="AC31">
        <f t="shared" si="14"/>
        <v>5.8964701000000008E-2</v>
      </c>
    </row>
    <row r="32" spans="2:29" x14ac:dyDescent="0.25">
      <c r="B32">
        <v>30</v>
      </c>
      <c r="C32" s="3">
        <v>7.2094608649999996</v>
      </c>
      <c r="D32">
        <v>59.953489910000002</v>
      </c>
      <c r="E32">
        <v>49.545037440000002</v>
      </c>
      <c r="F32" s="3">
        <v>230.35786899999999</v>
      </c>
      <c r="G32">
        <v>0.38495994900000002</v>
      </c>
      <c r="I32">
        <v>30</v>
      </c>
      <c r="J32">
        <v>12.816706569999999</v>
      </c>
      <c r="K32">
        <v>59.98269277</v>
      </c>
      <c r="L32" s="3">
        <v>45.986234359999997</v>
      </c>
      <c r="M32" s="3">
        <v>157.59798269999999</v>
      </c>
      <c r="N32" s="3">
        <v>0.34573292</v>
      </c>
      <c r="P32">
        <v>30</v>
      </c>
      <c r="Q32">
        <v>15.218759540000001</v>
      </c>
      <c r="R32">
        <v>59.974086440000001</v>
      </c>
      <c r="S32">
        <v>40.999154750000002</v>
      </c>
      <c r="T32">
        <v>238.14459170000001</v>
      </c>
      <c r="U32">
        <v>0.36533226699999999</v>
      </c>
      <c r="V32" s="3"/>
      <c r="X32" s="3">
        <v>30</v>
      </c>
      <c r="Y32" s="3">
        <f t="shared" si="2"/>
        <v>-8.0092986750000001</v>
      </c>
      <c r="Z32">
        <f t="shared" si="12"/>
        <v>2.0596529999998836E-2</v>
      </c>
      <c r="AA32">
        <f t="shared" si="13"/>
        <v>-8.5458826899999991</v>
      </c>
      <c r="AB32">
        <f t="shared" si="14"/>
        <v>7.7867227000000128</v>
      </c>
      <c r="AC32">
        <f t="shared" si="14"/>
        <v>-1.9627682000000035E-2</v>
      </c>
    </row>
    <row r="33" spans="2:29" x14ac:dyDescent="0.25">
      <c r="B33">
        <v>31</v>
      </c>
      <c r="C33" s="3">
        <v>11.621794270000001</v>
      </c>
      <c r="D33">
        <v>32.615692369999998</v>
      </c>
      <c r="E33">
        <v>2.2986182899999998</v>
      </c>
      <c r="F33" s="3">
        <v>16.94464803</v>
      </c>
      <c r="G33">
        <v>1</v>
      </c>
      <c r="I33">
        <v>31</v>
      </c>
      <c r="J33">
        <v>8.5874661529999994</v>
      </c>
      <c r="K33">
        <v>49.127715960000003</v>
      </c>
      <c r="L33" s="3">
        <v>3.3884388009999999</v>
      </c>
      <c r="M33" s="3">
        <v>12.578569180000001</v>
      </c>
      <c r="N33" s="3">
        <v>1</v>
      </c>
      <c r="P33">
        <v>31</v>
      </c>
      <c r="Q33">
        <v>8.7393060160000005</v>
      </c>
      <c r="R33">
        <v>50.341629779999998</v>
      </c>
      <c r="S33">
        <v>3.334512385</v>
      </c>
      <c r="T33">
        <v>5.1277812489999999</v>
      </c>
      <c r="U33">
        <v>0.965267824</v>
      </c>
      <c r="V33" s="3"/>
      <c r="X33" s="3">
        <v>31</v>
      </c>
      <c r="Y33" s="14">
        <f t="shared" si="2"/>
        <v>2.8824882540000001</v>
      </c>
      <c r="Z33" s="1">
        <f t="shared" si="12"/>
        <v>17.72593741</v>
      </c>
      <c r="AA33">
        <f t="shared" si="13"/>
        <v>1.0358940950000002</v>
      </c>
      <c r="AB33">
        <f t="shared" si="14"/>
        <v>-11.816866781</v>
      </c>
      <c r="AC33">
        <f t="shared" si="14"/>
        <v>-3.4732176000000003E-2</v>
      </c>
    </row>
    <row r="34" spans="2:29" x14ac:dyDescent="0.25">
      <c r="B34" s="7">
        <v>32</v>
      </c>
      <c r="C34" s="3">
        <v>4.8678047869999999</v>
      </c>
      <c r="D34">
        <v>81.729002489999999</v>
      </c>
      <c r="E34">
        <v>34.980365419999998</v>
      </c>
      <c r="F34" s="3">
        <v>232.91671170000001</v>
      </c>
      <c r="G34">
        <v>0.37415419500000002</v>
      </c>
      <c r="I34" s="7">
        <v>32</v>
      </c>
      <c r="J34">
        <v>3.5694403210000001</v>
      </c>
      <c r="K34">
        <v>79.873197340000004</v>
      </c>
      <c r="L34" s="3">
        <v>40.503658899999998</v>
      </c>
      <c r="M34" s="3">
        <v>305.07865770000001</v>
      </c>
      <c r="N34" s="3">
        <v>0.30632312299999997</v>
      </c>
      <c r="P34" s="7">
        <v>32</v>
      </c>
      <c r="Q34" s="4" t="s">
        <v>4</v>
      </c>
      <c r="R34" s="4" t="s">
        <v>4</v>
      </c>
      <c r="S34" s="4" t="s">
        <v>4</v>
      </c>
      <c r="T34" s="4" t="s">
        <v>4</v>
      </c>
      <c r="U34" s="4" t="s">
        <v>4</v>
      </c>
      <c r="V34" s="3" t="s">
        <v>20</v>
      </c>
      <c r="X34" s="7">
        <v>32</v>
      </c>
      <c r="Y34" s="3">
        <f>C34-J34</f>
        <v>1.2983644659999998</v>
      </c>
      <c r="Z34">
        <f>K34-D34</f>
        <v>-1.8558051499999948</v>
      </c>
      <c r="AA34" s="1">
        <f t="shared" ref="AA34" si="15">L34-E34</f>
        <v>5.5232934799999995</v>
      </c>
      <c r="AB34" s="1">
        <f>M34-F34</f>
        <v>72.161946</v>
      </c>
      <c r="AC34">
        <f>N34-G34</f>
        <v>-6.7831072000000048E-2</v>
      </c>
    </row>
    <row r="35" spans="2:29" x14ac:dyDescent="0.25">
      <c r="B35" s="7">
        <v>33</v>
      </c>
      <c r="C35" s="3">
        <v>16.944639550000002</v>
      </c>
      <c r="D35">
        <v>58.658543870000003</v>
      </c>
      <c r="E35">
        <v>3.1512214969999999</v>
      </c>
      <c r="F35" s="3">
        <v>67.729591069999998</v>
      </c>
      <c r="G35">
        <v>0.58598046699999995</v>
      </c>
      <c r="I35" s="7">
        <v>33</v>
      </c>
      <c r="J35">
        <v>14.42911426</v>
      </c>
      <c r="K35">
        <v>60.002344600000001</v>
      </c>
      <c r="L35" s="3">
        <v>3.9827148079999999</v>
      </c>
      <c r="M35" s="3">
        <v>71.975523289999998</v>
      </c>
      <c r="N35" s="3">
        <v>0.48940590899999997</v>
      </c>
      <c r="P35" s="7">
        <v>33</v>
      </c>
      <c r="Q35" s="4" t="s">
        <v>4</v>
      </c>
      <c r="R35" s="4" t="s">
        <v>4</v>
      </c>
      <c r="S35" s="4" t="s">
        <v>4</v>
      </c>
      <c r="T35" s="4" t="s">
        <v>4</v>
      </c>
      <c r="U35" s="4" t="s">
        <v>4</v>
      </c>
      <c r="V35" s="3" t="s">
        <v>20</v>
      </c>
      <c r="X35" s="7">
        <v>33</v>
      </c>
      <c r="Y35">
        <f>C35-J35</f>
        <v>2.5155252900000011</v>
      </c>
      <c r="Z35">
        <f>K35-D35</f>
        <v>1.3438007299999981</v>
      </c>
      <c r="AA35">
        <f t="shared" ref="AA35" si="16">L35-E35</f>
        <v>0.83149331100000001</v>
      </c>
      <c r="AB35">
        <f t="shared" ref="AB35" si="17">M35-F35</f>
        <v>4.2459322200000003</v>
      </c>
      <c r="AC35">
        <f t="shared" ref="AC35" si="18">N35-G35</f>
        <v>-9.6574557999999977E-2</v>
      </c>
    </row>
    <row r="36" spans="2:29" x14ac:dyDescent="0.25">
      <c r="B36">
        <v>34</v>
      </c>
      <c r="C36" s="3">
        <v>18.324325040000002</v>
      </c>
      <c r="D36">
        <v>80.974394040000007</v>
      </c>
      <c r="E36">
        <v>23.944028060000001</v>
      </c>
      <c r="F36" s="3">
        <v>256.36506639999999</v>
      </c>
      <c r="G36">
        <v>0.41870826500000002</v>
      </c>
      <c r="I36">
        <v>34</v>
      </c>
      <c r="J36">
        <v>16.004787449999998</v>
      </c>
      <c r="K36">
        <v>82.332666639999999</v>
      </c>
      <c r="L36" s="3">
        <v>26.069151229999999</v>
      </c>
      <c r="M36" s="3">
        <v>301.33083299999998</v>
      </c>
      <c r="N36" s="3">
        <v>0.32575580799999998</v>
      </c>
      <c r="P36">
        <v>34</v>
      </c>
      <c r="Q36">
        <v>8.7711812800000004</v>
      </c>
      <c r="R36">
        <v>83.109993200000005</v>
      </c>
      <c r="S36">
        <v>25.855994389999999</v>
      </c>
      <c r="T36">
        <v>259.8259726</v>
      </c>
      <c r="U36">
        <v>0.34831673200000002</v>
      </c>
      <c r="V36" s="3"/>
      <c r="X36" s="3">
        <v>34</v>
      </c>
      <c r="Y36" s="13">
        <f>C36-Q36</f>
        <v>9.5531437600000011</v>
      </c>
      <c r="Z36">
        <f>R36-D36</f>
        <v>2.1355991599999982</v>
      </c>
      <c r="AA36">
        <f t="shared" ref="AA36" si="19">S36-E36</f>
        <v>1.9119663299999985</v>
      </c>
      <c r="AB36">
        <f>T36-F36</f>
        <v>3.4609062000000108</v>
      </c>
      <c r="AC36">
        <f>U36-G36</f>
        <v>-7.0391533000000006E-2</v>
      </c>
    </row>
    <row r="37" spans="2:29" x14ac:dyDescent="0.25">
      <c r="B37">
        <v>35</v>
      </c>
      <c r="C37" s="3">
        <v>21.124572229999998</v>
      </c>
      <c r="D37">
        <v>59.954526950000002</v>
      </c>
      <c r="E37">
        <v>3.9514047309999998</v>
      </c>
      <c r="F37" s="3">
        <v>86.382337489999998</v>
      </c>
      <c r="G37">
        <v>0.53738208700000001</v>
      </c>
      <c r="I37">
        <v>35</v>
      </c>
      <c r="J37">
        <v>15.73051175</v>
      </c>
      <c r="K37">
        <v>59.98991427</v>
      </c>
      <c r="L37" s="3">
        <v>8.186206232</v>
      </c>
      <c r="M37" s="3">
        <v>255.0593748</v>
      </c>
      <c r="N37" s="3">
        <v>0.55303154099999996</v>
      </c>
      <c r="P37">
        <v>35</v>
      </c>
      <c r="Q37">
        <v>18.383156</v>
      </c>
      <c r="R37">
        <v>60.019768970000001</v>
      </c>
      <c r="S37">
        <v>10.398820089999999</v>
      </c>
      <c r="T37">
        <v>265.9256168</v>
      </c>
      <c r="U37">
        <v>0.53251558300000001</v>
      </c>
      <c r="V37" s="3"/>
      <c r="X37" s="3">
        <v>35</v>
      </c>
      <c r="Y37">
        <f t="shared" ref="Y37:Y38" si="20">C37-Q37</f>
        <v>2.7414162299999987</v>
      </c>
      <c r="Z37">
        <f t="shared" ref="Z37:Z38" si="21">R37-D37</f>
        <v>6.5242019999999457E-2</v>
      </c>
      <c r="AA37" s="1">
        <f t="shared" ref="AA37:AA38" si="22">S37-E37</f>
        <v>6.447415358999999</v>
      </c>
      <c r="AB37" s="13">
        <f t="shared" ref="AB37:AB38" si="23">T37-F37</f>
        <v>179.54327931</v>
      </c>
      <c r="AC37">
        <f t="shared" ref="AC37:AC38" si="24">U37-G37</f>
        <v>-4.8665039999999937E-3</v>
      </c>
    </row>
    <row r="38" spans="2:29" x14ac:dyDescent="0.25">
      <c r="B38">
        <v>36</v>
      </c>
      <c r="C38" s="3">
        <v>10.88623671</v>
      </c>
      <c r="D38">
        <v>66.674850860000006</v>
      </c>
      <c r="E38">
        <v>22.112653349999999</v>
      </c>
      <c r="F38" s="3">
        <v>168.93015700000001</v>
      </c>
      <c r="G38">
        <v>0.31917825</v>
      </c>
      <c r="I38">
        <v>36</v>
      </c>
      <c r="J38">
        <v>10.060948290000001</v>
      </c>
      <c r="K38">
        <v>68.760377140000003</v>
      </c>
      <c r="L38" s="3">
        <v>39.515217960000001</v>
      </c>
      <c r="M38" s="3">
        <v>245.68678360000001</v>
      </c>
      <c r="N38" s="3">
        <v>0.398464496</v>
      </c>
      <c r="P38">
        <v>36</v>
      </c>
      <c r="Q38">
        <v>4.8183028480000001</v>
      </c>
      <c r="R38">
        <v>59.969941310000003</v>
      </c>
      <c r="S38">
        <v>32.840914730000001</v>
      </c>
      <c r="T38">
        <v>254.73925009999999</v>
      </c>
      <c r="U38">
        <v>0.32366698900000002</v>
      </c>
      <c r="V38" s="3"/>
      <c r="X38" s="3">
        <v>36</v>
      </c>
      <c r="Y38" s="14">
        <f t="shared" si="20"/>
        <v>6.0679338620000003</v>
      </c>
      <c r="Z38">
        <f t="shared" si="21"/>
        <v>-6.7049095500000035</v>
      </c>
      <c r="AA38" s="1">
        <f t="shared" si="22"/>
        <v>10.728261380000003</v>
      </c>
      <c r="AB38" s="1">
        <f t="shared" si="23"/>
        <v>85.809093099999984</v>
      </c>
      <c r="AC38">
        <f t="shared" si="24"/>
        <v>4.4887390000000194E-3</v>
      </c>
    </row>
    <row r="39" spans="2:29" x14ac:dyDescent="0.25">
      <c r="B39" s="7">
        <v>37</v>
      </c>
      <c r="C39" s="3">
        <v>7.8133524110000003</v>
      </c>
      <c r="D39">
        <v>66.93581184</v>
      </c>
      <c r="E39">
        <v>37.911940309999999</v>
      </c>
      <c r="F39" s="3">
        <v>352.51917520000001</v>
      </c>
      <c r="G39">
        <v>0.36221014899999998</v>
      </c>
      <c r="I39" s="7">
        <v>37</v>
      </c>
      <c r="J39">
        <v>6.0470022720000003</v>
      </c>
      <c r="K39">
        <v>80.865940309999999</v>
      </c>
      <c r="L39" s="3">
        <v>30.73989615</v>
      </c>
      <c r="M39" s="3">
        <v>297.87006559999998</v>
      </c>
      <c r="N39" s="3">
        <v>0.340966412</v>
      </c>
      <c r="P39" s="7">
        <v>37</v>
      </c>
      <c r="Q39" s="4" t="s">
        <v>4</v>
      </c>
      <c r="R39" s="4" t="s">
        <v>4</v>
      </c>
      <c r="S39" s="4" t="s">
        <v>4</v>
      </c>
      <c r="T39" s="4" t="s">
        <v>4</v>
      </c>
      <c r="U39" s="4" t="s">
        <v>4</v>
      </c>
      <c r="V39" s="3" t="s">
        <v>20</v>
      </c>
      <c r="X39" s="7">
        <v>37</v>
      </c>
      <c r="Y39">
        <f>C39-J39</f>
        <v>1.766350139</v>
      </c>
      <c r="Z39">
        <f>K39-D39</f>
        <v>13.93012847</v>
      </c>
      <c r="AA39">
        <f t="shared" ref="AA39" si="25">L39-E39</f>
        <v>-7.1720441599999987</v>
      </c>
      <c r="AB39">
        <f>M39-F39</f>
        <v>-54.649109600000031</v>
      </c>
      <c r="AC39">
        <f>N39-G39</f>
        <v>-2.1243736999999985E-2</v>
      </c>
    </row>
    <row r="40" spans="2:29" x14ac:dyDescent="0.25">
      <c r="B40" s="7">
        <v>38</v>
      </c>
      <c r="C40" s="3">
        <v>8.0294453010000009</v>
      </c>
      <c r="D40">
        <v>0.13289637300000001</v>
      </c>
      <c r="E40">
        <v>0.38488631600000001</v>
      </c>
      <c r="F40" s="3">
        <v>32.635075690000001</v>
      </c>
      <c r="G40">
        <v>1</v>
      </c>
      <c r="I40" s="7">
        <v>38</v>
      </c>
      <c r="J40">
        <v>4.5287198149999996</v>
      </c>
      <c r="K40">
        <v>0.13289637300000001</v>
      </c>
      <c r="L40">
        <v>0.38488631600000001</v>
      </c>
      <c r="M40" s="3">
        <v>32.635075690000001</v>
      </c>
      <c r="N40">
        <v>1</v>
      </c>
      <c r="P40" s="7">
        <v>38</v>
      </c>
      <c r="Q40" s="4" t="s">
        <v>4</v>
      </c>
      <c r="R40" s="4" t="s">
        <v>4</v>
      </c>
      <c r="S40" s="4" t="s">
        <v>4</v>
      </c>
      <c r="T40" s="4" t="s">
        <v>4</v>
      </c>
      <c r="U40" s="4" t="s">
        <v>4</v>
      </c>
      <c r="V40" s="3" t="s">
        <v>20</v>
      </c>
      <c r="X40" s="7">
        <v>38</v>
      </c>
      <c r="Y40">
        <f>C40-J40</f>
        <v>3.5007254860000012</v>
      </c>
      <c r="Z40">
        <f>K40-D40</f>
        <v>0</v>
      </c>
      <c r="AA40">
        <f t="shared" ref="AA40" si="26">L40-E40</f>
        <v>0</v>
      </c>
      <c r="AB40">
        <f t="shared" ref="AB40" si="27">M40-F40</f>
        <v>0</v>
      </c>
      <c r="AC40">
        <f t="shared" ref="AC40" si="28">N40-G40</f>
        <v>0</v>
      </c>
    </row>
    <row r="41" spans="2:29" x14ac:dyDescent="0.25">
      <c r="B41">
        <v>39</v>
      </c>
      <c r="C41" s="3">
        <v>16.50951229</v>
      </c>
      <c r="D41">
        <v>79.262987710000004</v>
      </c>
      <c r="E41">
        <v>19.579357229999999</v>
      </c>
      <c r="F41" s="3">
        <v>515.03079960000002</v>
      </c>
      <c r="G41">
        <v>0.53343777400000003</v>
      </c>
      <c r="I41">
        <v>39</v>
      </c>
      <c r="J41">
        <v>17.138844750000001</v>
      </c>
      <c r="K41">
        <v>71.253676369999994</v>
      </c>
      <c r="L41" s="3">
        <v>38.325356380000002</v>
      </c>
      <c r="M41" s="3">
        <v>262.37991199999999</v>
      </c>
      <c r="N41" s="3">
        <v>0.42623023700000001</v>
      </c>
      <c r="P41">
        <v>39</v>
      </c>
      <c r="Q41">
        <v>22.180454820000001</v>
      </c>
      <c r="R41">
        <v>59.517453420000002</v>
      </c>
      <c r="S41">
        <v>19.39755688</v>
      </c>
      <c r="T41">
        <v>134.4715558</v>
      </c>
      <c r="U41">
        <v>0.55721476000000003</v>
      </c>
      <c r="V41" s="3"/>
      <c r="X41">
        <v>39</v>
      </c>
      <c r="Y41">
        <f>C41-Q41</f>
        <v>-5.6709425300000014</v>
      </c>
      <c r="Z41">
        <f>R41-D41</f>
        <v>-19.745534290000002</v>
      </c>
      <c r="AA41">
        <f t="shared" ref="AA41" si="29">S41-E41</f>
        <v>-0.18180034999999961</v>
      </c>
      <c r="AB41">
        <f>T41-F41</f>
        <v>-380.55924379999999</v>
      </c>
      <c r="AC41">
        <f>U41-G41</f>
        <v>2.3776986E-2</v>
      </c>
    </row>
    <row r="42" spans="2:29" x14ac:dyDescent="0.25">
      <c r="B42">
        <v>40</v>
      </c>
      <c r="C42" s="3">
        <v>14.401430299999999</v>
      </c>
      <c r="D42">
        <v>60.003247170000002</v>
      </c>
      <c r="E42">
        <v>5.8910598219999999</v>
      </c>
      <c r="F42" s="3">
        <v>77.139204129999996</v>
      </c>
      <c r="G42">
        <v>0.71274290900000004</v>
      </c>
      <c r="I42">
        <v>40</v>
      </c>
      <c r="J42">
        <v>10.819482280000001</v>
      </c>
      <c r="K42">
        <v>52.259319439999999</v>
      </c>
      <c r="L42" s="3">
        <v>7.1409938620000002</v>
      </c>
      <c r="M42" s="3">
        <v>53.580381170000003</v>
      </c>
      <c r="N42" s="3">
        <v>0.65408304299999998</v>
      </c>
      <c r="P42">
        <v>40</v>
      </c>
      <c r="Q42" s="4" t="s">
        <v>4</v>
      </c>
      <c r="R42" s="4" t="s">
        <v>4</v>
      </c>
      <c r="S42" s="4" t="s">
        <v>4</v>
      </c>
      <c r="T42" s="4" t="s">
        <v>4</v>
      </c>
      <c r="U42" s="4" t="s">
        <v>4</v>
      </c>
      <c r="V42" s="8" t="s">
        <v>17</v>
      </c>
      <c r="X42">
        <v>40</v>
      </c>
      <c r="Y42">
        <f>C42-J42</f>
        <v>3.5819480199999987</v>
      </c>
      <c r="Z42">
        <f>K42-D42</f>
        <v>-7.7439277300000029</v>
      </c>
      <c r="AA42">
        <f t="shared" ref="AA42" si="30">L42-E42</f>
        <v>1.2499340400000003</v>
      </c>
      <c r="AB42">
        <f>M42-F42</f>
        <v>-23.558822959999993</v>
      </c>
      <c r="AC42">
        <f>N42-G42</f>
        <v>-5.865986600000006E-2</v>
      </c>
    </row>
    <row r="43" spans="2:29" x14ac:dyDescent="0.25">
      <c r="B43">
        <v>41</v>
      </c>
      <c r="C43" s="3">
        <v>20.852165830000001</v>
      </c>
      <c r="D43">
        <v>82.508381779999993</v>
      </c>
      <c r="E43">
        <v>22.801101989999999</v>
      </c>
      <c r="F43" s="3">
        <v>196.30471549999999</v>
      </c>
      <c r="G43">
        <v>0.36172127599999998</v>
      </c>
      <c r="I43">
        <v>41</v>
      </c>
      <c r="J43">
        <v>12.9213992</v>
      </c>
      <c r="K43">
        <v>69.169610739999996</v>
      </c>
      <c r="L43" s="3">
        <v>16.00273945</v>
      </c>
      <c r="M43" s="3">
        <v>267.18897870000001</v>
      </c>
      <c r="N43" s="3">
        <v>0.27261313500000001</v>
      </c>
      <c r="P43">
        <v>41</v>
      </c>
      <c r="Q43">
        <v>11.190707639999999</v>
      </c>
      <c r="R43">
        <v>63.23526536</v>
      </c>
      <c r="S43">
        <v>17.54441692</v>
      </c>
      <c r="T43">
        <v>328.9126589</v>
      </c>
      <c r="U43">
        <v>0.30849314999999999</v>
      </c>
      <c r="X43" s="3">
        <v>41</v>
      </c>
      <c r="Y43" s="1">
        <f>C43-Q43</f>
        <v>9.6614581900000012</v>
      </c>
      <c r="Z43">
        <f t="shared" ref="Z43:Z49" si="31">R43-D43</f>
        <v>-19.273116419999994</v>
      </c>
      <c r="AA43">
        <f t="shared" ref="AA43:AA49" si="32">S43-E43</f>
        <v>-5.2566850699999996</v>
      </c>
      <c r="AB43" s="13">
        <f t="shared" ref="AB43:AC49" si="33">T43-F43</f>
        <v>132.60794340000001</v>
      </c>
      <c r="AC43">
        <f t="shared" si="33"/>
        <v>-5.3228125999999987E-2</v>
      </c>
    </row>
    <row r="44" spans="2:29" x14ac:dyDescent="0.25">
      <c r="B44">
        <v>42</v>
      </c>
      <c r="C44">
        <v>6.6670528759999996</v>
      </c>
      <c r="D44">
        <v>49.666117149999998</v>
      </c>
      <c r="E44">
        <v>9.0360883229999995</v>
      </c>
      <c r="F44">
        <v>5.3758154070000002</v>
      </c>
      <c r="G44">
        <v>0.86808217499999996</v>
      </c>
      <c r="I44">
        <v>42</v>
      </c>
      <c r="J44">
        <v>6.0941349379999998</v>
      </c>
      <c r="K44">
        <v>59.360087980000003</v>
      </c>
      <c r="L44" s="3">
        <v>10.65021054</v>
      </c>
      <c r="M44" s="3">
        <v>4.7643112529999998</v>
      </c>
      <c r="N44" s="3">
        <v>0.92616912799999995</v>
      </c>
      <c r="P44">
        <v>42</v>
      </c>
      <c r="Q44">
        <v>7.4689504449999999</v>
      </c>
      <c r="R44">
        <v>59.371409249999999</v>
      </c>
      <c r="S44">
        <v>11.36233131</v>
      </c>
      <c r="T44">
        <v>4.9565176480000002</v>
      </c>
      <c r="U44">
        <v>0.87024876900000003</v>
      </c>
      <c r="X44">
        <v>42</v>
      </c>
      <c r="Y44">
        <f t="shared" ref="Y44:Y49" si="34">C44-Q44</f>
        <v>-0.80189756900000031</v>
      </c>
      <c r="Z44">
        <f t="shared" si="31"/>
        <v>9.7052921000000012</v>
      </c>
      <c r="AA44" s="18">
        <f t="shared" si="32"/>
        <v>2.3262429870000005</v>
      </c>
      <c r="AB44">
        <f t="shared" si="33"/>
        <v>-0.41929775899999999</v>
      </c>
      <c r="AC44">
        <f t="shared" si="33"/>
        <v>2.1665940000000772E-3</v>
      </c>
    </row>
    <row r="45" spans="2:29" x14ac:dyDescent="0.25">
      <c r="B45">
        <v>43</v>
      </c>
      <c r="C45">
        <v>9.6332328100000009</v>
      </c>
      <c r="D45">
        <v>95.300886610000006</v>
      </c>
      <c r="E45">
        <v>38.841542410000002</v>
      </c>
      <c r="F45">
        <v>565.24131139999997</v>
      </c>
      <c r="G45">
        <v>0.29164583399999999</v>
      </c>
      <c r="I45">
        <v>43</v>
      </c>
      <c r="J45">
        <v>3.4371022309999999</v>
      </c>
      <c r="K45">
        <v>102.8994333</v>
      </c>
      <c r="L45" s="3">
        <v>37.01560877</v>
      </c>
      <c r="M45" s="3">
        <v>638.64086280000004</v>
      </c>
      <c r="N45" s="3">
        <v>0.23429219000000001</v>
      </c>
      <c r="P45">
        <v>43</v>
      </c>
      <c r="Q45">
        <v>4.6690216060000003</v>
      </c>
      <c r="R45">
        <v>107.102951</v>
      </c>
      <c r="S45">
        <v>34.339996149999997</v>
      </c>
      <c r="T45">
        <v>642.90820729999996</v>
      </c>
      <c r="U45">
        <v>0.17874959700000001</v>
      </c>
      <c r="X45">
        <v>43</v>
      </c>
      <c r="Y45">
        <f t="shared" si="34"/>
        <v>4.9642112040000006</v>
      </c>
      <c r="Z45">
        <f t="shared" si="31"/>
        <v>11.802064389999998</v>
      </c>
      <c r="AA45">
        <f t="shared" si="32"/>
        <v>-4.5015462600000049</v>
      </c>
      <c r="AB45" s="1">
        <f t="shared" si="33"/>
        <v>77.666895899999986</v>
      </c>
      <c r="AC45">
        <f t="shared" si="33"/>
        <v>-0.11289623699999998</v>
      </c>
    </row>
    <row r="46" spans="2:29" x14ac:dyDescent="0.25">
      <c r="B46">
        <v>44</v>
      </c>
      <c r="C46">
        <v>7.4736262230000001</v>
      </c>
      <c r="D46">
        <v>28.90312016</v>
      </c>
      <c r="E46">
        <v>11.903561959999999</v>
      </c>
      <c r="F46">
        <v>99.604904059999996</v>
      </c>
      <c r="G46">
        <v>0.681343955</v>
      </c>
      <c r="I46">
        <v>44</v>
      </c>
      <c r="J46">
        <v>5.6004763520000003</v>
      </c>
      <c r="K46">
        <v>45.577587149999999</v>
      </c>
      <c r="L46" s="3">
        <v>15.8967942</v>
      </c>
      <c r="M46">
        <v>156.2035577</v>
      </c>
      <c r="N46">
        <v>0.54865948899999994</v>
      </c>
      <c r="P46">
        <v>44</v>
      </c>
      <c r="Q46">
        <v>4.8392385999999998</v>
      </c>
      <c r="R46">
        <v>42.560515510000002</v>
      </c>
      <c r="S46">
        <v>11.160035840000001</v>
      </c>
      <c r="T46">
        <v>236.31640580000001</v>
      </c>
      <c r="U46">
        <v>0.57723631399999997</v>
      </c>
      <c r="X46">
        <v>44</v>
      </c>
      <c r="Y46">
        <f t="shared" si="34"/>
        <v>2.6343876230000003</v>
      </c>
      <c r="Z46">
        <f t="shared" si="31"/>
        <v>13.657395350000002</v>
      </c>
      <c r="AA46">
        <f t="shared" si="32"/>
        <v>-0.74352611999999851</v>
      </c>
      <c r="AB46" s="1">
        <f t="shared" si="33"/>
        <v>136.71150174000002</v>
      </c>
      <c r="AC46">
        <f t="shared" si="33"/>
        <v>-0.10410764100000003</v>
      </c>
    </row>
    <row r="47" spans="2:29" x14ac:dyDescent="0.25">
      <c r="B47">
        <v>45</v>
      </c>
      <c r="C47">
        <v>15.31637209</v>
      </c>
      <c r="D47">
        <v>58.352078749999997</v>
      </c>
      <c r="E47">
        <v>1.3001299820000001</v>
      </c>
      <c r="F47">
        <v>3.950571429</v>
      </c>
      <c r="G47">
        <v>1</v>
      </c>
      <c r="I47">
        <v>45</v>
      </c>
      <c r="J47">
        <v>24.47839269</v>
      </c>
      <c r="K47">
        <v>56.427527589999997</v>
      </c>
      <c r="L47" s="3">
        <v>1.8771115700000001</v>
      </c>
      <c r="M47">
        <v>4.1346210299999999</v>
      </c>
      <c r="N47">
        <v>0.79009588600000003</v>
      </c>
      <c r="P47">
        <v>45</v>
      </c>
      <c r="Q47">
        <v>19.84757432</v>
      </c>
      <c r="R47">
        <v>60.00359409</v>
      </c>
      <c r="S47">
        <v>3.4746164400000001</v>
      </c>
      <c r="T47">
        <v>3.9594544119999999</v>
      </c>
      <c r="U47">
        <v>0.80766196700000004</v>
      </c>
      <c r="X47">
        <v>45</v>
      </c>
      <c r="Y47">
        <f t="shared" si="34"/>
        <v>-4.5312022299999999</v>
      </c>
      <c r="Z47">
        <f t="shared" si="31"/>
        <v>1.6515153400000031</v>
      </c>
      <c r="AA47">
        <f t="shared" si="32"/>
        <v>2.1744864580000001</v>
      </c>
      <c r="AB47">
        <f t="shared" si="33"/>
        <v>8.8829829999998999E-3</v>
      </c>
      <c r="AC47">
        <f t="shared" si="33"/>
        <v>-0.19233803299999996</v>
      </c>
    </row>
    <row r="48" spans="2:29" x14ac:dyDescent="0.25">
      <c r="B48">
        <v>46</v>
      </c>
      <c r="C48">
        <v>6.7171568439999998</v>
      </c>
      <c r="D48">
        <v>1.2484630050000001</v>
      </c>
      <c r="E48">
        <v>0.44952153500000003</v>
      </c>
      <c r="F48">
        <v>52.845984190000003</v>
      </c>
      <c r="G48">
        <v>1</v>
      </c>
      <c r="I48">
        <v>46</v>
      </c>
      <c r="J48">
        <v>8.0234049019999993</v>
      </c>
      <c r="K48">
        <v>27.120359140000001</v>
      </c>
      <c r="L48" s="3">
        <v>3.4236701169999999</v>
      </c>
      <c r="M48">
        <v>5.9296730929999999</v>
      </c>
      <c r="N48">
        <v>0.84299376199999998</v>
      </c>
      <c r="P48">
        <v>46</v>
      </c>
      <c r="Q48">
        <v>5.0825798730000002</v>
      </c>
      <c r="R48">
        <v>33.996601380000001</v>
      </c>
      <c r="S48">
        <v>5.1896929739999997</v>
      </c>
      <c r="T48">
        <v>32.310630529999997</v>
      </c>
      <c r="U48">
        <v>0.71580947299999997</v>
      </c>
      <c r="X48">
        <v>46</v>
      </c>
      <c r="Y48">
        <f t="shared" si="34"/>
        <v>1.6345769709999995</v>
      </c>
      <c r="Z48" s="1">
        <f t="shared" si="31"/>
        <v>32.748138375000003</v>
      </c>
      <c r="AA48">
        <f t="shared" si="32"/>
        <v>4.740171439</v>
      </c>
      <c r="AB48">
        <f t="shared" si="33"/>
        <v>-20.535353660000006</v>
      </c>
      <c r="AC48">
        <f t="shared" si="33"/>
        <v>-0.28419052700000003</v>
      </c>
    </row>
    <row r="49" spans="2:29" x14ac:dyDescent="0.25">
      <c r="B49">
        <v>47</v>
      </c>
      <c r="C49">
        <v>15.443065300000001</v>
      </c>
      <c r="D49">
        <v>65.035214929999995</v>
      </c>
      <c r="E49">
        <v>14.82284737</v>
      </c>
      <c r="F49">
        <v>272.11735069999997</v>
      </c>
      <c r="G49">
        <v>0.51286068200000001</v>
      </c>
      <c r="I49">
        <v>47</v>
      </c>
      <c r="J49">
        <v>12.409214370000001</v>
      </c>
      <c r="K49">
        <v>59.991415179999997</v>
      </c>
      <c r="L49">
        <v>16.487692330000002</v>
      </c>
      <c r="M49">
        <v>259.82869870000002</v>
      </c>
      <c r="N49">
        <v>0.47540637499999999</v>
      </c>
      <c r="P49">
        <v>47</v>
      </c>
      <c r="Q49">
        <v>9.5031767760000001</v>
      </c>
      <c r="R49">
        <v>59.989053900000002</v>
      </c>
      <c r="S49">
        <v>20.25186373</v>
      </c>
      <c r="T49">
        <v>240.9445303</v>
      </c>
      <c r="U49">
        <v>0.48015066200000001</v>
      </c>
      <c r="X49" s="3">
        <v>47</v>
      </c>
      <c r="Y49" s="14">
        <f t="shared" si="34"/>
        <v>5.9398885240000006</v>
      </c>
      <c r="Z49">
        <f t="shared" si="31"/>
        <v>-5.0461610299999933</v>
      </c>
      <c r="AA49" s="1">
        <f t="shared" si="32"/>
        <v>5.4290163600000003</v>
      </c>
      <c r="AB49">
        <f t="shared" si="33"/>
        <v>-31.172820399999978</v>
      </c>
      <c r="AC49">
        <f t="shared" si="33"/>
        <v>-3.2710020000000006E-2</v>
      </c>
    </row>
    <row r="50" spans="2:29" x14ac:dyDescent="0.25">
      <c r="B50" s="7">
        <v>48</v>
      </c>
      <c r="C50">
        <v>6.7610227409999997</v>
      </c>
      <c r="D50">
        <v>63.78232715</v>
      </c>
      <c r="E50">
        <v>16.803589089999999</v>
      </c>
      <c r="F50">
        <v>386.20033339999998</v>
      </c>
      <c r="G50">
        <v>0.36073242</v>
      </c>
      <c r="I50" s="7">
        <v>48</v>
      </c>
      <c r="J50">
        <v>20.576041310000001</v>
      </c>
      <c r="K50">
        <v>60.01217372</v>
      </c>
      <c r="L50">
        <v>20.376694950000001</v>
      </c>
      <c r="M50">
        <v>451.0398381</v>
      </c>
      <c r="N50">
        <v>0.35629923400000002</v>
      </c>
      <c r="P50" s="7">
        <v>48</v>
      </c>
      <c r="Q50" s="4" t="s">
        <v>4</v>
      </c>
      <c r="R50" s="4" t="s">
        <v>4</v>
      </c>
      <c r="S50" s="4" t="s">
        <v>4</v>
      </c>
      <c r="T50" s="4" t="s">
        <v>4</v>
      </c>
      <c r="U50" s="4" t="s">
        <v>4</v>
      </c>
      <c r="V50" s="3" t="s">
        <v>20</v>
      </c>
      <c r="X50" s="7">
        <v>48</v>
      </c>
      <c r="Y50">
        <f>C50-J50</f>
        <v>-13.815018569000001</v>
      </c>
      <c r="Z50">
        <f>K50-D50</f>
        <v>-3.7701534300000006</v>
      </c>
      <c r="AA50">
        <f t="shared" ref="AA50" si="35">L50-E50</f>
        <v>3.5731058600000019</v>
      </c>
      <c r="AB50" s="1">
        <f>M50-F50</f>
        <v>64.83950470000002</v>
      </c>
      <c r="AC50">
        <f>N50-G50</f>
        <v>-4.4331859999999779E-3</v>
      </c>
    </row>
    <row r="51" spans="2:29" x14ac:dyDescent="0.25">
      <c r="B51">
        <v>49</v>
      </c>
      <c r="C51">
        <v>10.131202350000001</v>
      </c>
      <c r="D51">
        <v>70.753368320000007</v>
      </c>
      <c r="E51">
        <v>28.24801991</v>
      </c>
      <c r="F51">
        <v>265.51760999999999</v>
      </c>
      <c r="G51">
        <v>0.36105463199999999</v>
      </c>
      <c r="I51">
        <v>49</v>
      </c>
      <c r="J51">
        <v>4.1682336979999999</v>
      </c>
      <c r="K51">
        <v>71.343552130000006</v>
      </c>
      <c r="L51">
        <v>39.211213960000002</v>
      </c>
      <c r="M51">
        <v>245.09377720000001</v>
      </c>
      <c r="N51">
        <v>0.33852204899999999</v>
      </c>
      <c r="P51">
        <v>49</v>
      </c>
      <c r="Q51">
        <v>6.506885875</v>
      </c>
      <c r="R51">
        <v>65.697304750000001</v>
      </c>
      <c r="S51">
        <v>31.851305400000001</v>
      </c>
      <c r="T51">
        <v>227.89999750000001</v>
      </c>
      <c r="U51">
        <v>0.30093441300000001</v>
      </c>
      <c r="X51">
        <v>49</v>
      </c>
      <c r="Y51">
        <f>C51-J51</f>
        <v>5.9629686520000007</v>
      </c>
      <c r="Z51">
        <f>R51-D51</f>
        <v>-5.0560635700000063</v>
      </c>
      <c r="AA51">
        <f t="shared" ref="AA51" si="36">S51-E51</f>
        <v>3.6032854900000011</v>
      </c>
      <c r="AB51">
        <f>T51-F51</f>
        <v>-37.617612499999979</v>
      </c>
      <c r="AC51">
        <f>U51-G51</f>
        <v>-6.0120218999999975E-2</v>
      </c>
    </row>
    <row r="52" spans="2:29" x14ac:dyDescent="0.25">
      <c r="B52">
        <v>50</v>
      </c>
      <c r="C52">
        <v>3.3654698459999999</v>
      </c>
      <c r="D52">
        <v>60.003324829999997</v>
      </c>
      <c r="E52">
        <v>10.33829347</v>
      </c>
      <c r="F52">
        <v>157.97850639999999</v>
      </c>
      <c r="G52">
        <v>0.50616090599999997</v>
      </c>
      <c r="I52">
        <v>50</v>
      </c>
      <c r="J52">
        <v>3.358774012</v>
      </c>
      <c r="K52">
        <v>63.613049330000003</v>
      </c>
      <c r="L52">
        <v>9.3494283770000006</v>
      </c>
      <c r="M52">
        <v>231.54763679999999</v>
      </c>
      <c r="N52">
        <v>0.38698709999999997</v>
      </c>
      <c r="P52">
        <v>50</v>
      </c>
      <c r="Q52">
        <v>5.0930262480000001</v>
      </c>
      <c r="R52">
        <v>62.978308030000001</v>
      </c>
      <c r="S52">
        <v>12.358786459999999</v>
      </c>
      <c r="T52">
        <v>262.62949600000002</v>
      </c>
      <c r="U52">
        <v>0.34575514099999999</v>
      </c>
      <c r="X52">
        <v>50</v>
      </c>
      <c r="Y52">
        <f>C52-J52</f>
        <v>6.6958339999998451E-3</v>
      </c>
      <c r="Z52">
        <f>R52-D52</f>
        <v>2.974983200000004</v>
      </c>
      <c r="AA52" s="18">
        <f t="shared" ref="AA52" si="37">S52-E52</f>
        <v>2.0204929899999993</v>
      </c>
      <c r="AB52" s="13">
        <f t="shared" ref="AB52" si="38">T52-F52</f>
        <v>104.65098960000003</v>
      </c>
      <c r="AC52">
        <f t="shared" ref="AC52" si="39">U52-G52</f>
        <v>-0.16040576499999998</v>
      </c>
    </row>
    <row r="53" spans="2:29" x14ac:dyDescent="0.25">
      <c r="X53" s="6" t="s">
        <v>0</v>
      </c>
      <c r="Y53" s="6">
        <v>9.1199999999999992</v>
      </c>
      <c r="Z53" s="6">
        <v>15.58</v>
      </c>
      <c r="AA53" s="6">
        <v>4.88</v>
      </c>
      <c r="AB53" s="6">
        <v>60.68</v>
      </c>
      <c r="AC53" s="6" t="s">
        <v>4</v>
      </c>
    </row>
    <row r="54" spans="2:29" x14ac:dyDescent="0.25">
      <c r="X54" s="6" t="s">
        <v>25</v>
      </c>
      <c r="Y54" s="6" t="s">
        <v>148</v>
      </c>
      <c r="Z54" s="6" t="s">
        <v>149</v>
      </c>
      <c r="AA54" s="6" t="s">
        <v>150</v>
      </c>
      <c r="AB54" s="6" t="s">
        <v>151</v>
      </c>
      <c r="AC54" s="6" t="s">
        <v>4</v>
      </c>
    </row>
    <row r="61" spans="2:29" x14ac:dyDescent="0.25">
      <c r="J61" t="s">
        <v>21</v>
      </c>
    </row>
    <row r="62" spans="2:29" x14ac:dyDescent="0.25">
      <c r="J62" s="9"/>
      <c r="K62" s="10" t="s">
        <v>22</v>
      </c>
    </row>
    <row r="63" spans="2:29" x14ac:dyDescent="0.25">
      <c r="J63" s="7"/>
      <c r="K63" t="s">
        <v>23</v>
      </c>
    </row>
    <row r="64" spans="2:29" x14ac:dyDescent="0.25">
      <c r="J64" s="1"/>
      <c r="K64" t="s">
        <v>27</v>
      </c>
    </row>
    <row r="65" spans="10:11" x14ac:dyDescent="0.25">
      <c r="J65" s="14"/>
      <c r="K65" t="s">
        <v>26</v>
      </c>
    </row>
    <row r="66" spans="10:11" x14ac:dyDescent="0.25">
      <c r="J66" t="s">
        <v>144</v>
      </c>
      <c r="K66" t="s">
        <v>145</v>
      </c>
    </row>
    <row r="67" spans="10:11" x14ac:dyDescent="0.25">
      <c r="J67" t="s">
        <v>146</v>
      </c>
      <c r="K67" t="s">
        <v>147</v>
      </c>
    </row>
    <row r="68" spans="10:11" x14ac:dyDescent="0.25">
      <c r="J68" t="s">
        <v>12</v>
      </c>
      <c r="K68" t="s">
        <v>152</v>
      </c>
    </row>
    <row r="69" spans="10:11" x14ac:dyDescent="0.25">
      <c r="J69" t="s">
        <v>13</v>
      </c>
      <c r="K69" t="s">
        <v>153</v>
      </c>
    </row>
    <row r="70" spans="10:11" x14ac:dyDescent="0.25">
      <c r="J70" t="s">
        <v>1</v>
      </c>
      <c r="K70" t="s">
        <v>153</v>
      </c>
    </row>
    <row r="71" spans="10:11" x14ac:dyDescent="0.25">
      <c r="J71" t="s">
        <v>2</v>
      </c>
      <c r="K71" t="s">
        <v>153</v>
      </c>
    </row>
    <row r="72" spans="10:11" x14ac:dyDescent="0.25">
      <c r="J72" t="s">
        <v>14</v>
      </c>
      <c r="K72" t="s">
        <v>153</v>
      </c>
    </row>
  </sheetData>
  <mergeCells count="4">
    <mergeCell ref="C1:G1"/>
    <mergeCell ref="I1:N1"/>
    <mergeCell ref="P1:U1"/>
    <mergeCell ref="X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F894-4BBF-4815-8967-AF8ADDF17C1B}">
  <dimension ref="A1:O52"/>
  <sheetViews>
    <sheetView topLeftCell="A14" workbookViewId="0">
      <selection activeCell="G44" sqref="G44"/>
    </sheetView>
  </sheetViews>
  <sheetFormatPr defaultRowHeight="15" x14ac:dyDescent="0.25"/>
  <cols>
    <col min="3" max="4" width="22" bestFit="1" customWidth="1"/>
    <col min="5" max="5" width="12" bestFit="1" customWidth="1"/>
    <col min="6" max="7" width="17.85546875" bestFit="1" customWidth="1"/>
    <col min="10" max="10" width="17.5703125" bestFit="1" customWidth="1"/>
    <col min="11" max="11" width="22" bestFit="1" customWidth="1"/>
    <col min="12" max="13" width="12" bestFit="1" customWidth="1"/>
    <col min="14" max="14" width="17.85546875" bestFit="1" customWidth="1"/>
  </cols>
  <sheetData>
    <row r="1" spans="1:14" x14ac:dyDescent="0.25">
      <c r="A1" s="3"/>
      <c r="B1" s="19" t="s">
        <v>28</v>
      </c>
      <c r="C1" s="19"/>
      <c r="D1" s="19"/>
      <c r="E1" s="19"/>
      <c r="F1" s="19"/>
      <c r="G1" s="19"/>
      <c r="H1" s="11"/>
      <c r="I1" s="19" t="s">
        <v>29</v>
      </c>
      <c r="J1" s="19"/>
      <c r="K1" s="19"/>
      <c r="L1" s="19"/>
      <c r="M1" s="19"/>
      <c r="N1" s="19"/>
    </row>
    <row r="2" spans="1:14" x14ac:dyDescent="0.25">
      <c r="A2" s="3"/>
      <c r="B2" t="s">
        <v>10</v>
      </c>
      <c r="C2" s="3" t="s">
        <v>12</v>
      </c>
      <c r="D2" t="s">
        <v>13</v>
      </c>
      <c r="E2" t="s">
        <v>1</v>
      </c>
      <c r="F2" s="3" t="s">
        <v>2</v>
      </c>
      <c r="G2" s="3" t="s">
        <v>14</v>
      </c>
      <c r="H2" s="3"/>
      <c r="I2" t="s">
        <v>10</v>
      </c>
      <c r="J2" s="3" t="s">
        <v>12</v>
      </c>
      <c r="K2" t="s">
        <v>13</v>
      </c>
      <c r="L2" t="s">
        <v>1</v>
      </c>
      <c r="M2" s="3" t="s">
        <v>2</v>
      </c>
      <c r="N2" s="3" t="s">
        <v>14</v>
      </c>
    </row>
    <row r="3" spans="1:14" x14ac:dyDescent="0.25">
      <c r="A3" s="3"/>
      <c r="B3">
        <v>1</v>
      </c>
      <c r="C3" s="3">
        <v>8.4164685336026306</v>
      </c>
      <c r="D3" s="3">
        <v>74.146973372588107</v>
      </c>
      <c r="E3" s="3">
        <v>31.6545112096987</v>
      </c>
      <c r="F3" s="3">
        <v>218.02767934891</v>
      </c>
      <c r="G3" s="3">
        <v>0.30476761885714898</v>
      </c>
      <c r="H3" s="3"/>
      <c r="I3">
        <v>1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</row>
    <row r="4" spans="1:14" x14ac:dyDescent="0.25">
      <c r="A4" s="3"/>
      <c r="B4">
        <v>2</v>
      </c>
      <c r="C4" s="3">
        <v>11.9333683360707</v>
      </c>
      <c r="D4" s="3">
        <v>85.453992269982194</v>
      </c>
      <c r="E4" s="3">
        <v>33.274109605211798</v>
      </c>
      <c r="F4" s="3">
        <v>193.81440025385999</v>
      </c>
      <c r="G4" s="3">
        <v>0.49899447796184598</v>
      </c>
      <c r="H4" s="3"/>
      <c r="I4">
        <v>2</v>
      </c>
      <c r="J4" s="3">
        <v>19.0136153481223</v>
      </c>
      <c r="K4" s="3">
        <v>81.648775782687693</v>
      </c>
      <c r="L4">
        <v>20.106997039907</v>
      </c>
      <c r="M4">
        <v>158.048213282864</v>
      </c>
      <c r="N4">
        <v>0.43729653455995898</v>
      </c>
    </row>
    <row r="5" spans="1:14" x14ac:dyDescent="0.25">
      <c r="A5" s="3"/>
      <c r="B5" s="7">
        <v>3</v>
      </c>
      <c r="C5" s="3">
        <v>6.0734745372425403</v>
      </c>
      <c r="D5" s="3">
        <v>80.795680259305598</v>
      </c>
      <c r="E5" s="3">
        <v>52.067781581251701</v>
      </c>
      <c r="F5" s="3">
        <v>488.348470763124</v>
      </c>
      <c r="G5" s="3">
        <v>0.26400231103407701</v>
      </c>
      <c r="H5" s="3"/>
      <c r="I5" s="7">
        <v>3</v>
      </c>
      <c r="J5" s="3">
        <v>8.4701257185502499</v>
      </c>
      <c r="K5" s="3">
        <v>86.504445941571703</v>
      </c>
      <c r="L5">
        <v>52.292761516068303</v>
      </c>
      <c r="M5">
        <v>515.12864106221605</v>
      </c>
      <c r="N5">
        <v>0.20005999800006699</v>
      </c>
    </row>
    <row r="6" spans="1:14" x14ac:dyDescent="0.25">
      <c r="A6" s="3"/>
      <c r="B6">
        <v>4</v>
      </c>
      <c r="C6" s="3">
        <v>5.6894172321666403</v>
      </c>
      <c r="D6" s="3">
        <v>79.247780098446299</v>
      </c>
      <c r="E6" s="3">
        <v>37.632732542702698</v>
      </c>
      <c r="F6" s="3">
        <v>546.36327485521701</v>
      </c>
      <c r="G6" s="3">
        <v>0.22200371098741201</v>
      </c>
      <c r="H6" s="3"/>
      <c r="I6">
        <v>4</v>
      </c>
      <c r="J6" s="3">
        <v>12.7620013843883</v>
      </c>
      <c r="K6" s="3">
        <v>74.6917709974731</v>
      </c>
      <c r="L6">
        <v>31.862068695523298</v>
      </c>
      <c r="M6">
        <v>450.24809343341298</v>
      </c>
      <c r="N6">
        <v>0.24069197693410199</v>
      </c>
    </row>
    <row r="7" spans="1:14" x14ac:dyDescent="0.25">
      <c r="A7" s="3"/>
      <c r="B7">
        <v>5</v>
      </c>
      <c r="C7" s="3">
        <v>25.308171315626701</v>
      </c>
      <c r="D7" s="3">
        <v>63.811692614467098</v>
      </c>
      <c r="E7" s="3">
        <v>31.191733344943898</v>
      </c>
      <c r="F7" s="3">
        <v>354.34851454801299</v>
      </c>
      <c r="G7" s="3">
        <v>0.44775174160861297</v>
      </c>
      <c r="H7" s="3"/>
      <c r="I7">
        <v>5</v>
      </c>
      <c r="J7" s="3">
        <v>15.095080982555</v>
      </c>
      <c r="K7" s="3">
        <v>68.427160986559002</v>
      </c>
      <c r="L7">
        <v>30.748702508026501</v>
      </c>
      <c r="M7">
        <v>368.80874903661902</v>
      </c>
      <c r="N7">
        <v>0.44092974678621799</v>
      </c>
    </row>
    <row r="8" spans="1:14" x14ac:dyDescent="0.25">
      <c r="A8" s="3"/>
      <c r="B8">
        <v>6</v>
      </c>
      <c r="C8" s="3">
        <v>20.397817091508301</v>
      </c>
      <c r="D8" s="3">
        <v>89.046070507983799</v>
      </c>
      <c r="E8" s="3">
        <v>34.830268613896401</v>
      </c>
      <c r="F8" s="3">
        <v>128.16734220408199</v>
      </c>
      <c r="G8" s="3">
        <v>0.32268924369187701</v>
      </c>
      <c r="H8" s="3"/>
      <c r="I8">
        <v>6</v>
      </c>
      <c r="J8" s="3">
        <v>17.494739705865999</v>
      </c>
      <c r="K8" s="3">
        <v>80.394058897798203</v>
      </c>
      <c r="L8">
        <v>40.0831557695264</v>
      </c>
      <c r="M8">
        <v>205.85949125760001</v>
      </c>
      <c r="N8">
        <v>0.37864293412441802</v>
      </c>
    </row>
    <row r="9" spans="1:14" x14ac:dyDescent="0.25">
      <c r="A9" s="3"/>
      <c r="B9">
        <v>7</v>
      </c>
      <c r="C9" s="3">
        <v>8.7862222844904103</v>
      </c>
      <c r="D9" s="3">
        <v>68.090778112018498</v>
      </c>
      <c r="E9" s="3">
        <v>24.209842404808199</v>
      </c>
      <c r="F9" s="3">
        <v>169.10968059095501</v>
      </c>
      <c r="G9" s="3">
        <v>0.21988155950357199</v>
      </c>
      <c r="H9" s="3"/>
      <c r="I9">
        <v>7</v>
      </c>
      <c r="J9" s="3">
        <v>10.600865797562999</v>
      </c>
      <c r="K9" s="3">
        <v>85.242347729838698</v>
      </c>
      <c r="L9">
        <v>29.375757954504301</v>
      </c>
      <c r="M9">
        <v>298.15503909705001</v>
      </c>
      <c r="N9">
        <v>0.23054787062653501</v>
      </c>
    </row>
    <row r="10" spans="1:14" x14ac:dyDescent="0.25">
      <c r="A10" s="3"/>
      <c r="B10">
        <v>8</v>
      </c>
      <c r="C10" s="3">
        <v>16.947830546986001</v>
      </c>
      <c r="D10" s="3">
        <v>76.686149061783894</v>
      </c>
      <c r="E10" s="3">
        <v>31.742724225430202</v>
      </c>
      <c r="F10" s="3">
        <v>219.30902972035599</v>
      </c>
      <c r="G10" s="3">
        <v>0.243469662122374</v>
      </c>
      <c r="H10" s="3"/>
      <c r="I10">
        <v>8</v>
      </c>
      <c r="J10" s="3">
        <v>10.5468243685636</v>
      </c>
      <c r="K10" s="3">
        <v>80.486067579181906</v>
      </c>
      <c r="L10">
        <v>20.937348235167899</v>
      </c>
      <c r="M10">
        <v>382.8426534134</v>
      </c>
      <c r="N10">
        <v>0.26374676399675601</v>
      </c>
    </row>
    <row r="11" spans="1:14" x14ac:dyDescent="0.25">
      <c r="A11" s="3"/>
      <c r="B11">
        <v>9</v>
      </c>
      <c r="C11" s="3">
        <v>18.244131955233499</v>
      </c>
      <c r="D11" s="3">
        <v>88.405086162760995</v>
      </c>
      <c r="E11" s="3">
        <v>26.709743172694498</v>
      </c>
      <c r="F11" s="3">
        <v>385.03123732336201</v>
      </c>
      <c r="G11" s="3">
        <v>0.34001680001558898</v>
      </c>
      <c r="H11" s="3"/>
      <c r="I11">
        <v>9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</row>
    <row r="12" spans="1:14" x14ac:dyDescent="0.25">
      <c r="A12" s="3"/>
      <c r="B12">
        <v>10</v>
      </c>
      <c r="C12" s="3">
        <v>6.6785517605868296</v>
      </c>
      <c r="D12" s="3">
        <v>83.3666417918988</v>
      </c>
      <c r="E12" s="3">
        <v>21.8375256469775</v>
      </c>
      <c r="F12" s="3">
        <v>548.64033167378102</v>
      </c>
      <c r="G12" s="3">
        <v>0.35071053187116003</v>
      </c>
      <c r="H12" s="3"/>
      <c r="I12">
        <v>10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</row>
    <row r="13" spans="1:14" x14ac:dyDescent="0.25">
      <c r="A13" s="3"/>
      <c r="B13">
        <v>11</v>
      </c>
      <c r="C13" s="3">
        <v>13.9056174538352</v>
      </c>
      <c r="D13" s="3">
        <v>104.24796870257801</v>
      </c>
      <c r="E13" s="3">
        <v>32.355786429869099</v>
      </c>
      <c r="F13" s="3">
        <v>338.12324539251398</v>
      </c>
      <c r="G13" s="3">
        <v>0.21755941468617701</v>
      </c>
      <c r="H13" s="3"/>
      <c r="I13">
        <v>11</v>
      </c>
      <c r="J13" s="3">
        <v>8.1055974093350507</v>
      </c>
      <c r="K13" s="3">
        <v>90.627027772911205</v>
      </c>
      <c r="L13">
        <v>41.3069638037367</v>
      </c>
      <c r="M13">
        <v>343.14441939951399</v>
      </c>
      <c r="N13">
        <v>0.27152428252391603</v>
      </c>
    </row>
    <row r="14" spans="1:14" x14ac:dyDescent="0.25">
      <c r="A14" s="3"/>
      <c r="B14">
        <v>12</v>
      </c>
      <c r="C14" s="3">
        <v>5.8821463151411599</v>
      </c>
      <c r="D14" s="3">
        <v>60.007384674264998</v>
      </c>
      <c r="E14" s="3">
        <v>39.124436905029199</v>
      </c>
      <c r="F14" s="3">
        <v>306.84350065581299</v>
      </c>
      <c r="G14" s="3">
        <v>0.24904725398042299</v>
      </c>
      <c r="H14" s="3"/>
      <c r="I14">
        <v>12</v>
      </c>
      <c r="J14" s="3">
        <v>22.212341091849598</v>
      </c>
      <c r="K14" s="3">
        <v>77.3603269557874</v>
      </c>
      <c r="L14">
        <v>37.163588967205499</v>
      </c>
      <c r="M14">
        <v>299.08338359302797</v>
      </c>
      <c r="N14">
        <v>0.23064786729331199</v>
      </c>
    </row>
    <row r="15" spans="1:14" x14ac:dyDescent="0.25">
      <c r="A15" s="3"/>
      <c r="B15">
        <v>13</v>
      </c>
      <c r="C15" s="3">
        <v>16.610695232044598</v>
      </c>
      <c r="D15" s="3">
        <v>69.366318343686302</v>
      </c>
      <c r="E15" s="3">
        <v>30.374909909670102</v>
      </c>
      <c r="F15" s="3">
        <v>417.379612461477</v>
      </c>
      <c r="G15" s="3">
        <v>0.20154883726098</v>
      </c>
      <c r="H15" s="3"/>
      <c r="I15">
        <v>13</v>
      </c>
      <c r="J15" s="3">
        <v>2.6590638594193901</v>
      </c>
      <c r="K15" s="3">
        <v>86.664088365783996</v>
      </c>
      <c r="L15">
        <v>28.269559195319498</v>
      </c>
      <c r="M15">
        <v>456.069174740633</v>
      </c>
      <c r="N15">
        <v>0.19597124540293101</v>
      </c>
    </row>
    <row r="16" spans="1:14" x14ac:dyDescent="0.25">
      <c r="A16" s="3"/>
      <c r="B16">
        <v>14</v>
      </c>
      <c r="C16" s="3">
        <v>20.874276074496201</v>
      </c>
      <c r="D16" s="3">
        <v>86.6309881787097</v>
      </c>
      <c r="E16" s="3">
        <v>22.9559290200839</v>
      </c>
      <c r="F16" s="3">
        <v>632.23798576058596</v>
      </c>
      <c r="G16" s="3">
        <v>0.21121518171616499</v>
      </c>
      <c r="H16" s="3"/>
      <c r="I16">
        <v>14</v>
      </c>
      <c r="J16" s="3">
        <v>10.941701542247401</v>
      </c>
      <c r="K16" s="3">
        <v>90.266164145117401</v>
      </c>
      <c r="L16">
        <v>31.469592027256802</v>
      </c>
      <c r="M16">
        <v>527.66726436866895</v>
      </c>
      <c r="N16">
        <v>0.20220437096541199</v>
      </c>
    </row>
    <row r="17" spans="1:14" x14ac:dyDescent="0.25">
      <c r="A17" s="3"/>
      <c r="B17">
        <v>15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3"/>
      <c r="I17">
        <v>15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</row>
    <row r="18" spans="1:14" x14ac:dyDescent="0.25">
      <c r="A18" s="3"/>
      <c r="B18">
        <v>16</v>
      </c>
      <c r="C18" s="3">
        <v>9.4244214838201401</v>
      </c>
      <c r="D18" s="3">
        <v>85.101680735347799</v>
      </c>
      <c r="E18" s="3">
        <v>33.244119643873297</v>
      </c>
      <c r="F18" s="3">
        <v>350.75779033771101</v>
      </c>
      <c r="G18" s="3">
        <v>0.33032232258924699</v>
      </c>
      <c r="H18" s="3"/>
      <c r="I18">
        <v>16</v>
      </c>
      <c r="J18" s="3">
        <v>13.513286417180799</v>
      </c>
      <c r="K18" s="3">
        <v>65.530717329394193</v>
      </c>
      <c r="L18">
        <v>17.556474744911402</v>
      </c>
      <c r="M18">
        <v>217.38781811960001</v>
      </c>
      <c r="N18">
        <v>0.350254991500283</v>
      </c>
    </row>
    <row r="19" spans="1:14" x14ac:dyDescent="0.25">
      <c r="A19" s="3"/>
      <c r="B19">
        <v>17</v>
      </c>
      <c r="C19" s="3">
        <v>20.839956977150699</v>
      </c>
      <c r="D19" s="3">
        <v>68.596065036048699</v>
      </c>
      <c r="E19" s="3">
        <v>41.391324312383396</v>
      </c>
      <c r="F19" s="3">
        <v>305.981943087856</v>
      </c>
      <c r="G19" s="3">
        <v>0.31085630478984</v>
      </c>
      <c r="H19" s="3"/>
      <c r="I19">
        <v>17</v>
      </c>
      <c r="J19" s="3">
        <v>20.7012327367609</v>
      </c>
      <c r="K19" s="3">
        <v>69.382907255771102</v>
      </c>
      <c r="L19">
        <v>39.404103511904701</v>
      </c>
      <c r="M19">
        <v>308.90173977616797</v>
      </c>
      <c r="N19">
        <v>0.38844260746864001</v>
      </c>
    </row>
    <row r="20" spans="1:14" x14ac:dyDescent="0.25">
      <c r="A20" s="3"/>
      <c r="B20">
        <v>18</v>
      </c>
      <c r="C20" s="3">
        <v>13.7080433585427</v>
      </c>
      <c r="D20" s="3">
        <v>60.003047387189298</v>
      </c>
      <c r="E20" s="3">
        <v>9.5064066104621201</v>
      </c>
      <c r="F20" s="3">
        <v>209.01087493491499</v>
      </c>
      <c r="G20" s="3">
        <v>0.186660444651845</v>
      </c>
      <c r="H20" s="3"/>
      <c r="I20">
        <v>18</v>
      </c>
      <c r="J20" s="3">
        <v>17.7277219945734</v>
      </c>
      <c r="K20" s="3">
        <v>60.024106131998302</v>
      </c>
      <c r="L20">
        <v>13.146213295660599</v>
      </c>
      <c r="M20">
        <v>206.54229216588001</v>
      </c>
      <c r="N20">
        <v>0.303812095152384</v>
      </c>
    </row>
    <row r="21" spans="1:14" x14ac:dyDescent="0.25">
      <c r="A21" s="3"/>
      <c r="B21">
        <v>19</v>
      </c>
      <c r="C21" s="3">
        <v>8.8515819202769901</v>
      </c>
      <c r="D21" s="3">
        <v>67.325748707865898</v>
      </c>
      <c r="E21" s="3">
        <v>19.1222139454791</v>
      </c>
      <c r="F21" s="3">
        <v>407.75096150476901</v>
      </c>
      <c r="G21" s="3">
        <v>0.32551137184316098</v>
      </c>
      <c r="H21" s="3"/>
      <c r="I21">
        <v>19</v>
      </c>
      <c r="J21" s="3">
        <v>8.5578578602183892</v>
      </c>
      <c r="K21" s="3">
        <v>76.047601578046596</v>
      </c>
      <c r="L21">
        <v>30.629513618449501</v>
      </c>
      <c r="M21">
        <v>444.58083001987001</v>
      </c>
      <c r="N21">
        <v>0.33261113518438301</v>
      </c>
    </row>
    <row r="22" spans="1:14" x14ac:dyDescent="0.25">
      <c r="A22" s="3"/>
      <c r="B22">
        <v>20</v>
      </c>
      <c r="C22" s="3">
        <v>12.754166689786</v>
      </c>
      <c r="D22" s="3">
        <v>81.381963862847996</v>
      </c>
      <c r="E22" s="3">
        <v>34.9745885354018</v>
      </c>
      <c r="F22" s="3">
        <v>361.37366097644502</v>
      </c>
      <c r="G22" s="3">
        <v>0.34355521482617202</v>
      </c>
      <c r="H22" s="3"/>
      <c r="I22">
        <v>20</v>
      </c>
      <c r="J22" s="3">
        <v>6.6509295376864301</v>
      </c>
      <c r="K22" s="3">
        <v>87.311924410103501</v>
      </c>
      <c r="L22">
        <v>32.711885373342902</v>
      </c>
      <c r="M22">
        <v>449.83772936682197</v>
      </c>
      <c r="N22">
        <v>0.41931075910339899</v>
      </c>
    </row>
    <row r="23" spans="1:14" x14ac:dyDescent="0.25">
      <c r="A23" s="3"/>
      <c r="B23">
        <v>21</v>
      </c>
      <c r="C23" s="3">
        <v>9.0774175470525602</v>
      </c>
      <c r="D23" s="3">
        <v>67.726994734277696</v>
      </c>
      <c r="E23" s="3">
        <v>44.222103471612897</v>
      </c>
      <c r="F23" s="3">
        <v>353.17898971159798</v>
      </c>
      <c r="G23" s="3">
        <v>0.30845638478717402</v>
      </c>
      <c r="H23" s="3"/>
      <c r="I23">
        <v>21</v>
      </c>
      <c r="J23" s="3">
        <v>9.5833324085582401</v>
      </c>
      <c r="K23" s="3">
        <v>79.131661521385894</v>
      </c>
      <c r="L23">
        <v>49.171473164376899</v>
      </c>
      <c r="M23">
        <v>329.23703339115599</v>
      </c>
      <c r="N23">
        <v>0.32371037221874499</v>
      </c>
    </row>
    <row r="24" spans="1:14" x14ac:dyDescent="0.25">
      <c r="A24" s="3"/>
      <c r="B24" s="3">
        <v>22</v>
      </c>
      <c r="C24" s="3">
        <v>4.7165059176358302</v>
      </c>
      <c r="D24" s="3">
        <v>91.820315283491198</v>
      </c>
      <c r="E24" s="3">
        <v>33.334804250286702</v>
      </c>
      <c r="F24" s="3">
        <v>625.32131825916201</v>
      </c>
      <c r="G24" s="3">
        <v>0.17490528093508001</v>
      </c>
      <c r="H24" s="3"/>
      <c r="I24" s="3">
        <v>22</v>
      </c>
      <c r="J24" s="3">
        <v>3.0210762023925799</v>
      </c>
      <c r="K24" s="3">
        <v>91.644277365311098</v>
      </c>
      <c r="L24">
        <v>34.7995494355104</v>
      </c>
      <c r="M24">
        <v>547.04318880380902</v>
      </c>
      <c r="N24">
        <v>0.20940413097341201</v>
      </c>
    </row>
    <row r="25" spans="1:14" x14ac:dyDescent="0.25">
      <c r="A25" s="3"/>
      <c r="B25">
        <v>23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3"/>
      <c r="I25">
        <v>23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</row>
    <row r="26" spans="1:14" x14ac:dyDescent="0.25">
      <c r="A26" s="3"/>
      <c r="B26">
        <v>24</v>
      </c>
      <c r="C26" s="3">
        <v>19.614357341419598</v>
      </c>
      <c r="D26" s="3">
        <v>60.023300175249197</v>
      </c>
      <c r="E26" s="3">
        <v>13.816553122299</v>
      </c>
      <c r="F26" s="3">
        <v>256.59490985203502</v>
      </c>
      <c r="G26" s="3">
        <v>0.52382698354499302</v>
      </c>
      <c r="H26" s="3"/>
      <c r="I26">
        <v>24</v>
      </c>
      <c r="J26" s="3">
        <v>16.744993383234199</v>
      </c>
      <c r="K26" s="3">
        <v>60.584343970234301</v>
      </c>
      <c r="L26">
        <v>13.6555470072086</v>
      </c>
      <c r="M26">
        <v>183.694669908012</v>
      </c>
      <c r="N26">
        <v>0.38036509894114601</v>
      </c>
    </row>
    <row r="27" spans="1:14" x14ac:dyDescent="0.25">
      <c r="A27" s="3"/>
      <c r="B27">
        <v>25</v>
      </c>
      <c r="C27" s="3">
        <v>14.1994228363037</v>
      </c>
      <c r="D27" s="3">
        <v>73.030548128734594</v>
      </c>
      <c r="E27" s="3">
        <v>39.8777948406006</v>
      </c>
      <c r="F27" s="3">
        <v>411.48192265610697</v>
      </c>
      <c r="G27" s="3">
        <v>0.15210239153917099</v>
      </c>
      <c r="H27" s="3"/>
      <c r="I27">
        <v>25</v>
      </c>
      <c r="J27" s="3">
        <v>16.559839248657202</v>
      </c>
      <c r="K27" s="3">
        <v>77.234642573582207</v>
      </c>
      <c r="L27">
        <v>43.492372726124898</v>
      </c>
      <c r="M27">
        <v>452.90162390857199</v>
      </c>
      <c r="N27">
        <v>0.18322722575914099</v>
      </c>
    </row>
    <row r="28" spans="1:14" x14ac:dyDescent="0.25">
      <c r="A28" s="3"/>
      <c r="B28">
        <v>26</v>
      </c>
      <c r="C28" s="3">
        <v>16.667773506858101</v>
      </c>
      <c r="D28" s="3">
        <v>68.270306073020905</v>
      </c>
      <c r="E28" s="3">
        <v>26.2292681742924</v>
      </c>
      <c r="F28" s="3">
        <v>510.59613090346801</v>
      </c>
      <c r="G28" s="3">
        <v>0.28644600735531001</v>
      </c>
      <c r="H28" s="3"/>
      <c r="I28">
        <v>26</v>
      </c>
      <c r="J28" s="3">
        <v>14.4322052001953</v>
      </c>
      <c r="K28" s="3">
        <v>82.592926822974405</v>
      </c>
      <c r="L28">
        <v>30.4375289141183</v>
      </c>
      <c r="M28">
        <v>491.073959984363</v>
      </c>
      <c r="N28">
        <v>0.26096907880848402</v>
      </c>
    </row>
    <row r="29" spans="1:14" x14ac:dyDescent="0.25">
      <c r="A29" s="3"/>
      <c r="B29">
        <v>27</v>
      </c>
      <c r="C29" s="3">
        <v>17.290019122036998</v>
      </c>
      <c r="D29" s="3">
        <v>86.918374252824194</v>
      </c>
      <c r="E29" s="3">
        <v>27.7787872654397</v>
      </c>
      <c r="F29" s="3">
        <v>341.20403337731102</v>
      </c>
      <c r="G29" s="3">
        <v>0.33124451407175298</v>
      </c>
      <c r="H29" s="3"/>
      <c r="I29">
        <v>27</v>
      </c>
      <c r="J29" s="3">
        <v>9.9987810308282992</v>
      </c>
      <c r="K29" s="3">
        <v>93.501040226987399</v>
      </c>
      <c r="L29">
        <v>16.540944126606998</v>
      </c>
      <c r="M29">
        <v>426.96687515001798</v>
      </c>
      <c r="N29">
        <v>0.29174583069453203</v>
      </c>
    </row>
    <row r="30" spans="1:14" x14ac:dyDescent="0.25">
      <c r="A30" s="3"/>
      <c r="B30">
        <v>28</v>
      </c>
      <c r="C30" s="3">
        <v>3.43830212679776</v>
      </c>
      <c r="D30" s="3">
        <v>91.922206349170594</v>
      </c>
      <c r="E30" s="3">
        <v>31.339069840620599</v>
      </c>
      <c r="F30" s="3">
        <v>394.607017283922</v>
      </c>
      <c r="G30" s="3">
        <v>0.227359088030399</v>
      </c>
      <c r="H30" s="3"/>
      <c r="I30">
        <v>28</v>
      </c>
      <c r="J30" s="3">
        <v>7.14260066639293</v>
      </c>
      <c r="K30" s="3">
        <v>68.856381555368699</v>
      </c>
      <c r="L30">
        <v>21.2143575909842</v>
      </c>
      <c r="M30">
        <v>327.04891452329099</v>
      </c>
      <c r="N30">
        <v>0.22902569914336199</v>
      </c>
    </row>
    <row r="31" spans="1:14" x14ac:dyDescent="0.25">
      <c r="A31" s="3"/>
      <c r="B31">
        <v>29</v>
      </c>
      <c r="C31" s="3">
        <v>6.7875993902033001</v>
      </c>
      <c r="D31" s="3">
        <v>82.383461595033495</v>
      </c>
      <c r="E31" s="3">
        <v>22.132621323437299</v>
      </c>
      <c r="F31" s="3">
        <v>457.15625454069101</v>
      </c>
      <c r="G31" s="3">
        <v>0.19023810317433901</v>
      </c>
      <c r="H31" s="3"/>
      <c r="I31">
        <v>29</v>
      </c>
      <c r="J31" s="3">
        <v>7.6624121232466296</v>
      </c>
      <c r="K31" s="3">
        <v>87.547486369165696</v>
      </c>
      <c r="L31">
        <v>29.9592343885306</v>
      </c>
      <c r="M31">
        <v>431.77201931636898</v>
      </c>
      <c r="N31">
        <v>0.18531604502072199</v>
      </c>
    </row>
    <row r="32" spans="1:14" x14ac:dyDescent="0.25">
      <c r="A32" s="3"/>
      <c r="B32">
        <v>30</v>
      </c>
      <c r="C32" s="3">
        <v>12.856024655428801</v>
      </c>
      <c r="D32" s="3">
        <v>60.343434570250601</v>
      </c>
      <c r="E32" s="3">
        <v>46.920692846153798</v>
      </c>
      <c r="F32" s="3">
        <v>245.68239614769999</v>
      </c>
      <c r="G32" s="3">
        <v>0.29940605301659701</v>
      </c>
      <c r="H32" s="3"/>
      <c r="I32">
        <v>30</v>
      </c>
      <c r="J32" s="3">
        <v>15.1410548470237</v>
      </c>
      <c r="K32" s="3">
        <v>65.423347519142396</v>
      </c>
      <c r="L32">
        <v>39.624217122320999</v>
      </c>
      <c r="M32">
        <v>263.78948961110098</v>
      </c>
      <c r="N32">
        <v>0.28935702143261899</v>
      </c>
    </row>
    <row r="33" spans="1:15" x14ac:dyDescent="0.25">
      <c r="A33" s="3"/>
      <c r="B33">
        <v>31</v>
      </c>
      <c r="C33" s="3">
        <v>11.7753568129106</v>
      </c>
      <c r="D33" s="3">
        <v>75.028564990772693</v>
      </c>
      <c r="E33" s="3">
        <v>46.497735561864502</v>
      </c>
      <c r="F33" s="3">
        <v>448.54557750963102</v>
      </c>
      <c r="G33" s="3">
        <v>0.33210004110974101</v>
      </c>
      <c r="H33" s="3"/>
      <c r="I33">
        <v>31</v>
      </c>
      <c r="J33" s="3">
        <v>17.963262211192699</v>
      </c>
      <c r="K33" s="3">
        <v>60.401166474553101</v>
      </c>
      <c r="L33">
        <v>51.203269930127803</v>
      </c>
      <c r="M33">
        <v>468.59027278397201</v>
      </c>
      <c r="N33">
        <v>0.27220203770985402</v>
      </c>
    </row>
    <row r="34" spans="1:15" x14ac:dyDescent="0.25">
      <c r="A34" s="3"/>
      <c r="B34" s="7">
        <v>32</v>
      </c>
      <c r="C34" s="3">
        <v>4.2000839926979801</v>
      </c>
      <c r="D34" s="3">
        <v>74.868633411512803</v>
      </c>
      <c r="E34" s="3">
        <v>33.111172577652702</v>
      </c>
      <c r="F34" s="3">
        <v>366.243087906759</v>
      </c>
      <c r="G34" s="3">
        <v>0.20582647245091801</v>
      </c>
      <c r="H34" s="3"/>
      <c r="I34" s="7">
        <v>32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</row>
    <row r="35" spans="1:15" x14ac:dyDescent="0.25">
      <c r="A35" s="3"/>
      <c r="B35" s="7">
        <v>33</v>
      </c>
      <c r="C35" s="3">
        <v>17.101817217740098</v>
      </c>
      <c r="D35" s="3">
        <v>88.214574068477404</v>
      </c>
      <c r="E35" s="3">
        <v>32.172997996385298</v>
      </c>
      <c r="F35" s="3">
        <v>406.54874684525799</v>
      </c>
      <c r="G35" s="3">
        <v>0.25832472250924998</v>
      </c>
      <c r="H35" s="3"/>
      <c r="I35" s="7">
        <v>33</v>
      </c>
      <c r="J35" s="3">
        <v>14.937773964621799</v>
      </c>
      <c r="K35" s="3">
        <v>93.574276169075304</v>
      </c>
      <c r="L35">
        <v>37.419544531463501</v>
      </c>
      <c r="M35">
        <v>269.28990169772499</v>
      </c>
      <c r="N35">
        <v>0.24533518797867401</v>
      </c>
    </row>
    <row r="36" spans="1:15" x14ac:dyDescent="0.25">
      <c r="A36" s="3"/>
      <c r="B36">
        <v>34</v>
      </c>
      <c r="C36" s="3">
        <v>17.271478999744801</v>
      </c>
      <c r="D36" s="3">
        <v>79.980667949281894</v>
      </c>
      <c r="E36" s="3">
        <v>24.0183961036714</v>
      </c>
      <c r="F36" s="3">
        <v>307.347600352592</v>
      </c>
      <c r="G36" s="3">
        <v>0.29907891959156901</v>
      </c>
      <c r="H36" s="3"/>
      <c r="I36">
        <v>34</v>
      </c>
      <c r="J36" s="3">
        <v>9.8095449967817796</v>
      </c>
      <c r="K36" s="3">
        <v>87.557524937526694</v>
      </c>
      <c r="L36">
        <v>30.489227933195401</v>
      </c>
      <c r="M36">
        <v>383.09965858580199</v>
      </c>
      <c r="N36">
        <v>0.32957408550084399</v>
      </c>
    </row>
    <row r="37" spans="1:15" x14ac:dyDescent="0.25">
      <c r="A37" s="3"/>
      <c r="B37">
        <v>35</v>
      </c>
      <c r="C37" s="3">
        <v>16.207504445856301</v>
      </c>
      <c r="D37" s="3">
        <v>69.101936298266907</v>
      </c>
      <c r="E37" s="3">
        <v>15.3298443070044</v>
      </c>
      <c r="F37" s="3">
        <v>264.133055190905</v>
      </c>
      <c r="G37" s="3">
        <v>0.344255191493617</v>
      </c>
      <c r="H37" s="3"/>
      <c r="I37">
        <v>35</v>
      </c>
      <c r="J37" s="3">
        <v>18.0787185322155</v>
      </c>
      <c r="K37" s="3">
        <v>60.441746557127502</v>
      </c>
      <c r="L37">
        <v>24.681883544027801</v>
      </c>
      <c r="M37">
        <v>409.72740601747802</v>
      </c>
      <c r="N37">
        <v>0.31641875593977198</v>
      </c>
    </row>
    <row r="38" spans="1:15" x14ac:dyDescent="0.25">
      <c r="A38" s="3"/>
      <c r="B38">
        <v>36</v>
      </c>
      <c r="C38" s="3">
        <v>8.9547892483798002</v>
      </c>
      <c r="D38" s="3">
        <v>76.910720915527406</v>
      </c>
      <c r="E38" s="3">
        <v>42.788172057245703</v>
      </c>
      <c r="F38" s="3">
        <v>273.14732234207997</v>
      </c>
      <c r="G38" s="3">
        <v>0.22034821061520199</v>
      </c>
      <c r="H38" s="3"/>
      <c r="I38">
        <v>36</v>
      </c>
      <c r="J38" s="3">
        <v>8.1532315340909101</v>
      </c>
      <c r="K38" s="3">
        <v>72.426950039160104</v>
      </c>
      <c r="L38">
        <v>47.617514147618699</v>
      </c>
      <c r="M38">
        <v>452.59756468327402</v>
      </c>
      <c r="N38">
        <v>0.22922354277711701</v>
      </c>
    </row>
    <row r="39" spans="1:15" x14ac:dyDescent="0.25">
      <c r="A39" s="3"/>
      <c r="B39" s="7">
        <v>37</v>
      </c>
      <c r="C39" s="3">
        <v>2.1398825211958501</v>
      </c>
      <c r="D39" s="3">
        <v>75.036838327488397</v>
      </c>
      <c r="E39" s="3">
        <v>21.035962637987499</v>
      </c>
      <c r="F39" s="3">
        <v>226.93305732957501</v>
      </c>
      <c r="G39" s="3">
        <v>0.39946446229570098</v>
      </c>
      <c r="H39" s="3"/>
      <c r="I39" s="7">
        <v>37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</row>
    <row r="40" spans="1:15" x14ac:dyDescent="0.25">
      <c r="A40" s="3"/>
      <c r="B40" s="7">
        <v>38</v>
      </c>
      <c r="C40" s="3">
        <v>11.8017692565918</v>
      </c>
      <c r="D40" s="3">
        <v>78.569072138141195</v>
      </c>
      <c r="E40" s="3">
        <v>20.6741054301323</v>
      </c>
      <c r="F40" s="3">
        <v>294.36927922068099</v>
      </c>
      <c r="G40" s="3">
        <v>0.29457906958656899</v>
      </c>
      <c r="H40" s="3"/>
      <c r="I40" s="7">
        <v>38</v>
      </c>
      <c r="J40" s="3">
        <v>6.4252125133167599</v>
      </c>
      <c r="K40" s="3">
        <v>83.903714371875793</v>
      </c>
      <c r="L40">
        <v>29.2931299060882</v>
      </c>
      <c r="M40">
        <v>331.87616623953397</v>
      </c>
      <c r="N40">
        <v>0.260769085474929</v>
      </c>
    </row>
    <row r="41" spans="1:15" x14ac:dyDescent="0.25">
      <c r="A41" s="3"/>
      <c r="B41">
        <v>39</v>
      </c>
      <c r="C41" s="3">
        <v>21.2224186983976</v>
      </c>
      <c r="D41" s="3">
        <v>59.973661676460203</v>
      </c>
      <c r="E41" s="3">
        <v>13.346988694756</v>
      </c>
      <c r="F41" s="3">
        <v>207.69106157957901</v>
      </c>
      <c r="G41" s="3">
        <v>0.47722853682654998</v>
      </c>
      <c r="H41" s="3"/>
      <c r="I41">
        <v>39</v>
      </c>
      <c r="J41" s="3">
        <v>19.0279612974687</v>
      </c>
      <c r="K41" s="3">
        <v>60.016747117528404</v>
      </c>
      <c r="L41">
        <v>34.524810961252797</v>
      </c>
      <c r="M41">
        <v>195.713847635934</v>
      </c>
      <c r="N41">
        <v>0.47042876348566198</v>
      </c>
    </row>
    <row r="42" spans="1:15" x14ac:dyDescent="0.25">
      <c r="A42" s="3"/>
      <c r="B42">
        <v>40</v>
      </c>
      <c r="C42" s="3">
        <v>21.541300773620598</v>
      </c>
      <c r="D42" s="3">
        <v>86.511462076539502</v>
      </c>
      <c r="E42" s="3">
        <v>22.3722007809838</v>
      </c>
      <c r="F42" s="3">
        <v>196.699140585539</v>
      </c>
      <c r="G42" s="3">
        <v>0.45387375976356298</v>
      </c>
      <c r="H42" s="3"/>
      <c r="I42">
        <v>40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8" t="s">
        <v>30</v>
      </c>
    </row>
    <row r="43" spans="1:15" x14ac:dyDescent="0.25">
      <c r="B43">
        <v>41</v>
      </c>
      <c r="C43" s="3">
        <v>15.3018554340709</v>
      </c>
      <c r="D43" s="3">
        <v>85.104926351946105</v>
      </c>
      <c r="E43" s="3">
        <v>19.464075998278901</v>
      </c>
      <c r="F43" s="3">
        <v>234.027347451232</v>
      </c>
      <c r="G43" s="3">
        <v>0.23948090619201601</v>
      </c>
      <c r="I43">
        <v>41</v>
      </c>
      <c r="J43" s="3">
        <v>13.892396753484601</v>
      </c>
      <c r="K43" s="3">
        <v>68.883089097280106</v>
      </c>
      <c r="L43">
        <v>18.969436341360201</v>
      </c>
      <c r="M43">
        <v>232.825996537706</v>
      </c>
      <c r="N43">
        <v>0.24619482350588301</v>
      </c>
    </row>
    <row r="44" spans="1:15" x14ac:dyDescent="0.25">
      <c r="B44">
        <v>42</v>
      </c>
      <c r="C44" s="3">
        <v>10.4186777635054</v>
      </c>
      <c r="D44" s="3">
        <v>84.793048840140997</v>
      </c>
      <c r="E44" s="3">
        <v>51.268362954273698</v>
      </c>
      <c r="F44" s="3">
        <v>521.51062842469503</v>
      </c>
      <c r="G44" s="3">
        <v>0.19251580502872101</v>
      </c>
      <c r="I44">
        <v>42</v>
      </c>
      <c r="J44" s="3">
        <v>6.2187961231578504</v>
      </c>
      <c r="K44" s="3">
        <v>81.646712351037607</v>
      </c>
      <c r="L44">
        <v>47.454596468997103</v>
      </c>
      <c r="M44">
        <v>682.90233572917202</v>
      </c>
      <c r="N44">
        <v>0.16590558092508001</v>
      </c>
    </row>
    <row r="45" spans="1:15" x14ac:dyDescent="0.25">
      <c r="B45">
        <v>43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I45">
        <v>43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8" t="s">
        <v>17</v>
      </c>
    </row>
    <row r="46" spans="1:15" x14ac:dyDescent="0.25">
      <c r="B46">
        <v>44</v>
      </c>
      <c r="C46">
        <v>7.3158527721058197</v>
      </c>
      <c r="D46">
        <v>95.416746789261097</v>
      </c>
      <c r="E46">
        <v>27.900706895728</v>
      </c>
      <c r="F46">
        <v>433.04473813867497</v>
      </c>
      <c r="G46">
        <v>0.27789073697543398</v>
      </c>
      <c r="I46">
        <v>44</v>
      </c>
      <c r="J46" s="3">
        <v>8.4623302112926098</v>
      </c>
      <c r="K46" s="3">
        <v>79.511696293458598</v>
      </c>
      <c r="L46">
        <v>24.302942859722499</v>
      </c>
      <c r="M46">
        <v>480.37626859519798</v>
      </c>
      <c r="N46">
        <v>0.35285986252288698</v>
      </c>
    </row>
    <row r="47" spans="1:15" x14ac:dyDescent="0.25">
      <c r="B47">
        <v>45</v>
      </c>
      <c r="C47">
        <v>9.2937994870272593</v>
      </c>
      <c r="D47">
        <v>60.813334790477597</v>
      </c>
      <c r="E47">
        <v>16.460377812511201</v>
      </c>
      <c r="F47">
        <v>307.80202775839899</v>
      </c>
      <c r="G47">
        <v>0.389387020432652</v>
      </c>
      <c r="I47">
        <v>45</v>
      </c>
      <c r="J47" s="3">
        <v>26.231465876102401</v>
      </c>
      <c r="K47" s="3">
        <v>60.504656605559703</v>
      </c>
      <c r="L47">
        <v>24.0883289043073</v>
      </c>
      <c r="M47">
        <v>331.06392870225801</v>
      </c>
      <c r="N47">
        <v>0.36416563892314702</v>
      </c>
    </row>
    <row r="48" spans="1:15" x14ac:dyDescent="0.25">
      <c r="B48">
        <v>46</v>
      </c>
      <c r="C48">
        <v>6.14118818803267</v>
      </c>
      <c r="D48">
        <v>82.984352954644095</v>
      </c>
      <c r="E48">
        <v>42.355279625056802</v>
      </c>
      <c r="F48">
        <v>415.10646004186799</v>
      </c>
      <c r="G48">
        <v>0.229647900625535</v>
      </c>
      <c r="I48">
        <v>46</v>
      </c>
      <c r="J48" s="3">
        <v>12.131678147749501</v>
      </c>
      <c r="K48" s="3">
        <v>97.045594635785605</v>
      </c>
      <c r="L48">
        <v>49.373702850683998</v>
      </c>
      <c r="M48">
        <v>497.05187647110102</v>
      </c>
      <c r="N48">
        <v>0.22987011544059599</v>
      </c>
    </row>
    <row r="49" spans="2:14" x14ac:dyDescent="0.25">
      <c r="B49">
        <v>47</v>
      </c>
      <c r="C49">
        <v>16.117584922096899</v>
      </c>
      <c r="D49">
        <v>84.142204860902694</v>
      </c>
      <c r="E49">
        <v>49.740061642741097</v>
      </c>
      <c r="F49">
        <v>363.49245329702597</v>
      </c>
      <c r="G49">
        <v>0.36091019188249301</v>
      </c>
      <c r="I49">
        <v>47</v>
      </c>
      <c r="J49" s="3">
        <v>5.8678585399280898</v>
      </c>
      <c r="K49" s="3">
        <v>78.524152715098296</v>
      </c>
      <c r="L49">
        <v>51.975863812947701</v>
      </c>
      <c r="M49">
        <v>528.63467469794</v>
      </c>
      <c r="N49">
        <v>0.36641000855527001</v>
      </c>
    </row>
    <row r="50" spans="2:14" x14ac:dyDescent="0.25">
      <c r="B50" s="7">
        <v>48</v>
      </c>
      <c r="C50">
        <v>4.863037109375</v>
      </c>
      <c r="D50">
        <v>88.494993317802596</v>
      </c>
      <c r="E50">
        <v>32.549839614866102</v>
      </c>
      <c r="F50">
        <v>615.21989145563703</v>
      </c>
      <c r="G50">
        <v>0.21317067208870799</v>
      </c>
      <c r="I50" s="7">
        <v>48</v>
      </c>
      <c r="J50" s="3">
        <v>6.3580558083274203</v>
      </c>
      <c r="K50" s="3">
        <v>86.423925818106696</v>
      </c>
      <c r="L50">
        <v>51.768226779351401</v>
      </c>
      <c r="M50">
        <v>620.95185743623995</v>
      </c>
      <c r="N50">
        <v>0.21317067208870799</v>
      </c>
    </row>
    <row r="51" spans="2:14" x14ac:dyDescent="0.25">
      <c r="B51">
        <v>49</v>
      </c>
      <c r="C51">
        <v>6.2981383583762396</v>
      </c>
      <c r="D51">
        <v>78.085396740180897</v>
      </c>
      <c r="E51">
        <v>24.533001035926699</v>
      </c>
      <c r="F51">
        <v>370.41249300468598</v>
      </c>
      <c r="G51">
        <v>0.24731397842294101</v>
      </c>
      <c r="I51">
        <v>49</v>
      </c>
      <c r="J51" s="3">
        <v>2.82975040782582</v>
      </c>
      <c r="K51" s="3">
        <v>73.160031446207498</v>
      </c>
      <c r="L51">
        <v>33.697186468153802</v>
      </c>
      <c r="M51">
        <v>378.62198519939102</v>
      </c>
      <c r="N51">
        <v>0.24959168027732401</v>
      </c>
    </row>
    <row r="52" spans="2:14" x14ac:dyDescent="0.25">
      <c r="B52">
        <v>50</v>
      </c>
      <c r="C52">
        <v>4.5867163918235097</v>
      </c>
      <c r="D52">
        <v>72.751748725620601</v>
      </c>
      <c r="E52">
        <v>51.646630522177702</v>
      </c>
      <c r="F52">
        <v>442.17066374244502</v>
      </c>
      <c r="G52">
        <v>0.403219892670244</v>
      </c>
      <c r="I52">
        <v>50</v>
      </c>
      <c r="J52">
        <v>12.680853930386601</v>
      </c>
      <c r="K52">
        <v>76.506450001250997</v>
      </c>
      <c r="L52">
        <v>50.667956224687799</v>
      </c>
      <c r="M52">
        <v>494.289847911283</v>
      </c>
      <c r="N52">
        <v>0.36112129595680098</v>
      </c>
    </row>
  </sheetData>
  <mergeCells count="2">
    <mergeCell ref="B1:G1"/>
    <mergeCell ref="I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7FF7-6E9E-47F7-8455-F85575D47DB9}">
  <dimension ref="B1:AD62"/>
  <sheetViews>
    <sheetView zoomScale="70" zoomScaleNormal="70" workbookViewId="0">
      <selection activeCell="H32" sqref="H32"/>
    </sheetView>
  </sheetViews>
  <sheetFormatPr defaultRowHeight="15" x14ac:dyDescent="0.25"/>
  <cols>
    <col min="4" max="4" width="17.28515625" bestFit="1" customWidth="1"/>
    <col min="5" max="5" width="17.85546875" bestFit="1" customWidth="1"/>
    <col min="6" max="6" width="20.5703125" bestFit="1" customWidth="1"/>
    <col min="7" max="7" width="14" bestFit="1" customWidth="1"/>
    <col min="8" max="8" width="19.140625" bestFit="1" customWidth="1"/>
    <col min="14" max="14" width="18.140625" bestFit="1" customWidth="1"/>
    <col min="15" max="15" width="17.85546875" bestFit="1" customWidth="1"/>
    <col min="16" max="16" width="20.5703125" bestFit="1" customWidth="1"/>
    <col min="17" max="17" width="14" bestFit="1" customWidth="1"/>
    <col min="18" max="18" width="19.140625" bestFit="1" customWidth="1"/>
    <col min="22" max="22" width="13.140625" bestFit="1" customWidth="1"/>
    <col min="23" max="23" width="7.85546875" customWidth="1"/>
    <col min="24" max="24" width="18.140625" bestFit="1" customWidth="1"/>
    <col min="25" max="25" width="17.85546875" bestFit="1" customWidth="1"/>
    <col min="26" max="26" width="20.5703125" bestFit="1" customWidth="1"/>
    <col min="27" max="27" width="14" bestFit="1" customWidth="1"/>
    <col min="28" max="28" width="19.140625" bestFit="1" customWidth="1"/>
    <col min="29" max="29" width="8.5703125" bestFit="1" customWidth="1"/>
    <col min="30" max="30" width="7.42578125" bestFit="1" customWidth="1"/>
  </cols>
  <sheetData>
    <row r="1" spans="2:30" x14ac:dyDescent="0.25">
      <c r="B1" s="20" t="s">
        <v>31</v>
      </c>
      <c r="C1" s="20"/>
      <c r="D1" s="20"/>
      <c r="E1" s="20"/>
      <c r="F1" s="20"/>
      <c r="G1" s="20"/>
      <c r="H1" s="20"/>
      <c r="I1" s="20"/>
      <c r="J1" s="20"/>
      <c r="K1" s="6"/>
      <c r="L1" s="20" t="s">
        <v>40</v>
      </c>
      <c r="M1" s="20"/>
      <c r="N1" s="20"/>
      <c r="O1" s="20"/>
      <c r="P1" s="20"/>
      <c r="Q1" s="20"/>
      <c r="R1" s="20"/>
      <c r="S1" s="20"/>
      <c r="T1" s="20"/>
      <c r="V1" s="20" t="s">
        <v>87</v>
      </c>
      <c r="W1" s="20"/>
      <c r="X1" s="20"/>
      <c r="Y1" s="20"/>
      <c r="Z1" s="20"/>
      <c r="AA1" s="20"/>
      <c r="AB1" s="20"/>
      <c r="AC1" s="20"/>
      <c r="AD1" s="20"/>
    </row>
    <row r="2" spans="2:30" x14ac:dyDescent="0.25">
      <c r="B2" t="s">
        <v>10</v>
      </c>
      <c r="C2" t="s">
        <v>32</v>
      </c>
      <c r="D2" t="s">
        <v>34</v>
      </c>
      <c r="E2" t="s">
        <v>33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L2" t="s">
        <v>10</v>
      </c>
      <c r="M2" t="s">
        <v>32</v>
      </c>
      <c r="N2" t="s">
        <v>34</v>
      </c>
      <c r="O2" t="s">
        <v>33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V2" t="s">
        <v>10</v>
      </c>
      <c r="W2" t="s">
        <v>32</v>
      </c>
      <c r="X2" t="s">
        <v>34</v>
      </c>
      <c r="Y2" t="s">
        <v>33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</row>
    <row r="3" spans="2:30" x14ac:dyDescent="0.25">
      <c r="B3">
        <v>1</v>
      </c>
      <c r="C3">
        <v>3</v>
      </c>
      <c r="D3">
        <v>16</v>
      </c>
      <c r="E3">
        <v>0</v>
      </c>
      <c r="F3">
        <v>12</v>
      </c>
      <c r="G3">
        <v>0</v>
      </c>
      <c r="H3">
        <v>56</v>
      </c>
      <c r="I3">
        <v>65</v>
      </c>
      <c r="J3">
        <v>22</v>
      </c>
      <c r="L3">
        <v>1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V3">
        <v>1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</row>
    <row r="4" spans="2:30" x14ac:dyDescent="0.25">
      <c r="B4">
        <v>2</v>
      </c>
      <c r="C4">
        <v>0</v>
      </c>
      <c r="D4">
        <v>4</v>
      </c>
      <c r="E4">
        <v>0</v>
      </c>
      <c r="F4">
        <v>0</v>
      </c>
      <c r="G4">
        <v>0</v>
      </c>
      <c r="H4">
        <v>35</v>
      </c>
      <c r="I4">
        <v>30</v>
      </c>
      <c r="J4">
        <v>22</v>
      </c>
      <c r="L4">
        <v>2</v>
      </c>
      <c r="M4">
        <v>0</v>
      </c>
      <c r="N4">
        <v>9</v>
      </c>
      <c r="O4">
        <v>2</v>
      </c>
      <c r="P4">
        <v>2</v>
      </c>
      <c r="Q4">
        <v>0</v>
      </c>
      <c r="R4">
        <v>39</v>
      </c>
      <c r="S4">
        <v>55</v>
      </c>
      <c r="T4">
        <v>22</v>
      </c>
      <c r="V4">
        <v>2</v>
      </c>
      <c r="W4">
        <f t="shared" ref="W4:W52" si="0">M4-C4</f>
        <v>0</v>
      </c>
      <c r="X4">
        <f t="shared" ref="X4:X52" si="1">N4-D4</f>
        <v>5</v>
      </c>
      <c r="Y4" s="1">
        <f t="shared" ref="Y4:Y52" si="2">O4-E4</f>
        <v>2</v>
      </c>
      <c r="Z4" s="1">
        <f t="shared" ref="Z4:Z52" si="3">P4-F4</f>
        <v>2</v>
      </c>
      <c r="AA4">
        <f t="shared" ref="AA4:AA52" si="4">Q4-G4</f>
        <v>0</v>
      </c>
      <c r="AB4">
        <f t="shared" ref="AB4:AB52" si="5">R4-H4</f>
        <v>4</v>
      </c>
      <c r="AC4">
        <f t="shared" ref="AC4:AC52" si="6">S4-I4</f>
        <v>25</v>
      </c>
      <c r="AD4">
        <f t="shared" ref="AD4:AD52" si="7">T4-J4</f>
        <v>0</v>
      </c>
    </row>
    <row r="5" spans="2:30" x14ac:dyDescent="0.25">
      <c r="B5" s="7">
        <v>3</v>
      </c>
      <c r="C5">
        <v>3</v>
      </c>
      <c r="D5">
        <v>58</v>
      </c>
      <c r="E5">
        <v>14</v>
      </c>
      <c r="F5">
        <v>12</v>
      </c>
      <c r="G5">
        <v>58</v>
      </c>
      <c r="H5">
        <v>51</v>
      </c>
      <c r="I5">
        <v>100</v>
      </c>
      <c r="J5">
        <v>22</v>
      </c>
      <c r="L5" s="7">
        <v>3</v>
      </c>
      <c r="M5">
        <v>3</v>
      </c>
      <c r="N5">
        <v>58</v>
      </c>
      <c r="O5">
        <v>14</v>
      </c>
      <c r="P5">
        <v>12</v>
      </c>
      <c r="Q5">
        <v>58</v>
      </c>
      <c r="R5">
        <v>55</v>
      </c>
      <c r="S5">
        <v>100</v>
      </c>
      <c r="T5">
        <v>26</v>
      </c>
      <c r="V5" s="7">
        <v>3</v>
      </c>
      <c r="W5">
        <f t="shared" si="0"/>
        <v>0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4</v>
      </c>
      <c r="AC5">
        <f t="shared" si="6"/>
        <v>0</v>
      </c>
      <c r="AD5">
        <f t="shared" si="7"/>
        <v>4</v>
      </c>
    </row>
    <row r="6" spans="2:30" x14ac:dyDescent="0.25">
      <c r="B6">
        <v>4</v>
      </c>
      <c r="C6">
        <v>3</v>
      </c>
      <c r="D6">
        <v>61</v>
      </c>
      <c r="E6">
        <v>14</v>
      </c>
      <c r="F6">
        <v>12</v>
      </c>
      <c r="G6">
        <v>57</v>
      </c>
      <c r="H6">
        <v>47</v>
      </c>
      <c r="I6">
        <v>90</v>
      </c>
      <c r="J6">
        <v>20</v>
      </c>
      <c r="L6">
        <v>4</v>
      </c>
      <c r="M6">
        <v>3</v>
      </c>
      <c r="N6">
        <v>62</v>
      </c>
      <c r="O6">
        <v>14</v>
      </c>
      <c r="P6">
        <v>12</v>
      </c>
      <c r="Q6">
        <v>59</v>
      </c>
      <c r="R6">
        <v>60</v>
      </c>
      <c r="S6">
        <v>100</v>
      </c>
      <c r="T6">
        <v>22</v>
      </c>
      <c r="V6">
        <v>4</v>
      </c>
      <c r="W6">
        <f t="shared" si="0"/>
        <v>0</v>
      </c>
      <c r="X6">
        <f t="shared" si="1"/>
        <v>1</v>
      </c>
      <c r="Y6">
        <f t="shared" si="2"/>
        <v>0</v>
      </c>
      <c r="Z6">
        <f t="shared" si="3"/>
        <v>0</v>
      </c>
      <c r="AA6">
        <f t="shared" si="4"/>
        <v>2</v>
      </c>
      <c r="AB6">
        <f t="shared" si="5"/>
        <v>13</v>
      </c>
      <c r="AC6">
        <f t="shared" si="6"/>
        <v>10</v>
      </c>
      <c r="AD6">
        <f t="shared" si="7"/>
        <v>2</v>
      </c>
    </row>
    <row r="7" spans="2:30" x14ac:dyDescent="0.25">
      <c r="B7">
        <v>5</v>
      </c>
      <c r="C7">
        <v>1</v>
      </c>
      <c r="D7">
        <v>37</v>
      </c>
      <c r="E7">
        <v>4</v>
      </c>
      <c r="F7">
        <v>11</v>
      </c>
      <c r="G7">
        <v>13</v>
      </c>
      <c r="H7">
        <v>49</v>
      </c>
      <c r="I7">
        <v>30</v>
      </c>
      <c r="J7">
        <v>12</v>
      </c>
      <c r="L7">
        <v>5</v>
      </c>
      <c r="M7">
        <v>2</v>
      </c>
      <c r="N7">
        <v>48</v>
      </c>
      <c r="O7">
        <v>13</v>
      </c>
      <c r="P7">
        <v>12</v>
      </c>
      <c r="Q7">
        <v>32</v>
      </c>
      <c r="R7">
        <v>62</v>
      </c>
      <c r="S7">
        <v>90</v>
      </c>
      <c r="T7">
        <v>21</v>
      </c>
      <c r="V7">
        <v>5</v>
      </c>
      <c r="W7" s="1">
        <f t="shared" si="0"/>
        <v>1</v>
      </c>
      <c r="X7" s="1">
        <f t="shared" si="1"/>
        <v>11</v>
      </c>
      <c r="Y7" s="1">
        <f t="shared" si="2"/>
        <v>9</v>
      </c>
      <c r="Z7">
        <f t="shared" si="3"/>
        <v>1</v>
      </c>
      <c r="AA7" s="1">
        <f t="shared" si="4"/>
        <v>19</v>
      </c>
      <c r="AB7">
        <f t="shared" si="5"/>
        <v>13</v>
      </c>
      <c r="AC7">
        <f t="shared" si="6"/>
        <v>60</v>
      </c>
      <c r="AD7">
        <f t="shared" si="7"/>
        <v>9</v>
      </c>
    </row>
    <row r="8" spans="2:30" x14ac:dyDescent="0.25">
      <c r="B8">
        <v>6</v>
      </c>
      <c r="C8">
        <v>3</v>
      </c>
      <c r="D8">
        <v>4</v>
      </c>
      <c r="E8">
        <v>0</v>
      </c>
      <c r="F8">
        <v>12</v>
      </c>
      <c r="G8">
        <v>0</v>
      </c>
      <c r="H8">
        <v>42</v>
      </c>
      <c r="I8">
        <v>50</v>
      </c>
      <c r="J8">
        <v>17</v>
      </c>
      <c r="L8">
        <v>6</v>
      </c>
      <c r="M8">
        <v>3</v>
      </c>
      <c r="N8">
        <v>4</v>
      </c>
      <c r="O8">
        <v>0</v>
      </c>
      <c r="P8">
        <v>12</v>
      </c>
      <c r="Q8">
        <v>0</v>
      </c>
      <c r="R8">
        <v>48</v>
      </c>
      <c r="S8">
        <v>55</v>
      </c>
      <c r="T8">
        <v>23</v>
      </c>
      <c r="V8">
        <v>6</v>
      </c>
      <c r="W8">
        <f t="shared" si="0"/>
        <v>0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6</v>
      </c>
      <c r="AC8">
        <f t="shared" si="6"/>
        <v>5</v>
      </c>
      <c r="AD8">
        <f t="shared" si="7"/>
        <v>6</v>
      </c>
    </row>
    <row r="9" spans="2:30" x14ac:dyDescent="0.25">
      <c r="B9">
        <v>7</v>
      </c>
      <c r="C9">
        <v>0</v>
      </c>
      <c r="D9">
        <v>56</v>
      </c>
      <c r="E9">
        <v>10</v>
      </c>
      <c r="F9">
        <v>9</v>
      </c>
      <c r="G9">
        <v>19</v>
      </c>
      <c r="H9">
        <v>51</v>
      </c>
      <c r="I9">
        <v>90</v>
      </c>
      <c r="J9">
        <v>24</v>
      </c>
      <c r="L9">
        <v>7</v>
      </c>
      <c r="M9">
        <v>2</v>
      </c>
      <c r="N9">
        <v>63</v>
      </c>
      <c r="O9">
        <v>14</v>
      </c>
      <c r="P9">
        <v>6</v>
      </c>
      <c r="Q9">
        <v>37</v>
      </c>
      <c r="R9">
        <v>64</v>
      </c>
      <c r="S9">
        <v>100</v>
      </c>
      <c r="T9">
        <v>26</v>
      </c>
      <c r="V9">
        <v>7</v>
      </c>
      <c r="W9" s="1">
        <f t="shared" si="0"/>
        <v>2</v>
      </c>
      <c r="X9" s="13">
        <f t="shared" si="1"/>
        <v>7</v>
      </c>
      <c r="Y9" s="13">
        <f t="shared" si="2"/>
        <v>4</v>
      </c>
      <c r="Z9">
        <f t="shared" si="3"/>
        <v>-3</v>
      </c>
      <c r="AA9" s="1">
        <f t="shared" si="4"/>
        <v>18</v>
      </c>
      <c r="AB9">
        <f t="shared" si="5"/>
        <v>13</v>
      </c>
      <c r="AC9">
        <f t="shared" si="6"/>
        <v>10</v>
      </c>
      <c r="AD9">
        <f t="shared" si="7"/>
        <v>2</v>
      </c>
    </row>
    <row r="10" spans="2:30" x14ac:dyDescent="0.25">
      <c r="B10">
        <v>8</v>
      </c>
      <c r="C10">
        <v>3</v>
      </c>
      <c r="D10">
        <v>49</v>
      </c>
      <c r="E10">
        <v>8</v>
      </c>
      <c r="F10">
        <v>12</v>
      </c>
      <c r="G10">
        <v>44</v>
      </c>
      <c r="H10">
        <v>55</v>
      </c>
      <c r="I10">
        <v>90</v>
      </c>
      <c r="J10">
        <v>25</v>
      </c>
      <c r="L10">
        <v>8</v>
      </c>
      <c r="M10">
        <v>3</v>
      </c>
      <c r="N10">
        <v>56</v>
      </c>
      <c r="O10">
        <v>9</v>
      </c>
      <c r="P10">
        <v>9</v>
      </c>
      <c r="Q10">
        <v>56</v>
      </c>
      <c r="R10">
        <v>61</v>
      </c>
      <c r="S10">
        <v>95</v>
      </c>
      <c r="T10">
        <v>23</v>
      </c>
      <c r="V10">
        <v>8</v>
      </c>
      <c r="W10">
        <f t="shared" si="0"/>
        <v>0</v>
      </c>
      <c r="X10" s="1">
        <f t="shared" si="1"/>
        <v>7</v>
      </c>
      <c r="Y10">
        <f t="shared" si="2"/>
        <v>1</v>
      </c>
      <c r="Z10">
        <f t="shared" si="3"/>
        <v>-3</v>
      </c>
      <c r="AA10" s="13">
        <f t="shared" si="4"/>
        <v>12</v>
      </c>
      <c r="AB10">
        <f t="shared" si="5"/>
        <v>6</v>
      </c>
      <c r="AC10">
        <f t="shared" si="6"/>
        <v>5</v>
      </c>
      <c r="AD10">
        <f t="shared" si="7"/>
        <v>-2</v>
      </c>
    </row>
    <row r="11" spans="2:30" x14ac:dyDescent="0.25">
      <c r="B11">
        <v>9</v>
      </c>
      <c r="C11">
        <v>3</v>
      </c>
      <c r="D11">
        <v>20</v>
      </c>
      <c r="E11">
        <v>1</v>
      </c>
      <c r="F11">
        <v>12</v>
      </c>
      <c r="G11">
        <v>1</v>
      </c>
      <c r="H11">
        <v>57</v>
      </c>
      <c r="I11" s="4" t="s">
        <v>4</v>
      </c>
      <c r="J11" s="4" t="s">
        <v>4</v>
      </c>
      <c r="L11">
        <v>9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  <c r="T11" s="4" t="s">
        <v>4</v>
      </c>
      <c r="V11">
        <v>9</v>
      </c>
      <c r="W11" s="4" t="s">
        <v>4</v>
      </c>
      <c r="X11" s="4" t="s">
        <v>4</v>
      </c>
      <c r="Y11" s="4" t="s">
        <v>4</v>
      </c>
      <c r="Z11" s="4" t="s">
        <v>4</v>
      </c>
      <c r="AA11" s="4" t="s">
        <v>4</v>
      </c>
      <c r="AB11" s="4" t="s">
        <v>4</v>
      </c>
      <c r="AC11" s="4" t="s">
        <v>4</v>
      </c>
      <c r="AD11" s="4" t="s">
        <v>4</v>
      </c>
    </row>
    <row r="12" spans="2:30" x14ac:dyDescent="0.25">
      <c r="B12">
        <v>10</v>
      </c>
      <c r="C12">
        <v>2</v>
      </c>
      <c r="D12">
        <v>4</v>
      </c>
      <c r="E12">
        <v>0</v>
      </c>
      <c r="F12">
        <v>12</v>
      </c>
      <c r="G12">
        <v>0</v>
      </c>
      <c r="H12">
        <v>45</v>
      </c>
      <c r="I12">
        <v>15</v>
      </c>
      <c r="J12">
        <v>21</v>
      </c>
      <c r="L12">
        <v>10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" t="s">
        <v>4</v>
      </c>
      <c r="V12">
        <v>10</v>
      </c>
      <c r="W12" s="4" t="s">
        <v>4</v>
      </c>
      <c r="X12" s="4" t="s">
        <v>4</v>
      </c>
      <c r="Y12" s="4" t="s">
        <v>4</v>
      </c>
      <c r="Z12" s="4" t="s">
        <v>4</v>
      </c>
      <c r="AA12" s="4" t="s">
        <v>4</v>
      </c>
      <c r="AB12" s="4" t="s">
        <v>4</v>
      </c>
      <c r="AC12" s="4" t="s">
        <v>4</v>
      </c>
      <c r="AD12" s="4" t="s">
        <v>4</v>
      </c>
    </row>
    <row r="13" spans="2:30" x14ac:dyDescent="0.25">
      <c r="B13">
        <v>11</v>
      </c>
      <c r="C13">
        <v>0</v>
      </c>
      <c r="D13">
        <v>4</v>
      </c>
      <c r="E13">
        <v>0</v>
      </c>
      <c r="F13">
        <v>0</v>
      </c>
      <c r="G13">
        <v>0</v>
      </c>
      <c r="H13">
        <v>61</v>
      </c>
      <c r="I13">
        <v>40</v>
      </c>
      <c r="J13">
        <v>26</v>
      </c>
      <c r="L13">
        <v>11</v>
      </c>
      <c r="M13">
        <v>0</v>
      </c>
      <c r="N13">
        <v>10</v>
      </c>
      <c r="O13">
        <v>2</v>
      </c>
      <c r="P13">
        <v>2</v>
      </c>
      <c r="Q13">
        <v>0</v>
      </c>
      <c r="R13">
        <v>61</v>
      </c>
      <c r="S13">
        <v>65</v>
      </c>
      <c r="T13">
        <v>24</v>
      </c>
      <c r="V13">
        <v>11</v>
      </c>
      <c r="W13">
        <f t="shared" si="0"/>
        <v>0</v>
      </c>
      <c r="X13" s="1">
        <f t="shared" si="1"/>
        <v>6</v>
      </c>
      <c r="Y13" s="1">
        <f t="shared" si="2"/>
        <v>2</v>
      </c>
      <c r="Z13" s="1">
        <f t="shared" si="3"/>
        <v>2</v>
      </c>
      <c r="AA13">
        <f t="shared" si="4"/>
        <v>0</v>
      </c>
      <c r="AB13">
        <f t="shared" si="5"/>
        <v>0</v>
      </c>
      <c r="AC13">
        <f t="shared" si="6"/>
        <v>25</v>
      </c>
      <c r="AD13">
        <f t="shared" si="7"/>
        <v>-2</v>
      </c>
    </row>
    <row r="14" spans="2:30" x14ac:dyDescent="0.25">
      <c r="B14">
        <v>12</v>
      </c>
      <c r="C14">
        <v>0</v>
      </c>
      <c r="D14">
        <v>10</v>
      </c>
      <c r="E14">
        <v>0</v>
      </c>
      <c r="F14">
        <v>6</v>
      </c>
      <c r="G14">
        <v>0</v>
      </c>
      <c r="H14">
        <v>38</v>
      </c>
      <c r="I14">
        <v>55</v>
      </c>
      <c r="J14">
        <v>26</v>
      </c>
      <c r="L14">
        <v>12</v>
      </c>
      <c r="M14">
        <v>1</v>
      </c>
      <c r="N14">
        <v>21</v>
      </c>
      <c r="O14">
        <v>0</v>
      </c>
      <c r="P14">
        <v>6</v>
      </c>
      <c r="Q14">
        <v>1</v>
      </c>
      <c r="R14">
        <v>38</v>
      </c>
      <c r="S14">
        <v>65</v>
      </c>
      <c r="T14">
        <v>30</v>
      </c>
      <c r="V14">
        <v>12</v>
      </c>
      <c r="W14" s="1">
        <f t="shared" si="0"/>
        <v>1</v>
      </c>
      <c r="X14" s="1">
        <f t="shared" si="1"/>
        <v>11</v>
      </c>
      <c r="Y14">
        <f t="shared" si="2"/>
        <v>0</v>
      </c>
      <c r="Z14">
        <f t="shared" si="3"/>
        <v>0</v>
      </c>
      <c r="AA14">
        <f t="shared" si="4"/>
        <v>1</v>
      </c>
      <c r="AB14">
        <f t="shared" si="5"/>
        <v>0</v>
      </c>
      <c r="AC14">
        <f t="shared" si="6"/>
        <v>10</v>
      </c>
      <c r="AD14">
        <f t="shared" si="7"/>
        <v>4</v>
      </c>
    </row>
    <row r="15" spans="2:30" x14ac:dyDescent="0.25">
      <c r="B15">
        <v>13</v>
      </c>
      <c r="C15">
        <v>3</v>
      </c>
      <c r="D15">
        <v>61</v>
      </c>
      <c r="E15">
        <v>14</v>
      </c>
      <c r="F15">
        <v>6</v>
      </c>
      <c r="G15">
        <v>52</v>
      </c>
      <c r="H15">
        <v>37</v>
      </c>
      <c r="I15">
        <v>85</v>
      </c>
      <c r="J15">
        <v>25</v>
      </c>
      <c r="L15">
        <v>13</v>
      </c>
      <c r="M15">
        <v>3</v>
      </c>
      <c r="N15">
        <v>65</v>
      </c>
      <c r="O15">
        <v>14</v>
      </c>
      <c r="P15">
        <v>12</v>
      </c>
      <c r="Q15">
        <v>48</v>
      </c>
      <c r="R15">
        <v>52</v>
      </c>
      <c r="S15">
        <v>95</v>
      </c>
      <c r="T15">
        <v>26</v>
      </c>
      <c r="V15">
        <v>13</v>
      </c>
      <c r="W15">
        <f t="shared" si="0"/>
        <v>0</v>
      </c>
      <c r="X15">
        <f t="shared" si="1"/>
        <v>4</v>
      </c>
      <c r="Y15">
        <f t="shared" si="2"/>
        <v>0</v>
      </c>
      <c r="Z15" s="13">
        <f t="shared" si="3"/>
        <v>6</v>
      </c>
      <c r="AA15">
        <f t="shared" si="4"/>
        <v>-4</v>
      </c>
      <c r="AB15">
        <f t="shared" si="5"/>
        <v>15</v>
      </c>
      <c r="AC15">
        <f t="shared" si="6"/>
        <v>10</v>
      </c>
      <c r="AD15">
        <f t="shared" si="7"/>
        <v>1</v>
      </c>
    </row>
    <row r="16" spans="2:30" x14ac:dyDescent="0.25">
      <c r="B16">
        <v>14</v>
      </c>
      <c r="C16">
        <v>3</v>
      </c>
      <c r="D16">
        <v>50</v>
      </c>
      <c r="E16">
        <v>9</v>
      </c>
      <c r="F16">
        <v>12</v>
      </c>
      <c r="G16">
        <v>48</v>
      </c>
      <c r="H16">
        <v>62</v>
      </c>
      <c r="I16">
        <v>85</v>
      </c>
      <c r="J16">
        <v>24</v>
      </c>
      <c r="L16">
        <v>14</v>
      </c>
      <c r="M16">
        <v>3</v>
      </c>
      <c r="N16">
        <v>61</v>
      </c>
      <c r="O16">
        <v>14</v>
      </c>
      <c r="P16">
        <v>12</v>
      </c>
      <c r="Q16">
        <v>60</v>
      </c>
      <c r="R16">
        <v>65</v>
      </c>
      <c r="S16">
        <v>100</v>
      </c>
      <c r="T16">
        <v>27</v>
      </c>
      <c r="V16">
        <v>14</v>
      </c>
      <c r="W16">
        <f t="shared" si="0"/>
        <v>0</v>
      </c>
      <c r="X16" s="13">
        <f t="shared" si="1"/>
        <v>11</v>
      </c>
      <c r="Y16" s="13">
        <f t="shared" si="2"/>
        <v>5</v>
      </c>
      <c r="Z16">
        <f t="shared" si="3"/>
        <v>0</v>
      </c>
      <c r="AA16" s="13">
        <f t="shared" si="4"/>
        <v>12</v>
      </c>
      <c r="AB16">
        <f t="shared" si="5"/>
        <v>3</v>
      </c>
      <c r="AC16">
        <f t="shared" si="6"/>
        <v>15</v>
      </c>
      <c r="AD16">
        <f t="shared" si="7"/>
        <v>3</v>
      </c>
    </row>
    <row r="17" spans="2:30" x14ac:dyDescent="0.25">
      <c r="B17">
        <v>15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L17">
        <v>15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V17">
        <v>15</v>
      </c>
      <c r="W17" s="4" t="s">
        <v>4</v>
      </c>
      <c r="X17" s="4" t="s">
        <v>4</v>
      </c>
      <c r="Y17" s="4" t="s">
        <v>4</v>
      </c>
      <c r="Z17" s="4" t="s">
        <v>4</v>
      </c>
      <c r="AA17" s="4" t="s">
        <v>4</v>
      </c>
      <c r="AB17" s="4" t="s">
        <v>4</v>
      </c>
      <c r="AC17" s="4" t="s">
        <v>4</v>
      </c>
      <c r="AD17" s="4" t="s">
        <v>4</v>
      </c>
    </row>
    <row r="18" spans="2:30" x14ac:dyDescent="0.25">
      <c r="B18">
        <v>16</v>
      </c>
      <c r="C18">
        <v>1</v>
      </c>
      <c r="D18">
        <v>9</v>
      </c>
      <c r="E18">
        <v>1</v>
      </c>
      <c r="F18">
        <v>6</v>
      </c>
      <c r="G18">
        <v>0</v>
      </c>
      <c r="H18">
        <v>54</v>
      </c>
      <c r="I18">
        <v>30</v>
      </c>
      <c r="J18">
        <v>25</v>
      </c>
      <c r="L18">
        <v>16</v>
      </c>
      <c r="M18">
        <v>1</v>
      </c>
      <c r="N18">
        <v>19</v>
      </c>
      <c r="O18">
        <v>3</v>
      </c>
      <c r="P18">
        <v>10</v>
      </c>
      <c r="Q18">
        <v>0</v>
      </c>
      <c r="R18">
        <v>53</v>
      </c>
      <c r="S18">
        <v>65</v>
      </c>
      <c r="T18">
        <v>25</v>
      </c>
      <c r="V18">
        <v>16</v>
      </c>
      <c r="W18">
        <f t="shared" si="0"/>
        <v>0</v>
      </c>
      <c r="X18" s="1">
        <f t="shared" si="1"/>
        <v>10</v>
      </c>
      <c r="Y18">
        <f t="shared" si="2"/>
        <v>2</v>
      </c>
      <c r="Z18" s="1">
        <f t="shared" si="3"/>
        <v>4</v>
      </c>
      <c r="AA18">
        <f t="shared" si="4"/>
        <v>0</v>
      </c>
      <c r="AB18">
        <f t="shared" si="5"/>
        <v>-1</v>
      </c>
      <c r="AC18">
        <f t="shared" si="6"/>
        <v>35</v>
      </c>
      <c r="AD18">
        <f t="shared" si="7"/>
        <v>0</v>
      </c>
    </row>
    <row r="19" spans="2:30" x14ac:dyDescent="0.25">
      <c r="B19">
        <v>17</v>
      </c>
      <c r="C19">
        <v>0</v>
      </c>
      <c r="D19">
        <v>4</v>
      </c>
      <c r="E19">
        <v>0</v>
      </c>
      <c r="F19">
        <v>1</v>
      </c>
      <c r="G19">
        <v>0</v>
      </c>
      <c r="H19">
        <v>38</v>
      </c>
      <c r="I19">
        <v>60</v>
      </c>
      <c r="J19">
        <v>20</v>
      </c>
      <c r="L19">
        <v>17</v>
      </c>
      <c r="M19">
        <v>0</v>
      </c>
      <c r="N19">
        <v>21</v>
      </c>
      <c r="O19">
        <v>4</v>
      </c>
      <c r="P19">
        <v>6</v>
      </c>
      <c r="Q19">
        <v>0</v>
      </c>
      <c r="R19">
        <v>57</v>
      </c>
      <c r="S19">
        <v>95</v>
      </c>
      <c r="T19">
        <v>23</v>
      </c>
      <c r="V19">
        <v>17</v>
      </c>
      <c r="W19">
        <f t="shared" si="0"/>
        <v>0</v>
      </c>
      <c r="X19" s="1">
        <f t="shared" si="1"/>
        <v>17</v>
      </c>
      <c r="Y19" s="1">
        <f t="shared" si="2"/>
        <v>4</v>
      </c>
      <c r="Z19" s="1">
        <f t="shared" si="3"/>
        <v>5</v>
      </c>
      <c r="AA19">
        <f t="shared" si="4"/>
        <v>0</v>
      </c>
      <c r="AB19">
        <f t="shared" si="5"/>
        <v>19</v>
      </c>
      <c r="AC19">
        <f t="shared" si="6"/>
        <v>35</v>
      </c>
      <c r="AD19">
        <f t="shared" si="7"/>
        <v>3</v>
      </c>
    </row>
    <row r="20" spans="2:30" x14ac:dyDescent="0.25">
      <c r="B20">
        <v>18</v>
      </c>
      <c r="C20">
        <v>2</v>
      </c>
      <c r="D20">
        <v>4</v>
      </c>
      <c r="E20">
        <v>0</v>
      </c>
      <c r="F20">
        <v>12</v>
      </c>
      <c r="G20">
        <v>0</v>
      </c>
      <c r="H20">
        <v>48</v>
      </c>
      <c r="I20">
        <v>20</v>
      </c>
      <c r="J20">
        <v>25</v>
      </c>
      <c r="L20">
        <v>18</v>
      </c>
      <c r="M20">
        <v>2</v>
      </c>
      <c r="N20">
        <v>4</v>
      </c>
      <c r="O20">
        <v>0</v>
      </c>
      <c r="P20">
        <v>12</v>
      </c>
      <c r="Q20">
        <v>0</v>
      </c>
      <c r="R20">
        <v>57</v>
      </c>
      <c r="S20">
        <v>65</v>
      </c>
      <c r="T20">
        <v>23</v>
      </c>
      <c r="V20">
        <v>18</v>
      </c>
      <c r="W20">
        <f t="shared" si="0"/>
        <v>0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  <c r="AB20">
        <f t="shared" si="5"/>
        <v>9</v>
      </c>
      <c r="AC20">
        <f t="shared" si="6"/>
        <v>45</v>
      </c>
      <c r="AD20">
        <f t="shared" si="7"/>
        <v>-2</v>
      </c>
    </row>
    <row r="21" spans="2:30" x14ac:dyDescent="0.25">
      <c r="B21">
        <v>19</v>
      </c>
      <c r="C21">
        <v>0</v>
      </c>
      <c r="D21">
        <v>4</v>
      </c>
      <c r="E21">
        <v>0</v>
      </c>
      <c r="F21">
        <v>5</v>
      </c>
      <c r="G21">
        <v>0</v>
      </c>
      <c r="H21">
        <v>48</v>
      </c>
      <c r="I21">
        <v>60</v>
      </c>
      <c r="J21">
        <v>29</v>
      </c>
      <c r="L21">
        <v>19</v>
      </c>
      <c r="M21">
        <v>0</v>
      </c>
      <c r="N21">
        <v>9</v>
      </c>
      <c r="O21">
        <v>0</v>
      </c>
      <c r="P21">
        <v>5</v>
      </c>
      <c r="Q21">
        <v>0</v>
      </c>
      <c r="R21">
        <v>67</v>
      </c>
      <c r="S21">
        <v>65</v>
      </c>
      <c r="T21">
        <v>26</v>
      </c>
      <c r="V21">
        <v>19</v>
      </c>
      <c r="W21">
        <f t="shared" si="0"/>
        <v>0</v>
      </c>
      <c r="X21">
        <f t="shared" si="1"/>
        <v>5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19</v>
      </c>
      <c r="AC21">
        <f t="shared" si="6"/>
        <v>5</v>
      </c>
      <c r="AD21">
        <f t="shared" si="7"/>
        <v>-3</v>
      </c>
    </row>
    <row r="22" spans="2:30" x14ac:dyDescent="0.25">
      <c r="B22">
        <v>20</v>
      </c>
      <c r="C22">
        <v>3</v>
      </c>
      <c r="D22">
        <v>18</v>
      </c>
      <c r="E22">
        <v>4</v>
      </c>
      <c r="F22">
        <v>10</v>
      </c>
      <c r="G22">
        <v>7</v>
      </c>
      <c r="H22">
        <v>48</v>
      </c>
      <c r="I22">
        <v>60</v>
      </c>
      <c r="J22">
        <v>24</v>
      </c>
      <c r="L22">
        <v>20</v>
      </c>
      <c r="M22">
        <v>3</v>
      </c>
      <c r="N22">
        <v>24</v>
      </c>
      <c r="O22">
        <v>7</v>
      </c>
      <c r="P22">
        <v>12</v>
      </c>
      <c r="Q22">
        <v>8</v>
      </c>
      <c r="R22">
        <v>44</v>
      </c>
      <c r="S22">
        <v>60</v>
      </c>
      <c r="T22">
        <v>26</v>
      </c>
      <c r="V22">
        <v>20</v>
      </c>
      <c r="W22">
        <f t="shared" si="0"/>
        <v>0</v>
      </c>
      <c r="X22" s="1">
        <f t="shared" si="1"/>
        <v>6</v>
      </c>
      <c r="Y22" s="1">
        <f t="shared" si="2"/>
        <v>3</v>
      </c>
      <c r="Z22" s="13">
        <f t="shared" si="3"/>
        <v>2</v>
      </c>
      <c r="AA22">
        <f t="shared" si="4"/>
        <v>1</v>
      </c>
      <c r="AB22">
        <f t="shared" si="5"/>
        <v>-4</v>
      </c>
      <c r="AC22">
        <f t="shared" si="6"/>
        <v>0</v>
      </c>
      <c r="AD22">
        <f t="shared" si="7"/>
        <v>2</v>
      </c>
    </row>
    <row r="23" spans="2:30" x14ac:dyDescent="0.25">
      <c r="B23">
        <v>21</v>
      </c>
      <c r="C23">
        <v>2</v>
      </c>
      <c r="D23">
        <v>4</v>
      </c>
      <c r="E23">
        <v>0</v>
      </c>
      <c r="F23">
        <v>12</v>
      </c>
      <c r="G23">
        <v>0</v>
      </c>
      <c r="H23">
        <v>61</v>
      </c>
      <c r="I23">
        <v>100</v>
      </c>
      <c r="J23">
        <v>24</v>
      </c>
      <c r="L23">
        <v>21</v>
      </c>
      <c r="M23">
        <v>3</v>
      </c>
      <c r="N23">
        <v>4</v>
      </c>
      <c r="O23">
        <v>0</v>
      </c>
      <c r="P23">
        <v>12</v>
      </c>
      <c r="Q23">
        <v>0</v>
      </c>
      <c r="R23">
        <v>71</v>
      </c>
      <c r="S23">
        <v>100</v>
      </c>
      <c r="T23">
        <v>24</v>
      </c>
      <c r="V23">
        <v>21</v>
      </c>
      <c r="W23" s="13">
        <f t="shared" si="0"/>
        <v>1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10</v>
      </c>
      <c r="AC23">
        <f t="shared" si="6"/>
        <v>0</v>
      </c>
      <c r="AD23">
        <f t="shared" si="7"/>
        <v>0</v>
      </c>
    </row>
    <row r="24" spans="2:30" x14ac:dyDescent="0.25">
      <c r="B24" s="3">
        <v>22</v>
      </c>
      <c r="C24">
        <v>0</v>
      </c>
      <c r="D24">
        <v>56</v>
      </c>
      <c r="E24">
        <v>14</v>
      </c>
      <c r="F24">
        <v>2</v>
      </c>
      <c r="G24">
        <v>26</v>
      </c>
      <c r="H24">
        <v>59</v>
      </c>
      <c r="I24">
        <v>65</v>
      </c>
      <c r="J24">
        <v>28</v>
      </c>
      <c r="L24" s="3">
        <v>22</v>
      </c>
      <c r="M24">
        <v>0</v>
      </c>
      <c r="N24">
        <v>63</v>
      </c>
      <c r="O24">
        <v>14</v>
      </c>
      <c r="P24">
        <v>5</v>
      </c>
      <c r="Q24">
        <v>39</v>
      </c>
      <c r="R24">
        <v>65</v>
      </c>
      <c r="S24">
        <v>95</v>
      </c>
      <c r="T24">
        <v>29</v>
      </c>
      <c r="V24" s="3">
        <v>22</v>
      </c>
      <c r="W24">
        <f t="shared" si="0"/>
        <v>0</v>
      </c>
      <c r="X24" s="13">
        <f t="shared" si="1"/>
        <v>7</v>
      </c>
      <c r="Y24">
        <f t="shared" si="2"/>
        <v>0</v>
      </c>
      <c r="Z24" s="1">
        <f t="shared" si="3"/>
        <v>3</v>
      </c>
      <c r="AA24" s="1">
        <f t="shared" si="4"/>
        <v>13</v>
      </c>
      <c r="AB24">
        <f t="shared" si="5"/>
        <v>6</v>
      </c>
      <c r="AC24">
        <f t="shared" si="6"/>
        <v>30</v>
      </c>
      <c r="AD24">
        <f t="shared" si="7"/>
        <v>1</v>
      </c>
    </row>
    <row r="25" spans="2:30" x14ac:dyDescent="0.25">
      <c r="B25">
        <v>23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L25">
        <v>23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4</v>
      </c>
      <c r="S25" s="4" t="s">
        <v>4</v>
      </c>
      <c r="T25" s="4" t="s">
        <v>4</v>
      </c>
      <c r="V25">
        <v>23</v>
      </c>
      <c r="W25" s="4" t="s">
        <v>4</v>
      </c>
      <c r="X25" s="4" t="s">
        <v>4</v>
      </c>
      <c r="Y25" s="4" t="s">
        <v>4</v>
      </c>
      <c r="Z25" s="4" t="s">
        <v>4</v>
      </c>
      <c r="AA25" s="4" t="s">
        <v>4</v>
      </c>
      <c r="AB25" s="4" t="s">
        <v>4</v>
      </c>
      <c r="AC25" s="4" t="s">
        <v>4</v>
      </c>
      <c r="AD25" s="4" t="s">
        <v>4</v>
      </c>
    </row>
    <row r="26" spans="2:30" x14ac:dyDescent="0.25">
      <c r="B26">
        <v>24</v>
      </c>
      <c r="C26">
        <v>2</v>
      </c>
      <c r="D26">
        <v>0</v>
      </c>
      <c r="E26">
        <v>0</v>
      </c>
      <c r="F26">
        <v>12</v>
      </c>
      <c r="G26">
        <v>0</v>
      </c>
      <c r="H26">
        <v>27</v>
      </c>
      <c r="I26">
        <v>30</v>
      </c>
      <c r="J26">
        <v>19</v>
      </c>
      <c r="L26">
        <v>24</v>
      </c>
      <c r="M26">
        <v>2</v>
      </c>
      <c r="N26">
        <v>7</v>
      </c>
      <c r="O26">
        <v>0</v>
      </c>
      <c r="P26">
        <v>12</v>
      </c>
      <c r="Q26">
        <v>0</v>
      </c>
      <c r="R26">
        <v>38</v>
      </c>
      <c r="S26">
        <v>35</v>
      </c>
      <c r="T26">
        <v>18</v>
      </c>
      <c r="V26">
        <v>24</v>
      </c>
      <c r="W26">
        <f t="shared" si="0"/>
        <v>0</v>
      </c>
      <c r="X26" s="1">
        <f t="shared" si="1"/>
        <v>7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11</v>
      </c>
      <c r="AC26">
        <f t="shared" si="6"/>
        <v>5</v>
      </c>
      <c r="AD26">
        <f t="shared" si="7"/>
        <v>-1</v>
      </c>
    </row>
    <row r="27" spans="2:30" x14ac:dyDescent="0.25">
      <c r="B27">
        <v>25</v>
      </c>
      <c r="C27">
        <v>0</v>
      </c>
      <c r="D27">
        <v>4</v>
      </c>
      <c r="E27">
        <v>0</v>
      </c>
      <c r="F27">
        <v>5</v>
      </c>
      <c r="G27">
        <v>0</v>
      </c>
      <c r="H27">
        <v>56</v>
      </c>
      <c r="I27">
        <v>50</v>
      </c>
      <c r="J27">
        <v>24</v>
      </c>
      <c r="L27">
        <v>25</v>
      </c>
      <c r="M27">
        <v>0</v>
      </c>
      <c r="N27">
        <v>7</v>
      </c>
      <c r="O27">
        <v>0</v>
      </c>
      <c r="P27">
        <v>5</v>
      </c>
      <c r="Q27">
        <v>0</v>
      </c>
      <c r="R27">
        <v>63</v>
      </c>
      <c r="S27">
        <v>65</v>
      </c>
      <c r="T27">
        <v>23</v>
      </c>
      <c r="V27">
        <v>25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  <c r="AB27">
        <f t="shared" si="5"/>
        <v>7</v>
      </c>
      <c r="AC27">
        <f t="shared" si="6"/>
        <v>15</v>
      </c>
      <c r="AD27">
        <f t="shared" si="7"/>
        <v>-1</v>
      </c>
    </row>
    <row r="28" spans="2:30" x14ac:dyDescent="0.25">
      <c r="B28">
        <v>26</v>
      </c>
      <c r="C28">
        <v>3</v>
      </c>
      <c r="D28">
        <v>59</v>
      </c>
      <c r="E28">
        <v>14</v>
      </c>
      <c r="F28">
        <v>12</v>
      </c>
      <c r="G28">
        <v>29</v>
      </c>
      <c r="H28">
        <v>35</v>
      </c>
      <c r="I28">
        <v>65</v>
      </c>
      <c r="J28">
        <v>21</v>
      </c>
      <c r="L28">
        <v>26</v>
      </c>
      <c r="M28">
        <v>3</v>
      </c>
      <c r="N28">
        <v>62</v>
      </c>
      <c r="O28">
        <v>14</v>
      </c>
      <c r="P28">
        <v>12</v>
      </c>
      <c r="Q28">
        <v>42</v>
      </c>
      <c r="R28">
        <v>48</v>
      </c>
      <c r="S28">
        <v>100</v>
      </c>
      <c r="T28">
        <v>24</v>
      </c>
      <c r="V28">
        <v>26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 s="1">
        <f t="shared" si="4"/>
        <v>13</v>
      </c>
      <c r="AB28">
        <f t="shared" si="5"/>
        <v>13</v>
      </c>
      <c r="AC28">
        <f t="shared" si="6"/>
        <v>35</v>
      </c>
      <c r="AD28">
        <f t="shared" si="7"/>
        <v>3</v>
      </c>
    </row>
    <row r="29" spans="2:30" x14ac:dyDescent="0.25">
      <c r="B29">
        <v>27</v>
      </c>
      <c r="C29">
        <v>3</v>
      </c>
      <c r="D29">
        <v>53</v>
      </c>
      <c r="E29">
        <v>14</v>
      </c>
      <c r="F29">
        <v>6</v>
      </c>
      <c r="G29">
        <v>22</v>
      </c>
      <c r="H29">
        <v>62</v>
      </c>
      <c r="I29">
        <v>60</v>
      </c>
      <c r="J29">
        <v>20</v>
      </c>
      <c r="L29">
        <v>27</v>
      </c>
      <c r="M29">
        <v>3</v>
      </c>
      <c r="N29">
        <v>54</v>
      </c>
      <c r="O29">
        <v>14</v>
      </c>
      <c r="P29">
        <v>6</v>
      </c>
      <c r="Q29">
        <v>43</v>
      </c>
      <c r="R29">
        <v>75</v>
      </c>
      <c r="S29">
        <v>95</v>
      </c>
      <c r="T29">
        <v>21</v>
      </c>
      <c r="V29">
        <v>27</v>
      </c>
      <c r="W29">
        <f t="shared" si="0"/>
        <v>0</v>
      </c>
      <c r="X29">
        <f t="shared" si="1"/>
        <v>1</v>
      </c>
      <c r="Y29">
        <f t="shared" si="2"/>
        <v>0</v>
      </c>
      <c r="Z29">
        <f t="shared" si="3"/>
        <v>0</v>
      </c>
      <c r="AA29" s="1">
        <f t="shared" si="4"/>
        <v>21</v>
      </c>
      <c r="AB29">
        <f t="shared" si="5"/>
        <v>13</v>
      </c>
      <c r="AC29">
        <f t="shared" si="6"/>
        <v>35</v>
      </c>
      <c r="AD29">
        <f t="shared" si="7"/>
        <v>1</v>
      </c>
    </row>
    <row r="30" spans="2:30" x14ac:dyDescent="0.25">
      <c r="B30">
        <v>28</v>
      </c>
      <c r="C30">
        <v>0</v>
      </c>
      <c r="D30">
        <v>8</v>
      </c>
      <c r="E30">
        <v>2</v>
      </c>
      <c r="F30">
        <v>6</v>
      </c>
      <c r="G30">
        <v>0</v>
      </c>
      <c r="H30">
        <v>27</v>
      </c>
      <c r="I30">
        <v>20</v>
      </c>
      <c r="J30">
        <v>20</v>
      </c>
      <c r="L30">
        <v>28</v>
      </c>
      <c r="M30">
        <v>2</v>
      </c>
      <c r="N30">
        <v>33</v>
      </c>
      <c r="O30">
        <v>10</v>
      </c>
      <c r="P30">
        <v>8</v>
      </c>
      <c r="Q30">
        <v>0</v>
      </c>
      <c r="R30">
        <v>48</v>
      </c>
      <c r="S30">
        <v>45</v>
      </c>
      <c r="T30">
        <v>21</v>
      </c>
      <c r="V30">
        <v>28</v>
      </c>
      <c r="W30" s="1">
        <f t="shared" si="0"/>
        <v>2</v>
      </c>
      <c r="X30" s="1">
        <f t="shared" si="1"/>
        <v>25</v>
      </c>
      <c r="Y30" s="1">
        <f t="shared" si="2"/>
        <v>8</v>
      </c>
      <c r="Z30" s="1">
        <f t="shared" si="3"/>
        <v>2</v>
      </c>
      <c r="AA30">
        <f t="shared" si="4"/>
        <v>0</v>
      </c>
      <c r="AB30">
        <f t="shared" si="5"/>
        <v>21</v>
      </c>
      <c r="AC30">
        <f t="shared" si="6"/>
        <v>25</v>
      </c>
      <c r="AD30">
        <f t="shared" si="7"/>
        <v>1</v>
      </c>
    </row>
    <row r="31" spans="2:30" x14ac:dyDescent="0.25">
      <c r="B31">
        <v>29</v>
      </c>
      <c r="C31">
        <v>3</v>
      </c>
      <c r="D31">
        <v>48</v>
      </c>
      <c r="E31">
        <v>11</v>
      </c>
      <c r="F31">
        <v>12</v>
      </c>
      <c r="G31">
        <v>44</v>
      </c>
      <c r="H31">
        <v>45</v>
      </c>
      <c r="I31">
        <v>90</v>
      </c>
      <c r="J31">
        <v>25</v>
      </c>
      <c r="L31">
        <v>29</v>
      </c>
      <c r="M31">
        <v>3</v>
      </c>
      <c r="N31">
        <v>44</v>
      </c>
      <c r="O31">
        <v>10</v>
      </c>
      <c r="P31">
        <v>12</v>
      </c>
      <c r="Q31">
        <v>55</v>
      </c>
      <c r="R31">
        <v>51</v>
      </c>
      <c r="S31">
        <v>100</v>
      </c>
      <c r="T31">
        <v>28</v>
      </c>
      <c r="V31">
        <v>29</v>
      </c>
      <c r="W31">
        <f t="shared" si="0"/>
        <v>0</v>
      </c>
      <c r="X31">
        <f t="shared" si="1"/>
        <v>-4</v>
      </c>
      <c r="Y31">
        <f t="shared" si="2"/>
        <v>-1</v>
      </c>
      <c r="Z31">
        <f t="shared" si="3"/>
        <v>0</v>
      </c>
      <c r="AA31" s="13">
        <f t="shared" si="4"/>
        <v>11</v>
      </c>
      <c r="AB31">
        <f t="shared" si="5"/>
        <v>6</v>
      </c>
      <c r="AC31">
        <f t="shared" si="6"/>
        <v>10</v>
      </c>
      <c r="AD31">
        <f t="shared" si="7"/>
        <v>3</v>
      </c>
    </row>
    <row r="32" spans="2:30" x14ac:dyDescent="0.25">
      <c r="B32">
        <v>30</v>
      </c>
      <c r="C32">
        <v>3</v>
      </c>
      <c r="D32">
        <v>37</v>
      </c>
      <c r="E32">
        <v>11</v>
      </c>
      <c r="F32">
        <v>12</v>
      </c>
      <c r="G32">
        <v>30</v>
      </c>
      <c r="H32">
        <v>48</v>
      </c>
      <c r="I32">
        <v>75</v>
      </c>
      <c r="J32">
        <v>23</v>
      </c>
      <c r="L32">
        <v>30</v>
      </c>
      <c r="M32">
        <v>3</v>
      </c>
      <c r="N32">
        <v>49</v>
      </c>
      <c r="O32">
        <v>12</v>
      </c>
      <c r="P32">
        <v>12</v>
      </c>
      <c r="Q32">
        <v>37</v>
      </c>
      <c r="R32">
        <v>48</v>
      </c>
      <c r="S32">
        <v>75</v>
      </c>
      <c r="T32">
        <v>22</v>
      </c>
      <c r="V32">
        <v>30</v>
      </c>
      <c r="W32">
        <f t="shared" si="0"/>
        <v>0</v>
      </c>
      <c r="X32" s="1">
        <f t="shared" si="1"/>
        <v>12</v>
      </c>
      <c r="Y32">
        <f t="shared" si="2"/>
        <v>1</v>
      </c>
      <c r="Z32">
        <f t="shared" si="3"/>
        <v>0</v>
      </c>
      <c r="AA32" s="1">
        <f t="shared" si="4"/>
        <v>7</v>
      </c>
      <c r="AB32">
        <f t="shared" si="5"/>
        <v>0</v>
      </c>
      <c r="AC32">
        <f t="shared" si="6"/>
        <v>0</v>
      </c>
      <c r="AD32">
        <f t="shared" si="7"/>
        <v>-1</v>
      </c>
    </row>
    <row r="33" spans="2:30" x14ac:dyDescent="0.25">
      <c r="B33">
        <v>31</v>
      </c>
      <c r="C33">
        <v>3</v>
      </c>
      <c r="D33">
        <v>14</v>
      </c>
      <c r="E33">
        <v>0</v>
      </c>
      <c r="F33">
        <v>12</v>
      </c>
      <c r="G33">
        <v>0</v>
      </c>
      <c r="H33">
        <v>51</v>
      </c>
      <c r="I33">
        <v>100</v>
      </c>
      <c r="J33">
        <v>19</v>
      </c>
      <c r="L33">
        <v>31</v>
      </c>
      <c r="M33">
        <v>3</v>
      </c>
      <c r="N33">
        <v>26</v>
      </c>
      <c r="O33">
        <v>1</v>
      </c>
      <c r="P33">
        <v>12</v>
      </c>
      <c r="Q33">
        <v>8</v>
      </c>
      <c r="R33">
        <v>53</v>
      </c>
      <c r="S33">
        <v>100</v>
      </c>
      <c r="T33">
        <v>19</v>
      </c>
      <c r="V33">
        <v>31</v>
      </c>
      <c r="W33">
        <f t="shared" si="0"/>
        <v>0</v>
      </c>
      <c r="X33" s="1">
        <f t="shared" si="1"/>
        <v>12</v>
      </c>
      <c r="Y33">
        <f t="shared" si="2"/>
        <v>1</v>
      </c>
      <c r="Z33">
        <f t="shared" si="3"/>
        <v>0</v>
      </c>
      <c r="AA33" s="1">
        <f t="shared" si="4"/>
        <v>8</v>
      </c>
      <c r="AB33">
        <f t="shared" si="5"/>
        <v>2</v>
      </c>
      <c r="AC33">
        <f t="shared" si="6"/>
        <v>0</v>
      </c>
      <c r="AD33">
        <f t="shared" si="7"/>
        <v>0</v>
      </c>
    </row>
    <row r="34" spans="2:30" x14ac:dyDescent="0.25">
      <c r="B34" s="7">
        <v>32</v>
      </c>
      <c r="C34">
        <v>2</v>
      </c>
      <c r="D34">
        <v>64</v>
      </c>
      <c r="E34">
        <v>14</v>
      </c>
      <c r="F34">
        <v>12</v>
      </c>
      <c r="G34">
        <v>42</v>
      </c>
      <c r="H34">
        <v>51</v>
      </c>
      <c r="I34">
        <v>100</v>
      </c>
      <c r="J34">
        <v>26</v>
      </c>
      <c r="L34" s="7">
        <v>32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4</v>
      </c>
      <c r="S34" s="4" t="s">
        <v>4</v>
      </c>
      <c r="T34" s="4" t="s">
        <v>4</v>
      </c>
      <c r="V34" s="7">
        <v>32</v>
      </c>
      <c r="W34" s="4" t="s">
        <v>4</v>
      </c>
      <c r="X34" s="4" t="s">
        <v>4</v>
      </c>
      <c r="Y34" s="4" t="s">
        <v>4</v>
      </c>
      <c r="Z34" s="4" t="s">
        <v>4</v>
      </c>
      <c r="AA34" s="4" t="s">
        <v>4</v>
      </c>
      <c r="AB34" s="4" t="s">
        <v>4</v>
      </c>
      <c r="AC34" s="4" t="s">
        <v>4</v>
      </c>
      <c r="AD34" s="4" t="s">
        <v>4</v>
      </c>
    </row>
    <row r="35" spans="2:30" x14ac:dyDescent="0.25">
      <c r="B35" s="7">
        <v>33</v>
      </c>
      <c r="C35">
        <v>3</v>
      </c>
      <c r="D35">
        <v>23</v>
      </c>
      <c r="E35">
        <v>5</v>
      </c>
      <c r="F35">
        <v>12</v>
      </c>
      <c r="G35">
        <v>4</v>
      </c>
      <c r="H35">
        <v>44</v>
      </c>
      <c r="I35">
        <v>35</v>
      </c>
      <c r="J35">
        <v>25</v>
      </c>
      <c r="L35" s="7">
        <v>33</v>
      </c>
      <c r="M35">
        <v>3</v>
      </c>
      <c r="N35">
        <v>35</v>
      </c>
      <c r="O35">
        <v>5</v>
      </c>
      <c r="P35">
        <v>12</v>
      </c>
      <c r="Q35">
        <v>19</v>
      </c>
      <c r="R35">
        <v>64</v>
      </c>
      <c r="S35">
        <v>80</v>
      </c>
      <c r="T35">
        <v>22</v>
      </c>
      <c r="V35" s="7">
        <v>33</v>
      </c>
      <c r="W35">
        <f t="shared" si="0"/>
        <v>0</v>
      </c>
      <c r="X35" s="1">
        <f t="shared" si="1"/>
        <v>12</v>
      </c>
      <c r="Y35">
        <f t="shared" si="2"/>
        <v>0</v>
      </c>
      <c r="Z35">
        <f t="shared" si="3"/>
        <v>0</v>
      </c>
      <c r="AA35" s="1">
        <f t="shared" si="4"/>
        <v>15</v>
      </c>
      <c r="AB35">
        <f t="shared" si="5"/>
        <v>20</v>
      </c>
      <c r="AC35">
        <f t="shared" si="6"/>
        <v>45</v>
      </c>
      <c r="AD35">
        <f t="shared" si="7"/>
        <v>-3</v>
      </c>
    </row>
    <row r="36" spans="2:30" x14ac:dyDescent="0.25">
      <c r="B36">
        <v>34</v>
      </c>
      <c r="C36">
        <v>3</v>
      </c>
      <c r="D36">
        <v>66</v>
      </c>
      <c r="E36">
        <v>14</v>
      </c>
      <c r="F36">
        <v>12</v>
      </c>
      <c r="G36">
        <v>40</v>
      </c>
      <c r="H36">
        <v>51</v>
      </c>
      <c r="I36">
        <v>75</v>
      </c>
      <c r="J36">
        <v>27</v>
      </c>
      <c r="L36">
        <v>34</v>
      </c>
      <c r="M36">
        <v>3</v>
      </c>
      <c r="N36">
        <v>66</v>
      </c>
      <c r="O36">
        <v>14</v>
      </c>
      <c r="P36">
        <v>12</v>
      </c>
      <c r="Q36">
        <v>39</v>
      </c>
      <c r="R36">
        <v>53</v>
      </c>
      <c r="S36">
        <v>85</v>
      </c>
      <c r="T36">
        <v>26</v>
      </c>
      <c r="V36">
        <v>34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3"/>
        <v>0</v>
      </c>
      <c r="AA36">
        <f t="shared" si="4"/>
        <v>-1</v>
      </c>
      <c r="AB36">
        <f t="shared" si="5"/>
        <v>2</v>
      </c>
      <c r="AC36">
        <f t="shared" si="6"/>
        <v>10</v>
      </c>
      <c r="AD36">
        <f t="shared" si="7"/>
        <v>-1</v>
      </c>
    </row>
    <row r="37" spans="2:30" x14ac:dyDescent="0.25">
      <c r="B37">
        <v>35</v>
      </c>
      <c r="C37">
        <v>2</v>
      </c>
      <c r="D37">
        <v>37</v>
      </c>
      <c r="E37">
        <v>11</v>
      </c>
      <c r="F37">
        <v>10</v>
      </c>
      <c r="G37">
        <v>21</v>
      </c>
      <c r="H37">
        <v>43</v>
      </c>
      <c r="I37">
        <v>65</v>
      </c>
      <c r="J37">
        <v>24</v>
      </c>
      <c r="L37">
        <v>35</v>
      </c>
      <c r="M37">
        <v>2</v>
      </c>
      <c r="N37">
        <v>44</v>
      </c>
      <c r="O37">
        <v>12</v>
      </c>
      <c r="P37">
        <v>9</v>
      </c>
      <c r="Q37">
        <v>34</v>
      </c>
      <c r="R37">
        <v>53</v>
      </c>
      <c r="S37">
        <v>85</v>
      </c>
      <c r="T37">
        <v>26</v>
      </c>
      <c r="V37">
        <v>35</v>
      </c>
      <c r="W37">
        <f t="shared" si="0"/>
        <v>0</v>
      </c>
      <c r="X37" s="1">
        <f t="shared" si="1"/>
        <v>7</v>
      </c>
      <c r="Y37">
        <f t="shared" si="2"/>
        <v>1</v>
      </c>
      <c r="Z37">
        <f t="shared" si="3"/>
        <v>-1</v>
      </c>
      <c r="AA37" s="1">
        <f t="shared" si="4"/>
        <v>13</v>
      </c>
      <c r="AB37">
        <f t="shared" si="5"/>
        <v>10</v>
      </c>
      <c r="AC37">
        <f t="shared" si="6"/>
        <v>20</v>
      </c>
      <c r="AD37">
        <f t="shared" si="7"/>
        <v>2</v>
      </c>
    </row>
    <row r="38" spans="2:30" x14ac:dyDescent="0.25">
      <c r="B38">
        <v>36</v>
      </c>
      <c r="C38">
        <v>3</v>
      </c>
      <c r="D38">
        <v>49</v>
      </c>
      <c r="E38">
        <v>10</v>
      </c>
      <c r="F38">
        <v>7</v>
      </c>
      <c r="G38">
        <v>30</v>
      </c>
      <c r="H38">
        <v>64</v>
      </c>
      <c r="I38">
        <v>55</v>
      </c>
      <c r="J38">
        <v>28</v>
      </c>
      <c r="L38">
        <v>36</v>
      </c>
      <c r="M38">
        <v>3</v>
      </c>
      <c r="N38">
        <v>60</v>
      </c>
      <c r="O38">
        <v>14</v>
      </c>
      <c r="P38">
        <v>12</v>
      </c>
      <c r="Q38">
        <v>63</v>
      </c>
      <c r="R38">
        <v>69</v>
      </c>
      <c r="S38">
        <v>90</v>
      </c>
      <c r="T38">
        <v>25</v>
      </c>
      <c r="V38">
        <v>36</v>
      </c>
      <c r="W38">
        <f t="shared" si="0"/>
        <v>0</v>
      </c>
      <c r="X38" s="1">
        <f t="shared" si="1"/>
        <v>11</v>
      </c>
      <c r="Y38" s="13">
        <f t="shared" si="2"/>
        <v>4</v>
      </c>
      <c r="Z38" s="13">
        <f t="shared" si="3"/>
        <v>5</v>
      </c>
      <c r="AA38" s="13">
        <f t="shared" si="4"/>
        <v>33</v>
      </c>
      <c r="AB38">
        <f t="shared" si="5"/>
        <v>5</v>
      </c>
      <c r="AC38">
        <f t="shared" si="6"/>
        <v>35</v>
      </c>
      <c r="AD38">
        <f t="shared" si="7"/>
        <v>-3</v>
      </c>
    </row>
    <row r="39" spans="2:30" x14ac:dyDescent="0.25">
      <c r="B39" s="7">
        <v>37</v>
      </c>
      <c r="C39">
        <v>3</v>
      </c>
      <c r="D39">
        <v>63</v>
      </c>
      <c r="E39">
        <v>14</v>
      </c>
      <c r="F39">
        <v>12</v>
      </c>
      <c r="G39">
        <v>46</v>
      </c>
      <c r="H39">
        <v>48</v>
      </c>
      <c r="I39">
        <v>90</v>
      </c>
      <c r="J39">
        <v>25</v>
      </c>
      <c r="L39" s="7">
        <v>37</v>
      </c>
      <c r="M39">
        <v>3</v>
      </c>
      <c r="N39">
        <v>65</v>
      </c>
      <c r="O39">
        <v>14</v>
      </c>
      <c r="P39">
        <v>12</v>
      </c>
      <c r="Q39">
        <v>50</v>
      </c>
      <c r="R39">
        <v>46</v>
      </c>
      <c r="S39">
        <v>90</v>
      </c>
      <c r="T39">
        <v>23</v>
      </c>
      <c r="V39" s="7">
        <v>37</v>
      </c>
      <c r="W39">
        <f t="shared" si="0"/>
        <v>0</v>
      </c>
      <c r="X39">
        <f t="shared" si="1"/>
        <v>2</v>
      </c>
      <c r="Y39">
        <f t="shared" si="2"/>
        <v>0</v>
      </c>
      <c r="Z39">
        <f t="shared" si="3"/>
        <v>0</v>
      </c>
      <c r="AA39">
        <f t="shared" si="4"/>
        <v>4</v>
      </c>
      <c r="AB39">
        <f t="shared" si="5"/>
        <v>-2</v>
      </c>
      <c r="AC39">
        <f t="shared" si="6"/>
        <v>0</v>
      </c>
      <c r="AD39">
        <f t="shared" si="7"/>
        <v>-2</v>
      </c>
    </row>
    <row r="40" spans="2:30" x14ac:dyDescent="0.25">
      <c r="B40" s="7">
        <v>38</v>
      </c>
      <c r="C40">
        <v>3</v>
      </c>
      <c r="D40">
        <v>4</v>
      </c>
      <c r="E40">
        <v>0</v>
      </c>
      <c r="F40">
        <v>12</v>
      </c>
      <c r="G40">
        <v>0</v>
      </c>
      <c r="H40">
        <v>44</v>
      </c>
      <c r="I40">
        <v>70</v>
      </c>
      <c r="J40">
        <v>24</v>
      </c>
      <c r="L40" s="7">
        <v>38</v>
      </c>
      <c r="M40">
        <v>3</v>
      </c>
      <c r="N40">
        <v>5</v>
      </c>
      <c r="O40">
        <v>0</v>
      </c>
      <c r="P40">
        <v>12</v>
      </c>
      <c r="Q40">
        <v>0</v>
      </c>
      <c r="R40">
        <v>45</v>
      </c>
      <c r="S40">
        <v>90</v>
      </c>
      <c r="T40">
        <v>25</v>
      </c>
      <c r="V40" s="7">
        <v>38</v>
      </c>
      <c r="W40">
        <f t="shared" si="0"/>
        <v>0</v>
      </c>
      <c r="X40">
        <f t="shared" si="1"/>
        <v>1</v>
      </c>
      <c r="Y40">
        <f t="shared" si="2"/>
        <v>0</v>
      </c>
      <c r="Z40">
        <f t="shared" si="3"/>
        <v>0</v>
      </c>
      <c r="AA40">
        <f t="shared" si="4"/>
        <v>0</v>
      </c>
      <c r="AB40">
        <f t="shared" si="5"/>
        <v>1</v>
      </c>
      <c r="AC40">
        <f t="shared" si="6"/>
        <v>20</v>
      </c>
      <c r="AD40">
        <f t="shared" si="7"/>
        <v>1</v>
      </c>
    </row>
    <row r="41" spans="2:30" x14ac:dyDescent="0.25">
      <c r="B41">
        <v>39</v>
      </c>
      <c r="C41">
        <v>1</v>
      </c>
      <c r="D41">
        <v>19</v>
      </c>
      <c r="E41">
        <v>6</v>
      </c>
      <c r="F41">
        <v>8</v>
      </c>
      <c r="G41">
        <v>0</v>
      </c>
      <c r="H41">
        <v>36</v>
      </c>
      <c r="I41">
        <v>45</v>
      </c>
      <c r="J41">
        <v>9</v>
      </c>
      <c r="L41">
        <v>39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4</v>
      </c>
      <c r="S41" s="4" t="s">
        <v>4</v>
      </c>
      <c r="T41" s="4" t="s">
        <v>4</v>
      </c>
      <c r="V41">
        <v>39</v>
      </c>
      <c r="W41" s="4" t="s">
        <v>4</v>
      </c>
      <c r="X41" s="4" t="s">
        <v>4</v>
      </c>
      <c r="Y41" s="4" t="s">
        <v>4</v>
      </c>
      <c r="Z41" s="4" t="s">
        <v>4</v>
      </c>
      <c r="AA41" s="4" t="s">
        <v>4</v>
      </c>
      <c r="AB41" s="4" t="s">
        <v>4</v>
      </c>
      <c r="AC41" s="4" t="s">
        <v>4</v>
      </c>
      <c r="AD41" s="4" t="s">
        <v>4</v>
      </c>
    </row>
    <row r="42" spans="2:30" x14ac:dyDescent="0.25">
      <c r="B42">
        <v>40</v>
      </c>
      <c r="C42">
        <v>2</v>
      </c>
      <c r="D42">
        <v>51</v>
      </c>
      <c r="E42">
        <v>12</v>
      </c>
      <c r="F42">
        <v>11</v>
      </c>
      <c r="G42">
        <v>31</v>
      </c>
      <c r="H42">
        <v>40</v>
      </c>
      <c r="I42">
        <v>45</v>
      </c>
      <c r="J42">
        <v>3</v>
      </c>
      <c r="L42">
        <v>40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4</v>
      </c>
      <c r="S42" s="4" t="s">
        <v>4</v>
      </c>
      <c r="T42" s="4" t="s">
        <v>4</v>
      </c>
      <c r="V42">
        <v>40</v>
      </c>
      <c r="W42" s="4" t="s">
        <v>4</v>
      </c>
      <c r="X42" s="4" t="s">
        <v>4</v>
      </c>
      <c r="Y42" s="4" t="s">
        <v>4</v>
      </c>
      <c r="Z42" s="4" t="s">
        <v>4</v>
      </c>
      <c r="AA42" s="4" t="s">
        <v>4</v>
      </c>
      <c r="AB42" s="4" t="s">
        <v>4</v>
      </c>
      <c r="AC42" s="4" t="s">
        <v>4</v>
      </c>
      <c r="AD42" s="4" t="s">
        <v>4</v>
      </c>
    </row>
    <row r="43" spans="2:30" x14ac:dyDescent="0.25">
      <c r="B43">
        <v>41</v>
      </c>
      <c r="C43">
        <v>3</v>
      </c>
      <c r="D43">
        <v>57</v>
      </c>
      <c r="E43">
        <v>14</v>
      </c>
      <c r="F43">
        <v>11</v>
      </c>
      <c r="G43">
        <v>47</v>
      </c>
      <c r="H43">
        <v>55</v>
      </c>
      <c r="I43">
        <v>40</v>
      </c>
      <c r="J43">
        <v>17</v>
      </c>
      <c r="L43">
        <v>41</v>
      </c>
      <c r="M43">
        <v>3</v>
      </c>
      <c r="N43">
        <v>60</v>
      </c>
      <c r="O43">
        <v>14</v>
      </c>
      <c r="P43">
        <v>12</v>
      </c>
      <c r="Q43">
        <v>51</v>
      </c>
      <c r="R43">
        <v>48</v>
      </c>
      <c r="S43">
        <v>50</v>
      </c>
      <c r="T43">
        <v>18</v>
      </c>
      <c r="V43">
        <v>41</v>
      </c>
      <c r="W43">
        <f t="shared" si="0"/>
        <v>0</v>
      </c>
      <c r="X43">
        <f t="shared" si="1"/>
        <v>3</v>
      </c>
      <c r="Y43">
        <f t="shared" si="2"/>
        <v>0</v>
      </c>
      <c r="Z43">
        <f t="shared" si="3"/>
        <v>1</v>
      </c>
      <c r="AA43">
        <f t="shared" si="4"/>
        <v>4</v>
      </c>
      <c r="AB43">
        <f t="shared" si="5"/>
        <v>-7</v>
      </c>
      <c r="AC43">
        <f t="shared" si="6"/>
        <v>10</v>
      </c>
      <c r="AD43">
        <f t="shared" si="7"/>
        <v>1</v>
      </c>
    </row>
    <row r="44" spans="2:30" x14ac:dyDescent="0.25">
      <c r="B44">
        <v>42</v>
      </c>
      <c r="C44">
        <v>2</v>
      </c>
      <c r="D44">
        <v>19</v>
      </c>
      <c r="E44">
        <v>1</v>
      </c>
      <c r="F44">
        <v>9</v>
      </c>
      <c r="G44">
        <v>0</v>
      </c>
      <c r="H44">
        <v>69</v>
      </c>
      <c r="I44">
        <v>90</v>
      </c>
      <c r="J44">
        <v>23</v>
      </c>
      <c r="L44">
        <v>42</v>
      </c>
      <c r="M44">
        <v>3</v>
      </c>
      <c r="N44">
        <v>24</v>
      </c>
      <c r="O44">
        <v>2</v>
      </c>
      <c r="P44">
        <v>12</v>
      </c>
      <c r="Q44">
        <v>0</v>
      </c>
      <c r="R44">
        <v>77</v>
      </c>
      <c r="S44">
        <v>100</v>
      </c>
      <c r="T44">
        <v>27</v>
      </c>
      <c r="V44">
        <v>42</v>
      </c>
      <c r="W44" s="13">
        <f t="shared" si="0"/>
        <v>1</v>
      </c>
      <c r="X44">
        <f t="shared" si="1"/>
        <v>5</v>
      </c>
      <c r="Y44">
        <f t="shared" si="2"/>
        <v>1</v>
      </c>
      <c r="Z44" s="13">
        <f t="shared" si="3"/>
        <v>3</v>
      </c>
      <c r="AA44">
        <f t="shared" si="4"/>
        <v>0</v>
      </c>
      <c r="AB44">
        <f t="shared" si="5"/>
        <v>8</v>
      </c>
      <c r="AC44">
        <f t="shared" si="6"/>
        <v>10</v>
      </c>
      <c r="AD44">
        <f t="shared" si="7"/>
        <v>4</v>
      </c>
    </row>
    <row r="45" spans="2:30" x14ac:dyDescent="0.25">
      <c r="B45">
        <v>43</v>
      </c>
      <c r="C45">
        <v>3</v>
      </c>
      <c r="D45">
        <v>66</v>
      </c>
      <c r="E45">
        <v>14</v>
      </c>
      <c r="F45">
        <v>10</v>
      </c>
      <c r="G45">
        <v>43</v>
      </c>
      <c r="H45">
        <v>46</v>
      </c>
      <c r="I45">
        <v>100</v>
      </c>
      <c r="J45">
        <v>23</v>
      </c>
      <c r="L45">
        <v>43</v>
      </c>
      <c r="M45">
        <v>3</v>
      </c>
      <c r="N45">
        <v>66</v>
      </c>
      <c r="O45">
        <v>14</v>
      </c>
      <c r="P45">
        <v>12</v>
      </c>
      <c r="Q45">
        <v>54</v>
      </c>
      <c r="R45">
        <v>66</v>
      </c>
      <c r="S45">
        <v>100</v>
      </c>
      <c r="T45">
        <v>27</v>
      </c>
      <c r="V45">
        <v>43</v>
      </c>
      <c r="W45">
        <f t="shared" si="0"/>
        <v>0</v>
      </c>
      <c r="X45">
        <f t="shared" si="1"/>
        <v>0</v>
      </c>
      <c r="Y45">
        <f t="shared" si="2"/>
        <v>0</v>
      </c>
      <c r="Z45" s="13">
        <f t="shared" si="3"/>
        <v>2</v>
      </c>
      <c r="AA45" s="1">
        <f t="shared" si="4"/>
        <v>11</v>
      </c>
      <c r="AB45">
        <f t="shared" si="5"/>
        <v>20</v>
      </c>
      <c r="AC45">
        <f t="shared" si="6"/>
        <v>0</v>
      </c>
      <c r="AD45">
        <f t="shared" si="7"/>
        <v>4</v>
      </c>
    </row>
    <row r="46" spans="2:30" x14ac:dyDescent="0.25">
      <c r="B46">
        <v>44</v>
      </c>
      <c r="C46">
        <v>2</v>
      </c>
      <c r="D46">
        <v>35</v>
      </c>
      <c r="E46">
        <v>2</v>
      </c>
      <c r="F46">
        <v>9</v>
      </c>
      <c r="G46">
        <v>9</v>
      </c>
      <c r="H46">
        <v>41</v>
      </c>
      <c r="I46">
        <v>90</v>
      </c>
      <c r="J46">
        <v>9</v>
      </c>
      <c r="L46">
        <v>44</v>
      </c>
      <c r="M46">
        <v>2</v>
      </c>
      <c r="N46">
        <v>45</v>
      </c>
      <c r="O46">
        <v>6</v>
      </c>
      <c r="P46">
        <v>12</v>
      </c>
      <c r="Q46">
        <v>29</v>
      </c>
      <c r="R46">
        <v>55</v>
      </c>
      <c r="S46">
        <v>100</v>
      </c>
      <c r="T46">
        <v>11</v>
      </c>
      <c r="V46">
        <v>44</v>
      </c>
      <c r="W46">
        <f t="shared" si="0"/>
        <v>0</v>
      </c>
      <c r="X46" s="1">
        <f t="shared" si="1"/>
        <v>10</v>
      </c>
      <c r="Y46" s="1">
        <f t="shared" si="2"/>
        <v>4</v>
      </c>
      <c r="Z46" s="1">
        <f t="shared" si="3"/>
        <v>3</v>
      </c>
      <c r="AA46" s="1">
        <f t="shared" si="4"/>
        <v>20</v>
      </c>
      <c r="AB46">
        <f t="shared" si="5"/>
        <v>14</v>
      </c>
      <c r="AC46">
        <f t="shared" si="6"/>
        <v>10</v>
      </c>
      <c r="AD46">
        <f t="shared" si="7"/>
        <v>2</v>
      </c>
    </row>
    <row r="47" spans="2:30" x14ac:dyDescent="0.25">
      <c r="B47">
        <v>45</v>
      </c>
      <c r="C47">
        <v>1</v>
      </c>
      <c r="D47">
        <v>4</v>
      </c>
      <c r="E47">
        <v>0</v>
      </c>
      <c r="F47">
        <v>8</v>
      </c>
      <c r="G47">
        <v>0</v>
      </c>
      <c r="H47">
        <v>50</v>
      </c>
      <c r="I47">
        <v>55</v>
      </c>
      <c r="J47">
        <v>26</v>
      </c>
      <c r="L47">
        <v>45</v>
      </c>
      <c r="M47">
        <v>2</v>
      </c>
      <c r="N47">
        <v>7</v>
      </c>
      <c r="O47">
        <v>1</v>
      </c>
      <c r="P47">
        <v>6</v>
      </c>
      <c r="Q47">
        <v>0</v>
      </c>
      <c r="R47">
        <v>45</v>
      </c>
      <c r="S47">
        <v>70</v>
      </c>
      <c r="T47">
        <v>27</v>
      </c>
      <c r="V47">
        <v>45</v>
      </c>
      <c r="W47" s="1">
        <f t="shared" si="0"/>
        <v>1</v>
      </c>
      <c r="X47">
        <f t="shared" si="1"/>
        <v>3</v>
      </c>
      <c r="Y47">
        <f t="shared" si="2"/>
        <v>1</v>
      </c>
      <c r="Z47">
        <f t="shared" si="3"/>
        <v>-2</v>
      </c>
      <c r="AA47">
        <f t="shared" si="4"/>
        <v>0</v>
      </c>
      <c r="AB47">
        <f t="shared" si="5"/>
        <v>-5</v>
      </c>
      <c r="AC47">
        <f t="shared" si="6"/>
        <v>15</v>
      </c>
      <c r="AD47">
        <f t="shared" si="7"/>
        <v>1</v>
      </c>
    </row>
    <row r="48" spans="2:30" x14ac:dyDescent="0.25">
      <c r="B48">
        <v>46</v>
      </c>
      <c r="C48">
        <v>2</v>
      </c>
      <c r="D48">
        <v>8</v>
      </c>
      <c r="E48">
        <v>0</v>
      </c>
      <c r="F48">
        <v>12</v>
      </c>
      <c r="G48">
        <v>0</v>
      </c>
      <c r="H48">
        <v>65</v>
      </c>
      <c r="I48">
        <v>80</v>
      </c>
      <c r="J48">
        <v>21</v>
      </c>
      <c r="L48">
        <v>46</v>
      </c>
      <c r="M48">
        <v>2</v>
      </c>
      <c r="N48">
        <v>20</v>
      </c>
      <c r="O48">
        <v>4</v>
      </c>
      <c r="P48">
        <v>12</v>
      </c>
      <c r="Q48">
        <v>0</v>
      </c>
      <c r="R48">
        <v>61</v>
      </c>
      <c r="S48">
        <v>100</v>
      </c>
      <c r="T48">
        <v>23</v>
      </c>
      <c r="V48">
        <v>46</v>
      </c>
      <c r="W48">
        <f t="shared" si="0"/>
        <v>0</v>
      </c>
      <c r="X48" s="1">
        <f t="shared" si="1"/>
        <v>12</v>
      </c>
      <c r="Y48" s="1">
        <f t="shared" si="2"/>
        <v>4</v>
      </c>
      <c r="Z48">
        <f t="shared" si="3"/>
        <v>0</v>
      </c>
      <c r="AA48">
        <f t="shared" si="4"/>
        <v>0</v>
      </c>
      <c r="AB48">
        <f t="shared" si="5"/>
        <v>-4</v>
      </c>
      <c r="AC48">
        <f t="shared" si="6"/>
        <v>20</v>
      </c>
      <c r="AD48">
        <f t="shared" si="7"/>
        <v>2</v>
      </c>
    </row>
    <row r="49" spans="2:30" x14ac:dyDescent="0.25">
      <c r="B49">
        <v>47</v>
      </c>
      <c r="C49">
        <v>2</v>
      </c>
      <c r="D49">
        <v>37</v>
      </c>
      <c r="E49">
        <v>8</v>
      </c>
      <c r="F49">
        <v>12</v>
      </c>
      <c r="G49">
        <v>17</v>
      </c>
      <c r="H49">
        <v>52</v>
      </c>
      <c r="I49">
        <v>55</v>
      </c>
      <c r="J49">
        <v>19</v>
      </c>
      <c r="L49">
        <v>47</v>
      </c>
      <c r="M49">
        <v>2</v>
      </c>
      <c r="N49">
        <v>44</v>
      </c>
      <c r="O49">
        <v>10</v>
      </c>
      <c r="P49">
        <v>12</v>
      </c>
      <c r="Q49">
        <v>26</v>
      </c>
      <c r="R49">
        <v>60</v>
      </c>
      <c r="S49">
        <v>95</v>
      </c>
      <c r="T49">
        <v>23</v>
      </c>
      <c r="V49">
        <v>47</v>
      </c>
      <c r="W49">
        <f t="shared" si="0"/>
        <v>0</v>
      </c>
      <c r="X49" s="1">
        <f t="shared" si="1"/>
        <v>7</v>
      </c>
      <c r="Y49" s="1">
        <f t="shared" si="2"/>
        <v>2</v>
      </c>
      <c r="Z49">
        <f t="shared" si="3"/>
        <v>0</v>
      </c>
      <c r="AA49" s="1">
        <f t="shared" si="4"/>
        <v>9</v>
      </c>
      <c r="AB49">
        <f t="shared" si="5"/>
        <v>8</v>
      </c>
      <c r="AC49">
        <f t="shared" si="6"/>
        <v>40</v>
      </c>
      <c r="AD49">
        <f t="shared" si="7"/>
        <v>4</v>
      </c>
    </row>
    <row r="50" spans="2:30" x14ac:dyDescent="0.25">
      <c r="B50" s="7">
        <v>48</v>
      </c>
      <c r="C50">
        <v>1</v>
      </c>
      <c r="D50">
        <v>63</v>
      </c>
      <c r="E50">
        <v>14</v>
      </c>
      <c r="F50">
        <v>5</v>
      </c>
      <c r="G50">
        <v>45</v>
      </c>
      <c r="H50">
        <v>61</v>
      </c>
      <c r="I50">
        <v>100</v>
      </c>
      <c r="J50">
        <v>22</v>
      </c>
      <c r="L50" s="7">
        <v>48</v>
      </c>
      <c r="M50">
        <v>2</v>
      </c>
      <c r="N50">
        <v>64</v>
      </c>
      <c r="O50">
        <v>14</v>
      </c>
      <c r="P50">
        <v>9</v>
      </c>
      <c r="Q50">
        <v>51</v>
      </c>
      <c r="R50">
        <v>61</v>
      </c>
      <c r="S50">
        <v>100</v>
      </c>
      <c r="T50">
        <v>23</v>
      </c>
      <c r="V50" s="7">
        <v>48</v>
      </c>
      <c r="W50" s="1">
        <f t="shared" si="0"/>
        <v>1</v>
      </c>
      <c r="X50">
        <f t="shared" si="1"/>
        <v>1</v>
      </c>
      <c r="Y50">
        <f t="shared" si="2"/>
        <v>0</v>
      </c>
      <c r="Z50" s="1">
        <f t="shared" si="3"/>
        <v>4</v>
      </c>
      <c r="AA50" s="1">
        <f t="shared" si="4"/>
        <v>6</v>
      </c>
      <c r="AB50">
        <f t="shared" si="5"/>
        <v>0</v>
      </c>
      <c r="AC50">
        <f t="shared" si="6"/>
        <v>0</v>
      </c>
      <c r="AD50">
        <f t="shared" si="7"/>
        <v>1</v>
      </c>
    </row>
    <row r="51" spans="2:30" x14ac:dyDescent="0.25">
      <c r="B51">
        <v>49</v>
      </c>
      <c r="C51">
        <v>3</v>
      </c>
      <c r="D51">
        <v>59</v>
      </c>
      <c r="E51">
        <v>12</v>
      </c>
      <c r="F51">
        <v>11</v>
      </c>
      <c r="G51">
        <v>33</v>
      </c>
      <c r="H51">
        <v>41</v>
      </c>
      <c r="I51">
        <v>85</v>
      </c>
      <c r="J51">
        <v>19</v>
      </c>
      <c r="L51">
        <v>49</v>
      </c>
      <c r="M51">
        <v>3</v>
      </c>
      <c r="N51">
        <v>65</v>
      </c>
      <c r="O51">
        <v>14</v>
      </c>
      <c r="P51">
        <v>12</v>
      </c>
      <c r="Q51">
        <v>41</v>
      </c>
      <c r="R51">
        <v>47</v>
      </c>
      <c r="S51">
        <v>100</v>
      </c>
      <c r="T51">
        <v>17</v>
      </c>
      <c r="V51">
        <v>49</v>
      </c>
      <c r="W51">
        <f t="shared" si="0"/>
        <v>0</v>
      </c>
      <c r="X51" s="13">
        <f t="shared" si="1"/>
        <v>6</v>
      </c>
      <c r="Y51" s="13">
        <f t="shared" si="2"/>
        <v>2</v>
      </c>
      <c r="Z51">
        <f t="shared" si="3"/>
        <v>1</v>
      </c>
      <c r="AA51" s="1">
        <f t="shared" si="4"/>
        <v>8</v>
      </c>
      <c r="AB51">
        <f t="shared" si="5"/>
        <v>6</v>
      </c>
      <c r="AC51">
        <f t="shared" si="6"/>
        <v>15</v>
      </c>
      <c r="AD51">
        <f t="shared" si="7"/>
        <v>-2</v>
      </c>
    </row>
    <row r="52" spans="2:30" x14ac:dyDescent="0.25">
      <c r="B52">
        <v>50</v>
      </c>
      <c r="C52">
        <v>2</v>
      </c>
      <c r="D52">
        <v>30</v>
      </c>
      <c r="E52">
        <v>7</v>
      </c>
      <c r="F52">
        <v>10</v>
      </c>
      <c r="G52">
        <v>11</v>
      </c>
      <c r="H52">
        <v>38</v>
      </c>
      <c r="I52">
        <v>75</v>
      </c>
      <c r="J52">
        <v>20</v>
      </c>
      <c r="L52">
        <v>50</v>
      </c>
      <c r="M52">
        <v>2</v>
      </c>
      <c r="N52">
        <v>41</v>
      </c>
      <c r="O52">
        <v>10</v>
      </c>
      <c r="P52">
        <v>12</v>
      </c>
      <c r="Q52">
        <v>36</v>
      </c>
      <c r="R52">
        <v>52</v>
      </c>
      <c r="S52">
        <v>100</v>
      </c>
      <c r="T52">
        <v>27</v>
      </c>
      <c r="V52">
        <v>50</v>
      </c>
      <c r="W52">
        <f t="shared" si="0"/>
        <v>0</v>
      </c>
      <c r="X52" s="1">
        <f t="shared" si="1"/>
        <v>11</v>
      </c>
      <c r="Y52" s="1">
        <f t="shared" si="2"/>
        <v>3</v>
      </c>
      <c r="Z52" s="13">
        <f t="shared" si="3"/>
        <v>2</v>
      </c>
      <c r="AA52" s="1">
        <f t="shared" si="4"/>
        <v>25</v>
      </c>
      <c r="AB52">
        <f t="shared" si="5"/>
        <v>14</v>
      </c>
      <c r="AC52">
        <f t="shared" si="6"/>
        <v>25</v>
      </c>
      <c r="AD52">
        <f t="shared" si="7"/>
        <v>7</v>
      </c>
    </row>
    <row r="53" spans="2:30" x14ac:dyDescent="0.25">
      <c r="V53" t="s">
        <v>3</v>
      </c>
      <c r="W53" s="5">
        <v>1</v>
      </c>
      <c r="X53">
        <v>5.2</v>
      </c>
      <c r="Y53" s="5">
        <v>2</v>
      </c>
      <c r="Z53" s="5">
        <v>2</v>
      </c>
      <c r="AA53">
        <v>5.5</v>
      </c>
      <c r="AB53" t="s">
        <v>4</v>
      </c>
      <c r="AC53" t="s">
        <v>4</v>
      </c>
      <c r="AD53" t="s">
        <v>4</v>
      </c>
    </row>
    <row r="54" spans="2:30" x14ac:dyDescent="0.25">
      <c r="V54" t="s">
        <v>88</v>
      </c>
      <c r="W54" s="5">
        <v>3</v>
      </c>
      <c r="X54">
        <v>60</v>
      </c>
      <c r="Y54" s="5">
        <v>14</v>
      </c>
      <c r="Z54" s="5">
        <v>12</v>
      </c>
      <c r="AA54">
        <v>54.3</v>
      </c>
      <c r="AB54" t="s">
        <v>4</v>
      </c>
      <c r="AC54" t="s">
        <v>4</v>
      </c>
      <c r="AD54" t="s">
        <v>4</v>
      </c>
    </row>
    <row r="58" spans="2:30" x14ac:dyDescent="0.25">
      <c r="I58" t="s">
        <v>21</v>
      </c>
    </row>
    <row r="59" spans="2:30" x14ac:dyDescent="0.25">
      <c r="I59" s="9"/>
      <c r="J59" s="10" t="s">
        <v>22</v>
      </c>
    </row>
    <row r="60" spans="2:30" x14ac:dyDescent="0.25">
      <c r="I60" s="7"/>
      <c r="J60" t="s">
        <v>23</v>
      </c>
    </row>
    <row r="61" spans="2:30" x14ac:dyDescent="0.25">
      <c r="I61" s="1"/>
      <c r="J61" t="s">
        <v>89</v>
      </c>
    </row>
    <row r="62" spans="2:30" x14ac:dyDescent="0.25">
      <c r="I62" s="14"/>
      <c r="J62" t="s">
        <v>90</v>
      </c>
    </row>
  </sheetData>
  <mergeCells count="3">
    <mergeCell ref="B1:J1"/>
    <mergeCell ref="L1:T1"/>
    <mergeCell ref="V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602-E3EB-4B7F-8405-28F45F4A0C93}">
  <dimension ref="A1:V52"/>
  <sheetViews>
    <sheetView tabSelected="1" zoomScale="90" zoomScaleNormal="90" workbookViewId="0">
      <selection activeCell="O29" sqref="O29"/>
    </sheetView>
  </sheetViews>
  <sheetFormatPr defaultRowHeight="15" x14ac:dyDescent="0.25"/>
  <cols>
    <col min="21" max="21" width="12" bestFit="1" customWidth="1"/>
  </cols>
  <sheetData>
    <row r="1" spans="1:22" x14ac:dyDescent="0.25">
      <c r="F1" s="20" t="s">
        <v>41</v>
      </c>
      <c r="G1" s="20"/>
      <c r="H1" s="20"/>
      <c r="I1" s="6"/>
      <c r="J1" s="20" t="s">
        <v>42</v>
      </c>
      <c r="K1" s="20"/>
      <c r="L1" s="20"/>
      <c r="M1" s="6"/>
      <c r="N1" s="20" t="s">
        <v>43</v>
      </c>
      <c r="O1" s="20"/>
      <c r="P1" s="20"/>
      <c r="Q1" s="6"/>
      <c r="R1" s="20" t="s">
        <v>44</v>
      </c>
      <c r="S1" s="20"/>
      <c r="T1" s="20"/>
      <c r="U1" t="s">
        <v>45</v>
      </c>
      <c r="V1" s="6" t="s">
        <v>46</v>
      </c>
    </row>
    <row r="2" spans="1:22" x14ac:dyDescent="0.25">
      <c r="F2" t="s">
        <v>10</v>
      </c>
      <c r="G2" t="s">
        <v>5</v>
      </c>
      <c r="H2" t="s">
        <v>6</v>
      </c>
      <c r="J2" t="s">
        <v>10</v>
      </c>
      <c r="K2" t="s">
        <v>5</v>
      </c>
      <c r="L2" t="s">
        <v>6</v>
      </c>
      <c r="N2" t="s">
        <v>10</v>
      </c>
      <c r="O2" t="s">
        <v>7</v>
      </c>
      <c r="P2" t="s">
        <v>8</v>
      </c>
      <c r="R2" t="s">
        <v>10</v>
      </c>
      <c r="S2" t="s">
        <v>7</v>
      </c>
      <c r="T2" t="s">
        <v>8</v>
      </c>
    </row>
    <row r="3" spans="1:22" x14ac:dyDescent="0.25">
      <c r="F3">
        <v>1</v>
      </c>
      <c r="G3" s="4" t="s">
        <v>4</v>
      </c>
      <c r="H3" s="4" t="s">
        <v>4</v>
      </c>
      <c r="J3">
        <v>1</v>
      </c>
      <c r="K3" s="4" t="s">
        <v>4</v>
      </c>
      <c r="L3" s="4" t="s">
        <v>4</v>
      </c>
      <c r="N3">
        <v>1</v>
      </c>
      <c r="O3" s="4" t="s">
        <v>4</v>
      </c>
      <c r="P3" s="4" t="s">
        <v>4</v>
      </c>
      <c r="R3">
        <v>1</v>
      </c>
      <c r="S3" s="4" t="s">
        <v>4</v>
      </c>
      <c r="T3" s="4" t="s">
        <v>4</v>
      </c>
      <c r="V3" t="s">
        <v>47</v>
      </c>
    </row>
    <row r="4" spans="1:22" x14ac:dyDescent="0.25">
      <c r="E4" t="s">
        <v>159</v>
      </c>
      <c r="F4">
        <v>2</v>
      </c>
      <c r="G4">
        <v>1.1000000000000001</v>
      </c>
      <c r="H4" s="1" t="s">
        <v>48</v>
      </c>
      <c r="J4">
        <v>2</v>
      </c>
      <c r="K4">
        <v>6</v>
      </c>
      <c r="L4">
        <v>6.3</v>
      </c>
      <c r="N4">
        <v>2</v>
      </c>
      <c r="O4">
        <v>23</v>
      </c>
      <c r="P4" s="1" t="s">
        <v>48</v>
      </c>
      <c r="R4">
        <v>2</v>
      </c>
      <c r="S4">
        <v>21.5</v>
      </c>
      <c r="T4">
        <v>23.3</v>
      </c>
      <c r="U4" s="6" t="s">
        <v>49</v>
      </c>
      <c r="V4" t="s">
        <v>50</v>
      </c>
    </row>
    <row r="5" spans="1:22" x14ac:dyDescent="0.25">
      <c r="F5" s="7">
        <v>3</v>
      </c>
      <c r="G5">
        <v>3.3</v>
      </c>
      <c r="H5">
        <v>1.9</v>
      </c>
      <c r="J5">
        <v>3</v>
      </c>
      <c r="K5">
        <v>1.5</v>
      </c>
      <c r="L5">
        <v>1.6</v>
      </c>
      <c r="N5">
        <v>3</v>
      </c>
      <c r="O5">
        <v>25.5</v>
      </c>
      <c r="P5">
        <v>25.2</v>
      </c>
      <c r="R5">
        <v>3</v>
      </c>
      <c r="S5">
        <v>24.4</v>
      </c>
      <c r="T5">
        <v>24.3</v>
      </c>
      <c r="U5" t="s">
        <v>49</v>
      </c>
      <c r="V5" t="s">
        <v>51</v>
      </c>
    </row>
    <row r="6" spans="1:22" x14ac:dyDescent="0.25">
      <c r="F6">
        <v>4</v>
      </c>
      <c r="G6">
        <v>2.5</v>
      </c>
      <c r="H6">
        <v>2.7</v>
      </c>
      <c r="J6">
        <v>4</v>
      </c>
      <c r="K6" s="1" t="s">
        <v>48</v>
      </c>
      <c r="L6">
        <v>3.2</v>
      </c>
      <c r="N6">
        <v>4</v>
      </c>
      <c r="O6">
        <v>25.3</v>
      </c>
      <c r="P6">
        <v>24.5</v>
      </c>
      <c r="R6">
        <v>4</v>
      </c>
      <c r="S6" s="1" t="s">
        <v>48</v>
      </c>
      <c r="T6">
        <v>24.6</v>
      </c>
      <c r="U6" t="s">
        <v>49</v>
      </c>
      <c r="V6" t="s">
        <v>52</v>
      </c>
    </row>
    <row r="7" spans="1:22" x14ac:dyDescent="0.25">
      <c r="E7" t="s">
        <v>160</v>
      </c>
      <c r="F7">
        <v>5</v>
      </c>
      <c r="G7">
        <v>2.5</v>
      </c>
      <c r="H7">
        <v>2.9</v>
      </c>
      <c r="J7">
        <v>5</v>
      </c>
      <c r="K7">
        <v>9.9</v>
      </c>
      <c r="L7" s="1" t="s">
        <v>48</v>
      </c>
      <c r="N7">
        <v>5</v>
      </c>
      <c r="O7">
        <v>20.3</v>
      </c>
      <c r="P7">
        <v>21.9</v>
      </c>
      <c r="R7">
        <v>5</v>
      </c>
      <c r="S7">
        <v>19.899999999999999</v>
      </c>
      <c r="T7" s="1" t="s">
        <v>48</v>
      </c>
      <c r="U7" s="6" t="s">
        <v>49</v>
      </c>
      <c r="V7" t="s">
        <v>53</v>
      </c>
    </row>
    <row r="8" spans="1:22" x14ac:dyDescent="0.25">
      <c r="F8">
        <v>6</v>
      </c>
      <c r="G8" s="1" t="s">
        <v>48</v>
      </c>
      <c r="H8">
        <v>1</v>
      </c>
      <c r="J8">
        <v>6</v>
      </c>
      <c r="K8" s="1" t="s">
        <v>48</v>
      </c>
      <c r="L8">
        <v>0.9</v>
      </c>
      <c r="N8">
        <v>6</v>
      </c>
      <c r="O8" s="1" t="s">
        <v>48</v>
      </c>
      <c r="P8">
        <v>24.1</v>
      </c>
      <c r="R8">
        <v>6</v>
      </c>
      <c r="S8" s="1" t="s">
        <v>48</v>
      </c>
      <c r="T8">
        <v>22.6</v>
      </c>
      <c r="U8" t="s">
        <v>49</v>
      </c>
      <c r="V8" t="s">
        <v>54</v>
      </c>
    </row>
    <row r="9" spans="1:22" x14ac:dyDescent="0.25">
      <c r="A9" t="s">
        <v>21</v>
      </c>
      <c r="F9">
        <v>7</v>
      </c>
      <c r="G9" s="1" t="s">
        <v>48</v>
      </c>
      <c r="H9" s="1" t="s">
        <v>48</v>
      </c>
      <c r="J9">
        <v>7</v>
      </c>
      <c r="K9">
        <v>5.9</v>
      </c>
      <c r="L9">
        <v>3.9</v>
      </c>
      <c r="N9">
        <v>7</v>
      </c>
      <c r="O9" s="1" t="s">
        <v>48</v>
      </c>
      <c r="P9" s="1" t="s">
        <v>48</v>
      </c>
      <c r="R9">
        <v>7</v>
      </c>
      <c r="S9">
        <v>21.2</v>
      </c>
      <c r="T9">
        <v>21.8</v>
      </c>
      <c r="V9" t="s">
        <v>55</v>
      </c>
    </row>
    <row r="10" spans="1:22" x14ac:dyDescent="0.25">
      <c r="A10" s="4"/>
      <c r="B10" t="s">
        <v>56</v>
      </c>
      <c r="F10">
        <v>8</v>
      </c>
      <c r="G10">
        <v>2.5</v>
      </c>
      <c r="H10" s="4" t="s">
        <v>4</v>
      </c>
      <c r="J10">
        <v>8</v>
      </c>
      <c r="K10">
        <v>5.0999999999999996</v>
      </c>
      <c r="L10" s="4" t="s">
        <v>4</v>
      </c>
      <c r="N10">
        <v>8</v>
      </c>
      <c r="O10">
        <v>22.7</v>
      </c>
      <c r="P10" s="4" t="s">
        <v>4</v>
      </c>
      <c r="R10">
        <v>8</v>
      </c>
      <c r="S10">
        <v>22.3</v>
      </c>
      <c r="T10" s="4" t="s">
        <v>4</v>
      </c>
      <c r="U10" s="6"/>
      <c r="V10" t="s">
        <v>91</v>
      </c>
    </row>
    <row r="11" spans="1:22" x14ac:dyDescent="0.25">
      <c r="A11" s="1"/>
      <c r="B11" t="s">
        <v>58</v>
      </c>
      <c r="F11">
        <v>9</v>
      </c>
      <c r="G11" s="4" t="s">
        <v>4</v>
      </c>
      <c r="H11" s="4" t="s">
        <v>4</v>
      </c>
      <c r="J11">
        <v>9</v>
      </c>
      <c r="K11" s="4" t="s">
        <v>4</v>
      </c>
      <c r="L11" s="4" t="s">
        <v>4</v>
      </c>
      <c r="N11">
        <v>9</v>
      </c>
      <c r="O11" s="4" t="s">
        <v>4</v>
      </c>
      <c r="P11" s="4" t="s">
        <v>4</v>
      </c>
      <c r="R11">
        <v>9</v>
      </c>
      <c r="S11" s="4" t="s">
        <v>4</v>
      </c>
      <c r="T11" s="4" t="s">
        <v>4</v>
      </c>
      <c r="V11" t="s">
        <v>59</v>
      </c>
    </row>
    <row r="12" spans="1:22" x14ac:dyDescent="0.25">
      <c r="A12" s="7"/>
      <c r="B12" t="s">
        <v>60</v>
      </c>
      <c r="F12">
        <v>10</v>
      </c>
      <c r="G12" s="4" t="s">
        <v>4</v>
      </c>
      <c r="H12" s="4" t="s">
        <v>4</v>
      </c>
      <c r="J12">
        <v>10</v>
      </c>
      <c r="K12" s="4" t="s">
        <v>4</v>
      </c>
      <c r="L12" s="4" t="s">
        <v>4</v>
      </c>
      <c r="N12">
        <v>10</v>
      </c>
      <c r="O12" s="4" t="s">
        <v>4</v>
      </c>
      <c r="P12" s="4" t="s">
        <v>4</v>
      </c>
      <c r="R12">
        <v>10</v>
      </c>
      <c r="S12" s="4" t="s">
        <v>4</v>
      </c>
      <c r="T12" s="4" t="s">
        <v>4</v>
      </c>
      <c r="V12" t="s">
        <v>61</v>
      </c>
    </row>
    <row r="13" spans="1:22" x14ac:dyDescent="0.25">
      <c r="A13" s="12"/>
      <c r="B13" t="s">
        <v>62</v>
      </c>
      <c r="F13">
        <v>11</v>
      </c>
      <c r="G13" s="1" t="s">
        <v>48</v>
      </c>
      <c r="H13" s="1" t="s">
        <v>48</v>
      </c>
      <c r="J13">
        <v>11</v>
      </c>
      <c r="K13">
        <v>4.3</v>
      </c>
      <c r="L13">
        <v>3.1</v>
      </c>
      <c r="N13">
        <v>11</v>
      </c>
      <c r="O13" s="1" t="s">
        <v>48</v>
      </c>
      <c r="P13" s="1" t="s">
        <v>48</v>
      </c>
      <c r="R13">
        <v>11</v>
      </c>
      <c r="S13">
        <v>21.7</v>
      </c>
      <c r="T13">
        <v>22.1</v>
      </c>
      <c r="V13" t="s">
        <v>63</v>
      </c>
    </row>
    <row r="14" spans="1:22" x14ac:dyDescent="0.25">
      <c r="A14" t="s">
        <v>64</v>
      </c>
      <c r="B14" t="s">
        <v>65</v>
      </c>
      <c r="F14">
        <v>12</v>
      </c>
      <c r="G14" s="4" t="s">
        <v>4</v>
      </c>
      <c r="H14" s="4" t="s">
        <v>4</v>
      </c>
      <c r="J14">
        <v>12</v>
      </c>
      <c r="K14" s="4" t="s">
        <v>4</v>
      </c>
      <c r="L14" s="4" t="s">
        <v>4</v>
      </c>
      <c r="N14">
        <v>12</v>
      </c>
      <c r="O14" s="4" t="s">
        <v>4</v>
      </c>
      <c r="P14" s="4" t="s">
        <v>4</v>
      </c>
      <c r="R14">
        <v>12</v>
      </c>
      <c r="S14" s="4" t="s">
        <v>4</v>
      </c>
      <c r="T14" s="4" t="s">
        <v>4</v>
      </c>
      <c r="U14" s="6"/>
      <c r="V14" t="s">
        <v>92</v>
      </c>
    </row>
    <row r="15" spans="1:22" x14ac:dyDescent="0.25">
      <c r="A15" t="s">
        <v>66</v>
      </c>
      <c r="B15" t="s">
        <v>67</v>
      </c>
      <c r="F15" s="12">
        <v>13</v>
      </c>
      <c r="G15">
        <v>3.2</v>
      </c>
      <c r="H15">
        <v>8.9</v>
      </c>
      <c r="J15">
        <v>13</v>
      </c>
      <c r="K15">
        <v>10.199999999999999</v>
      </c>
      <c r="L15">
        <v>8.6</v>
      </c>
      <c r="N15">
        <v>13</v>
      </c>
      <c r="O15">
        <v>22.8</v>
      </c>
      <c r="P15">
        <v>22.9</v>
      </c>
      <c r="R15">
        <v>13</v>
      </c>
      <c r="S15">
        <v>22.6</v>
      </c>
      <c r="T15">
        <v>22.3</v>
      </c>
      <c r="V15" t="s">
        <v>68</v>
      </c>
    </row>
    <row r="16" spans="1:22" x14ac:dyDescent="0.25">
      <c r="A16" t="s">
        <v>154</v>
      </c>
      <c r="B16" t="s">
        <v>155</v>
      </c>
      <c r="F16">
        <v>14</v>
      </c>
      <c r="G16">
        <v>2.1</v>
      </c>
      <c r="H16">
        <v>2.4</v>
      </c>
      <c r="J16">
        <v>14</v>
      </c>
      <c r="K16">
        <v>2.9</v>
      </c>
      <c r="L16">
        <v>2.2000000000000002</v>
      </c>
      <c r="N16">
        <v>14</v>
      </c>
      <c r="O16">
        <v>23.8</v>
      </c>
      <c r="P16">
        <v>23.5</v>
      </c>
      <c r="R16">
        <v>14</v>
      </c>
      <c r="S16">
        <v>21.9</v>
      </c>
      <c r="T16">
        <v>22.3</v>
      </c>
      <c r="U16" s="6" t="s">
        <v>49</v>
      </c>
      <c r="V16" t="s">
        <v>69</v>
      </c>
    </row>
    <row r="17" spans="1:22" x14ac:dyDescent="0.25">
      <c r="A17" t="s">
        <v>156</v>
      </c>
      <c r="B17" t="s">
        <v>158</v>
      </c>
      <c r="F17">
        <v>15</v>
      </c>
      <c r="G17" s="4" t="s">
        <v>4</v>
      </c>
      <c r="H17" s="4" t="s">
        <v>4</v>
      </c>
      <c r="J17">
        <v>15</v>
      </c>
      <c r="K17" s="4" t="s">
        <v>4</v>
      </c>
      <c r="L17" s="4" t="s">
        <v>4</v>
      </c>
      <c r="N17">
        <v>15</v>
      </c>
      <c r="O17" s="4" t="s">
        <v>4</v>
      </c>
      <c r="P17" s="4" t="s">
        <v>4</v>
      </c>
      <c r="R17">
        <v>15</v>
      </c>
      <c r="S17" s="4" t="s">
        <v>4</v>
      </c>
      <c r="T17" s="4" t="s">
        <v>4</v>
      </c>
      <c r="V17" t="s">
        <v>70</v>
      </c>
    </row>
    <row r="18" spans="1:22" x14ac:dyDescent="0.25">
      <c r="F18">
        <v>16</v>
      </c>
      <c r="G18" s="1" t="s">
        <v>48</v>
      </c>
      <c r="H18">
        <v>2.2000000000000002</v>
      </c>
      <c r="J18">
        <v>16</v>
      </c>
      <c r="K18">
        <v>7.7</v>
      </c>
      <c r="L18">
        <v>5.6</v>
      </c>
      <c r="N18">
        <v>16</v>
      </c>
      <c r="O18" s="1" t="s">
        <v>48</v>
      </c>
      <c r="P18">
        <v>20.8</v>
      </c>
      <c r="R18">
        <v>16</v>
      </c>
      <c r="S18">
        <v>19.3</v>
      </c>
      <c r="T18">
        <v>19</v>
      </c>
      <c r="U18" t="s">
        <v>49</v>
      </c>
      <c r="V18" t="s">
        <v>71</v>
      </c>
    </row>
    <row r="19" spans="1:22" x14ac:dyDescent="0.25">
      <c r="F19">
        <v>17</v>
      </c>
      <c r="G19" s="1" t="s">
        <v>48</v>
      </c>
      <c r="H19" s="4" t="s">
        <v>4</v>
      </c>
      <c r="J19">
        <v>17</v>
      </c>
      <c r="K19">
        <v>4.3</v>
      </c>
      <c r="L19" s="4" t="s">
        <v>4</v>
      </c>
      <c r="N19">
        <v>17</v>
      </c>
      <c r="O19" s="1" t="s">
        <v>48</v>
      </c>
      <c r="P19" s="4" t="s">
        <v>4</v>
      </c>
      <c r="R19">
        <v>17</v>
      </c>
      <c r="S19">
        <v>21.7</v>
      </c>
      <c r="T19" s="4" t="s">
        <v>4</v>
      </c>
      <c r="U19" s="6"/>
      <c r="V19" t="s">
        <v>93</v>
      </c>
    </row>
    <row r="20" spans="1:22" x14ac:dyDescent="0.25">
      <c r="F20">
        <v>18</v>
      </c>
      <c r="G20">
        <v>2.1</v>
      </c>
      <c r="H20">
        <v>1.8</v>
      </c>
      <c r="J20">
        <v>18</v>
      </c>
      <c r="K20">
        <v>1.5</v>
      </c>
      <c r="L20">
        <v>1.7</v>
      </c>
      <c r="N20">
        <v>18</v>
      </c>
      <c r="O20">
        <v>20</v>
      </c>
      <c r="P20">
        <v>21.4</v>
      </c>
      <c r="R20">
        <v>18</v>
      </c>
      <c r="S20">
        <v>20.7</v>
      </c>
      <c r="T20">
        <v>19.7</v>
      </c>
      <c r="U20" s="6" t="s">
        <v>49</v>
      </c>
      <c r="V20" t="s">
        <v>72</v>
      </c>
    </row>
    <row r="21" spans="1:22" x14ac:dyDescent="0.25">
      <c r="F21">
        <v>19</v>
      </c>
      <c r="G21">
        <v>5.6</v>
      </c>
      <c r="H21" s="1">
        <v>3.3</v>
      </c>
      <c r="J21">
        <v>19</v>
      </c>
      <c r="K21">
        <v>9.6999999999999993</v>
      </c>
      <c r="L21">
        <v>12.4</v>
      </c>
      <c r="N21">
        <v>19</v>
      </c>
      <c r="O21">
        <v>23.4</v>
      </c>
      <c r="P21" s="1">
        <v>22.8</v>
      </c>
      <c r="R21">
        <v>19</v>
      </c>
      <c r="S21">
        <v>20.100000000000001</v>
      </c>
      <c r="T21">
        <v>20.3</v>
      </c>
      <c r="U21" t="s">
        <v>49</v>
      </c>
      <c r="V21" t="s">
        <v>73</v>
      </c>
    </row>
    <row r="22" spans="1:22" x14ac:dyDescent="0.25">
      <c r="F22">
        <v>20</v>
      </c>
      <c r="G22">
        <v>1.5</v>
      </c>
      <c r="H22">
        <v>1.2</v>
      </c>
      <c r="J22">
        <v>20</v>
      </c>
      <c r="K22">
        <v>2.6</v>
      </c>
      <c r="L22">
        <v>3.9</v>
      </c>
      <c r="N22">
        <v>20</v>
      </c>
      <c r="O22">
        <v>23.7</v>
      </c>
      <c r="P22">
        <v>22.3</v>
      </c>
      <c r="R22">
        <v>20</v>
      </c>
      <c r="S22">
        <v>22.6</v>
      </c>
      <c r="T22">
        <v>22.8</v>
      </c>
      <c r="V22" t="s">
        <v>74</v>
      </c>
    </row>
    <row r="23" spans="1:22" x14ac:dyDescent="0.25">
      <c r="F23" s="12">
        <v>21</v>
      </c>
      <c r="G23">
        <v>4.3</v>
      </c>
      <c r="H23">
        <v>4.4000000000000004</v>
      </c>
      <c r="J23">
        <v>21</v>
      </c>
      <c r="K23">
        <v>5.9</v>
      </c>
      <c r="L23">
        <v>5.3</v>
      </c>
      <c r="N23">
        <v>21</v>
      </c>
      <c r="O23">
        <v>23.4</v>
      </c>
      <c r="P23">
        <v>22.7</v>
      </c>
      <c r="R23">
        <v>21</v>
      </c>
      <c r="S23">
        <v>21.8</v>
      </c>
      <c r="T23">
        <v>22</v>
      </c>
      <c r="V23" t="s">
        <v>75</v>
      </c>
    </row>
    <row r="24" spans="1:22" x14ac:dyDescent="0.25">
      <c r="F24" s="12">
        <v>22</v>
      </c>
      <c r="G24" s="1" t="s">
        <v>48</v>
      </c>
      <c r="H24">
        <v>1.4</v>
      </c>
      <c r="J24">
        <v>22</v>
      </c>
      <c r="K24">
        <v>1.3</v>
      </c>
      <c r="L24">
        <v>1.4</v>
      </c>
      <c r="N24">
        <v>22</v>
      </c>
      <c r="O24" s="1" t="s">
        <v>48</v>
      </c>
      <c r="P24">
        <v>24.4</v>
      </c>
      <c r="R24">
        <v>22</v>
      </c>
      <c r="S24">
        <v>23.1</v>
      </c>
      <c r="T24">
        <v>22.6</v>
      </c>
      <c r="U24" s="6"/>
      <c r="V24" t="s">
        <v>94</v>
      </c>
    </row>
    <row r="25" spans="1:22" x14ac:dyDescent="0.25">
      <c r="F25">
        <v>23</v>
      </c>
      <c r="G25">
        <v>2.2000000000000002</v>
      </c>
      <c r="H25" s="4" t="s">
        <v>4</v>
      </c>
      <c r="J25">
        <v>23</v>
      </c>
      <c r="K25">
        <v>2.8</v>
      </c>
      <c r="L25" s="4" t="s">
        <v>4</v>
      </c>
      <c r="N25">
        <v>23</v>
      </c>
      <c r="O25">
        <v>25.4</v>
      </c>
      <c r="P25" s="4" t="s">
        <v>4</v>
      </c>
      <c r="R25">
        <v>23</v>
      </c>
      <c r="S25">
        <v>25.2</v>
      </c>
      <c r="T25" s="4" t="s">
        <v>4</v>
      </c>
      <c r="V25" t="s">
        <v>76</v>
      </c>
    </row>
    <row r="26" spans="1:22" x14ac:dyDescent="0.25">
      <c r="F26" s="12">
        <v>24</v>
      </c>
      <c r="G26">
        <v>3</v>
      </c>
      <c r="H26">
        <v>3.4</v>
      </c>
      <c r="J26">
        <v>24</v>
      </c>
      <c r="K26">
        <v>6.5</v>
      </c>
      <c r="L26">
        <v>4.9000000000000004</v>
      </c>
      <c r="N26">
        <v>24</v>
      </c>
      <c r="O26">
        <v>21.2</v>
      </c>
      <c r="P26">
        <v>20.100000000000001</v>
      </c>
      <c r="R26">
        <v>24</v>
      </c>
      <c r="S26">
        <v>19.399999999999999</v>
      </c>
      <c r="T26">
        <v>19.8</v>
      </c>
      <c r="V26" t="s">
        <v>77</v>
      </c>
    </row>
    <row r="27" spans="1:22" x14ac:dyDescent="0.25">
      <c r="F27">
        <v>25</v>
      </c>
      <c r="G27" s="1" t="s">
        <v>48</v>
      </c>
      <c r="H27" s="1" t="s">
        <v>48</v>
      </c>
      <c r="J27">
        <v>25</v>
      </c>
      <c r="K27">
        <v>1.5</v>
      </c>
      <c r="L27">
        <v>2.1</v>
      </c>
      <c r="N27">
        <v>25</v>
      </c>
      <c r="O27" s="1" t="s">
        <v>48</v>
      </c>
      <c r="P27" s="1" t="s">
        <v>48</v>
      </c>
      <c r="R27">
        <v>25</v>
      </c>
      <c r="S27">
        <v>21.1</v>
      </c>
      <c r="T27">
        <v>20.8</v>
      </c>
      <c r="V27" t="s">
        <v>78</v>
      </c>
    </row>
    <row r="28" spans="1:22" x14ac:dyDescent="0.25">
      <c r="F28">
        <v>26</v>
      </c>
      <c r="G28">
        <v>6.5</v>
      </c>
      <c r="H28">
        <v>6.9</v>
      </c>
      <c r="J28">
        <v>26</v>
      </c>
      <c r="K28">
        <v>10.4</v>
      </c>
      <c r="L28">
        <v>10.9</v>
      </c>
      <c r="N28">
        <v>26</v>
      </c>
      <c r="O28">
        <v>24.6</v>
      </c>
      <c r="P28">
        <v>25.7</v>
      </c>
      <c r="R28">
        <v>26</v>
      </c>
      <c r="S28">
        <v>24.7</v>
      </c>
      <c r="T28">
        <v>24.85</v>
      </c>
      <c r="U28" t="s">
        <v>49</v>
      </c>
      <c r="V28" t="s">
        <v>79</v>
      </c>
    </row>
    <row r="29" spans="1:22" x14ac:dyDescent="0.25">
      <c r="F29">
        <v>27</v>
      </c>
      <c r="G29" s="1" t="s">
        <v>48</v>
      </c>
      <c r="H29" s="1" t="s">
        <v>48</v>
      </c>
      <c r="J29">
        <v>27</v>
      </c>
      <c r="K29">
        <v>0.9</v>
      </c>
      <c r="L29" s="1" t="s">
        <v>48</v>
      </c>
      <c r="N29">
        <v>27</v>
      </c>
      <c r="O29" s="1" t="s">
        <v>48</v>
      </c>
      <c r="P29" s="1" t="s">
        <v>48</v>
      </c>
      <c r="R29">
        <v>27</v>
      </c>
      <c r="S29">
        <v>20.2</v>
      </c>
      <c r="T29" s="1" t="s">
        <v>48</v>
      </c>
      <c r="U29" s="6" t="s">
        <v>49</v>
      </c>
      <c r="V29" t="s">
        <v>80</v>
      </c>
    </row>
    <row r="30" spans="1:22" x14ac:dyDescent="0.25">
      <c r="F30" s="12">
        <v>28</v>
      </c>
      <c r="G30" s="1" t="s">
        <v>48</v>
      </c>
      <c r="H30">
        <v>4.5</v>
      </c>
      <c r="J30">
        <v>28</v>
      </c>
      <c r="K30" s="1" t="s">
        <v>48</v>
      </c>
      <c r="L30">
        <v>12.8</v>
      </c>
      <c r="N30">
        <v>28</v>
      </c>
      <c r="O30" s="1" t="s">
        <v>48</v>
      </c>
      <c r="P30">
        <v>19.399999999999999</v>
      </c>
      <c r="R30">
        <v>28</v>
      </c>
      <c r="S30" s="1" t="s">
        <v>48</v>
      </c>
      <c r="T30">
        <v>19.600000000000001</v>
      </c>
      <c r="U30" t="s">
        <v>49</v>
      </c>
      <c r="V30" t="s">
        <v>81</v>
      </c>
    </row>
    <row r="31" spans="1:22" x14ac:dyDescent="0.25">
      <c r="F31">
        <v>29</v>
      </c>
      <c r="G31">
        <v>0.7</v>
      </c>
      <c r="H31">
        <v>0.8</v>
      </c>
      <c r="J31">
        <v>29</v>
      </c>
      <c r="K31">
        <v>0.5</v>
      </c>
      <c r="L31">
        <v>1.2</v>
      </c>
      <c r="N31">
        <v>29</v>
      </c>
      <c r="O31">
        <v>22.7</v>
      </c>
      <c r="P31">
        <v>22</v>
      </c>
      <c r="R31">
        <v>29</v>
      </c>
      <c r="S31">
        <v>21.8</v>
      </c>
      <c r="T31">
        <v>21.8</v>
      </c>
      <c r="V31" t="s">
        <v>82</v>
      </c>
    </row>
    <row r="32" spans="1:22" x14ac:dyDescent="0.25">
      <c r="F32">
        <v>30</v>
      </c>
      <c r="G32">
        <v>0.9</v>
      </c>
      <c r="H32" s="4" t="s">
        <v>4</v>
      </c>
      <c r="J32">
        <v>30</v>
      </c>
      <c r="K32">
        <v>2.8</v>
      </c>
      <c r="L32" s="4" t="s">
        <v>4</v>
      </c>
      <c r="N32">
        <v>30</v>
      </c>
      <c r="O32">
        <v>23.8</v>
      </c>
      <c r="P32" s="4" t="s">
        <v>4</v>
      </c>
      <c r="R32">
        <v>30</v>
      </c>
      <c r="S32">
        <v>22.2</v>
      </c>
      <c r="T32" s="4" t="s">
        <v>4</v>
      </c>
      <c r="U32" s="6"/>
      <c r="V32" t="s">
        <v>95</v>
      </c>
    </row>
    <row r="33" spans="6:22" x14ac:dyDescent="0.25">
      <c r="F33">
        <v>31</v>
      </c>
      <c r="G33">
        <v>2.2999999999999998</v>
      </c>
      <c r="H33">
        <v>3.2</v>
      </c>
      <c r="J33">
        <v>31</v>
      </c>
      <c r="K33" s="1" t="s">
        <v>48</v>
      </c>
      <c r="L33">
        <v>2.2000000000000002</v>
      </c>
      <c r="N33">
        <v>31</v>
      </c>
      <c r="O33">
        <v>25.2</v>
      </c>
      <c r="P33">
        <v>23.8</v>
      </c>
      <c r="R33">
        <v>31</v>
      </c>
      <c r="S33" s="1" t="s">
        <v>48</v>
      </c>
      <c r="T33">
        <v>23</v>
      </c>
      <c r="U33" t="s">
        <v>49</v>
      </c>
      <c r="V33" t="s">
        <v>83</v>
      </c>
    </row>
    <row r="34" spans="6:22" x14ac:dyDescent="0.25">
      <c r="F34">
        <v>32</v>
      </c>
      <c r="G34">
        <v>2.1</v>
      </c>
      <c r="H34" s="4" t="s">
        <v>4</v>
      </c>
      <c r="J34">
        <v>32</v>
      </c>
      <c r="K34">
        <v>3.9</v>
      </c>
      <c r="L34" s="4" t="s">
        <v>4</v>
      </c>
      <c r="N34">
        <v>32</v>
      </c>
      <c r="O34">
        <v>21</v>
      </c>
      <c r="P34" s="4" t="s">
        <v>4</v>
      </c>
      <c r="R34">
        <v>32</v>
      </c>
      <c r="S34">
        <v>21.3</v>
      </c>
      <c r="T34" s="4" t="s">
        <v>4</v>
      </c>
      <c r="V34" t="s">
        <v>84</v>
      </c>
    </row>
    <row r="35" spans="6:22" x14ac:dyDescent="0.25">
      <c r="F35" s="7">
        <v>33</v>
      </c>
      <c r="G35">
        <v>4.3</v>
      </c>
      <c r="H35" s="4" t="s">
        <v>4</v>
      </c>
      <c r="J35">
        <v>33</v>
      </c>
      <c r="K35">
        <v>19.600000000000001</v>
      </c>
      <c r="L35" s="4" t="s">
        <v>4</v>
      </c>
      <c r="N35">
        <v>33</v>
      </c>
      <c r="O35">
        <v>20.100000000000001</v>
      </c>
      <c r="P35" s="4" t="s">
        <v>4</v>
      </c>
      <c r="R35">
        <v>33</v>
      </c>
      <c r="S35">
        <v>20.5</v>
      </c>
      <c r="T35" s="4" t="s">
        <v>4</v>
      </c>
      <c r="U35" s="6"/>
      <c r="V35" t="s">
        <v>96</v>
      </c>
    </row>
    <row r="36" spans="6:22" x14ac:dyDescent="0.25">
      <c r="F36">
        <v>34</v>
      </c>
      <c r="G36">
        <v>2.8</v>
      </c>
      <c r="H36" s="4" t="s">
        <v>4</v>
      </c>
      <c r="J36">
        <v>34</v>
      </c>
      <c r="K36">
        <v>4.8</v>
      </c>
      <c r="L36" s="4" t="s">
        <v>4</v>
      </c>
      <c r="N36">
        <v>34</v>
      </c>
      <c r="O36">
        <v>24</v>
      </c>
      <c r="P36" s="4" t="s">
        <v>4</v>
      </c>
      <c r="R36">
        <v>34</v>
      </c>
      <c r="S36">
        <v>22.7</v>
      </c>
      <c r="T36" s="4" t="s">
        <v>4</v>
      </c>
      <c r="U36" s="6" t="s">
        <v>57</v>
      </c>
      <c r="V36" t="s">
        <v>97</v>
      </c>
    </row>
    <row r="37" spans="6:22" x14ac:dyDescent="0.25">
      <c r="F37">
        <v>35</v>
      </c>
      <c r="G37" s="1" t="s">
        <v>48</v>
      </c>
      <c r="H37" s="4" t="s">
        <v>4</v>
      </c>
      <c r="J37">
        <v>35</v>
      </c>
      <c r="K37">
        <v>2.2999999999999998</v>
      </c>
      <c r="L37" s="4" t="s">
        <v>4</v>
      </c>
      <c r="N37">
        <v>35</v>
      </c>
      <c r="O37" s="1" t="s">
        <v>48</v>
      </c>
      <c r="P37" s="4" t="s">
        <v>4</v>
      </c>
      <c r="R37">
        <v>35</v>
      </c>
      <c r="S37">
        <v>22.1</v>
      </c>
      <c r="T37" s="4" t="s">
        <v>4</v>
      </c>
      <c r="U37" s="6"/>
      <c r="V37" t="s">
        <v>98</v>
      </c>
    </row>
    <row r="38" spans="6:22" x14ac:dyDescent="0.25">
      <c r="F38" s="2">
        <v>36</v>
      </c>
      <c r="G38">
        <v>2</v>
      </c>
      <c r="H38">
        <v>2.6</v>
      </c>
      <c r="J38">
        <v>36</v>
      </c>
      <c r="K38">
        <v>2.8</v>
      </c>
      <c r="L38">
        <v>3</v>
      </c>
      <c r="N38">
        <v>36</v>
      </c>
      <c r="O38">
        <v>22.8</v>
      </c>
      <c r="P38">
        <v>20.3</v>
      </c>
      <c r="R38">
        <v>36</v>
      </c>
      <c r="S38">
        <v>21.7</v>
      </c>
      <c r="T38">
        <v>19.3</v>
      </c>
      <c r="V38" t="s">
        <v>85</v>
      </c>
    </row>
    <row r="39" spans="6:22" x14ac:dyDescent="0.25">
      <c r="F39" s="7">
        <v>37</v>
      </c>
      <c r="G39">
        <v>1.8</v>
      </c>
      <c r="H39" s="4" t="s">
        <v>4</v>
      </c>
      <c r="J39">
        <v>37</v>
      </c>
      <c r="K39">
        <v>1.6</v>
      </c>
      <c r="L39" s="4" t="s">
        <v>4</v>
      </c>
      <c r="N39">
        <v>37</v>
      </c>
      <c r="O39">
        <v>25.4</v>
      </c>
      <c r="P39" s="4" t="s">
        <v>4</v>
      </c>
      <c r="R39">
        <v>37</v>
      </c>
      <c r="S39">
        <v>27.5</v>
      </c>
      <c r="T39" s="4" t="s">
        <v>4</v>
      </c>
      <c r="U39" s="6"/>
      <c r="V39" t="s">
        <v>100</v>
      </c>
    </row>
    <row r="40" spans="6:22" x14ac:dyDescent="0.25">
      <c r="F40" s="7">
        <v>38</v>
      </c>
      <c r="G40">
        <v>6.2</v>
      </c>
      <c r="H40" s="4" t="s">
        <v>4</v>
      </c>
      <c r="J40">
        <v>38</v>
      </c>
      <c r="K40">
        <v>4.2</v>
      </c>
      <c r="L40" s="4" t="s">
        <v>4</v>
      </c>
      <c r="N40">
        <v>38</v>
      </c>
      <c r="O40">
        <v>21.2</v>
      </c>
      <c r="P40" s="4" t="s">
        <v>4</v>
      </c>
      <c r="R40">
        <v>38</v>
      </c>
      <c r="S40">
        <v>20.8</v>
      </c>
      <c r="T40" s="4" t="s">
        <v>4</v>
      </c>
      <c r="U40" s="6"/>
      <c r="V40" t="s">
        <v>99</v>
      </c>
    </row>
    <row r="41" spans="6:22" x14ac:dyDescent="0.25">
      <c r="F41">
        <v>39</v>
      </c>
      <c r="G41">
        <v>16.100000000000001</v>
      </c>
      <c r="H41" s="4" t="s">
        <v>4</v>
      </c>
      <c r="J41">
        <v>39</v>
      </c>
      <c r="K41">
        <v>9.9</v>
      </c>
      <c r="L41" s="4" t="s">
        <v>4</v>
      </c>
      <c r="N41">
        <v>39</v>
      </c>
      <c r="O41">
        <v>22.1</v>
      </c>
      <c r="P41" s="4" t="s">
        <v>4</v>
      </c>
      <c r="R41">
        <v>39</v>
      </c>
      <c r="S41">
        <v>23.6</v>
      </c>
      <c r="T41" s="4" t="s">
        <v>4</v>
      </c>
      <c r="U41" s="6"/>
      <c r="V41" t="s">
        <v>86</v>
      </c>
    </row>
    <row r="42" spans="6:22" x14ac:dyDescent="0.25">
      <c r="F42">
        <v>40</v>
      </c>
      <c r="G42">
        <v>0.6</v>
      </c>
      <c r="H42" s="4" t="s">
        <v>4</v>
      </c>
      <c r="J42">
        <v>40</v>
      </c>
      <c r="K42">
        <v>1.3</v>
      </c>
      <c r="L42" s="4" t="s">
        <v>4</v>
      </c>
      <c r="N42">
        <v>40</v>
      </c>
      <c r="O42">
        <v>23.2</v>
      </c>
      <c r="P42" s="4" t="s">
        <v>4</v>
      </c>
      <c r="R42">
        <v>40</v>
      </c>
      <c r="S42">
        <v>23.9</v>
      </c>
      <c r="T42" s="4" t="s">
        <v>4</v>
      </c>
      <c r="U42" s="6"/>
      <c r="V42" t="s">
        <v>101</v>
      </c>
    </row>
    <row r="43" spans="6:22" x14ac:dyDescent="0.25">
      <c r="F43">
        <v>41</v>
      </c>
      <c r="G43" s="4" t="s">
        <v>4</v>
      </c>
      <c r="H43" s="4" t="s">
        <v>4</v>
      </c>
      <c r="J43">
        <v>41</v>
      </c>
      <c r="K43" s="4" t="s">
        <v>4</v>
      </c>
      <c r="L43" s="4" t="s">
        <v>4</v>
      </c>
      <c r="N43">
        <v>41</v>
      </c>
      <c r="O43" s="4" t="s">
        <v>4</v>
      </c>
      <c r="P43" s="4" t="s">
        <v>4</v>
      </c>
      <c r="R43">
        <v>41</v>
      </c>
      <c r="S43" s="4" t="s">
        <v>4</v>
      </c>
      <c r="T43" s="4" t="s">
        <v>4</v>
      </c>
      <c r="U43" s="6"/>
      <c r="V43" t="s">
        <v>102</v>
      </c>
    </row>
    <row r="44" spans="6:22" x14ac:dyDescent="0.25">
      <c r="F44">
        <v>42</v>
      </c>
      <c r="G44" s="4" t="s">
        <v>4</v>
      </c>
      <c r="H44" s="4" t="s">
        <v>4</v>
      </c>
      <c r="J44">
        <v>42</v>
      </c>
      <c r="K44" s="4" t="s">
        <v>4</v>
      </c>
      <c r="L44" s="4" t="s">
        <v>4</v>
      </c>
      <c r="N44">
        <v>42</v>
      </c>
      <c r="O44" s="4" t="s">
        <v>4</v>
      </c>
      <c r="P44" s="4" t="s">
        <v>4</v>
      </c>
      <c r="R44">
        <v>42</v>
      </c>
      <c r="S44" s="4" t="s">
        <v>4</v>
      </c>
      <c r="T44" s="4" t="s">
        <v>4</v>
      </c>
      <c r="U44" s="6"/>
      <c r="V44" t="s">
        <v>103</v>
      </c>
    </row>
    <row r="45" spans="6:22" x14ac:dyDescent="0.25">
      <c r="F45">
        <v>43</v>
      </c>
      <c r="G45" s="4" t="s">
        <v>4</v>
      </c>
      <c r="H45" s="4" t="s">
        <v>4</v>
      </c>
      <c r="J45">
        <v>43</v>
      </c>
      <c r="K45" s="4" t="s">
        <v>4</v>
      </c>
      <c r="L45" s="4" t="s">
        <v>4</v>
      </c>
      <c r="N45">
        <v>43</v>
      </c>
      <c r="O45" s="4" t="s">
        <v>4</v>
      </c>
      <c r="P45" s="4" t="s">
        <v>4</v>
      </c>
      <c r="R45">
        <v>43</v>
      </c>
      <c r="S45" s="4" t="s">
        <v>4</v>
      </c>
      <c r="T45" s="4" t="s">
        <v>4</v>
      </c>
      <c r="U45" s="6"/>
      <c r="V45" s="15" t="s">
        <v>104</v>
      </c>
    </row>
    <row r="46" spans="6:22" x14ac:dyDescent="0.25">
      <c r="F46">
        <v>44</v>
      </c>
      <c r="G46">
        <v>21.5</v>
      </c>
      <c r="H46" s="4" t="s">
        <v>4</v>
      </c>
      <c r="J46">
        <v>44</v>
      </c>
      <c r="K46">
        <v>21.45</v>
      </c>
      <c r="L46" s="4" t="s">
        <v>4</v>
      </c>
      <c r="N46">
        <v>44</v>
      </c>
      <c r="O46">
        <v>26.4</v>
      </c>
      <c r="P46" s="4" t="s">
        <v>4</v>
      </c>
      <c r="R46">
        <v>44</v>
      </c>
      <c r="S46">
        <v>25.35</v>
      </c>
      <c r="T46" s="4" t="s">
        <v>4</v>
      </c>
      <c r="U46" s="6"/>
      <c r="V46" s="15" t="s">
        <v>105</v>
      </c>
    </row>
    <row r="47" spans="6:22" x14ac:dyDescent="0.25">
      <c r="F47">
        <v>45</v>
      </c>
      <c r="G47" s="4" t="s">
        <v>4</v>
      </c>
      <c r="H47" s="4" t="s">
        <v>4</v>
      </c>
      <c r="J47">
        <v>45</v>
      </c>
      <c r="K47" s="4" t="s">
        <v>4</v>
      </c>
      <c r="L47" s="4" t="s">
        <v>4</v>
      </c>
      <c r="N47">
        <v>45</v>
      </c>
      <c r="O47" s="4" t="s">
        <v>4</v>
      </c>
      <c r="P47" s="4" t="s">
        <v>4</v>
      </c>
      <c r="R47">
        <v>45</v>
      </c>
      <c r="S47" s="4" t="s">
        <v>4</v>
      </c>
      <c r="T47" s="4" t="s">
        <v>4</v>
      </c>
      <c r="U47" s="6"/>
      <c r="V47" t="s">
        <v>106</v>
      </c>
    </row>
    <row r="48" spans="6:22" x14ac:dyDescent="0.25">
      <c r="F48">
        <v>46</v>
      </c>
      <c r="G48" s="4" t="s">
        <v>4</v>
      </c>
      <c r="H48" s="4" t="s">
        <v>4</v>
      </c>
      <c r="J48">
        <v>46</v>
      </c>
      <c r="K48" s="4" t="s">
        <v>4</v>
      </c>
      <c r="L48" s="4" t="s">
        <v>4</v>
      </c>
      <c r="N48">
        <v>46</v>
      </c>
      <c r="O48" s="4" t="s">
        <v>4</v>
      </c>
      <c r="P48" s="4" t="s">
        <v>4</v>
      </c>
      <c r="R48">
        <v>46</v>
      </c>
      <c r="S48" s="4" t="s">
        <v>4</v>
      </c>
      <c r="T48" s="4" t="s">
        <v>4</v>
      </c>
      <c r="U48" s="6"/>
      <c r="V48" t="s">
        <v>107</v>
      </c>
    </row>
    <row r="49" spans="6:22" x14ac:dyDescent="0.25">
      <c r="F49">
        <v>47</v>
      </c>
      <c r="G49" s="4" t="s">
        <v>4</v>
      </c>
      <c r="H49" s="4" t="s">
        <v>4</v>
      </c>
      <c r="J49">
        <v>47</v>
      </c>
      <c r="K49" s="4" t="s">
        <v>4</v>
      </c>
      <c r="L49" s="4" t="s">
        <v>4</v>
      </c>
      <c r="N49">
        <v>47</v>
      </c>
      <c r="O49" s="4" t="s">
        <v>4</v>
      </c>
      <c r="P49" s="4" t="s">
        <v>4</v>
      </c>
      <c r="R49">
        <v>47</v>
      </c>
      <c r="S49" s="4" t="s">
        <v>4</v>
      </c>
      <c r="T49" s="4" t="s">
        <v>4</v>
      </c>
      <c r="U49" s="6"/>
      <c r="V49" t="s">
        <v>108</v>
      </c>
    </row>
    <row r="50" spans="6:22" x14ac:dyDescent="0.25">
      <c r="F50" s="7">
        <v>48</v>
      </c>
      <c r="G50" s="4" t="s">
        <v>4</v>
      </c>
      <c r="H50" s="4" t="s">
        <v>4</v>
      </c>
      <c r="J50">
        <v>48</v>
      </c>
      <c r="K50" s="4" t="s">
        <v>4</v>
      </c>
      <c r="L50" s="4" t="s">
        <v>4</v>
      </c>
      <c r="N50">
        <v>48</v>
      </c>
      <c r="O50" s="4" t="s">
        <v>4</v>
      </c>
      <c r="P50" s="4" t="s">
        <v>4</v>
      </c>
      <c r="R50">
        <v>48</v>
      </c>
      <c r="S50" s="4" t="s">
        <v>4</v>
      </c>
      <c r="T50" s="4" t="s">
        <v>4</v>
      </c>
      <c r="U50" s="6"/>
      <c r="V50" t="s">
        <v>109</v>
      </c>
    </row>
    <row r="51" spans="6:22" x14ac:dyDescent="0.25">
      <c r="F51">
        <v>49</v>
      </c>
      <c r="G51" s="4" t="s">
        <v>4</v>
      </c>
      <c r="H51" s="4" t="s">
        <v>4</v>
      </c>
      <c r="J51">
        <v>49</v>
      </c>
      <c r="K51" s="4" t="s">
        <v>4</v>
      </c>
      <c r="L51" s="4" t="s">
        <v>4</v>
      </c>
      <c r="N51">
        <v>49</v>
      </c>
      <c r="O51" s="4" t="s">
        <v>4</v>
      </c>
      <c r="P51" s="4" t="s">
        <v>4</v>
      </c>
      <c r="R51">
        <v>49</v>
      </c>
      <c r="S51" s="4" t="s">
        <v>4</v>
      </c>
      <c r="T51" s="4" t="s">
        <v>4</v>
      </c>
      <c r="U51" s="6"/>
      <c r="V51" t="s">
        <v>110</v>
      </c>
    </row>
    <row r="52" spans="6:22" x14ac:dyDescent="0.25">
      <c r="F52">
        <v>50</v>
      </c>
      <c r="G52" s="4" t="s">
        <v>4</v>
      </c>
      <c r="H52" s="4" t="s">
        <v>4</v>
      </c>
      <c r="J52">
        <v>50</v>
      </c>
      <c r="K52" s="4" t="s">
        <v>4</v>
      </c>
      <c r="L52" s="4" t="s">
        <v>4</v>
      </c>
      <c r="N52">
        <v>50</v>
      </c>
      <c r="O52" s="4" t="s">
        <v>4</v>
      </c>
      <c r="P52" s="4" t="s">
        <v>4</v>
      </c>
      <c r="R52">
        <v>50</v>
      </c>
      <c r="S52" s="4" t="s">
        <v>4</v>
      </c>
      <c r="T52" s="4" t="s">
        <v>4</v>
      </c>
      <c r="U52" s="6"/>
      <c r="V52" t="s">
        <v>111</v>
      </c>
    </row>
  </sheetData>
  <mergeCells count="4"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770F-B43C-459E-96A6-3FF2F54597C9}">
  <dimension ref="A1:Z66"/>
  <sheetViews>
    <sheetView zoomScale="80" zoomScaleNormal="80" workbookViewId="0">
      <selection activeCell="H67" sqref="H67"/>
    </sheetView>
  </sheetViews>
  <sheetFormatPr defaultRowHeight="15" x14ac:dyDescent="0.25"/>
  <cols>
    <col min="24" max="24" width="10" customWidth="1"/>
    <col min="25" max="25" width="11.42578125" bestFit="1" customWidth="1"/>
  </cols>
  <sheetData>
    <row r="1" spans="1:26" x14ac:dyDescent="0.25">
      <c r="B1" s="20" t="s">
        <v>41</v>
      </c>
      <c r="C1" s="20"/>
      <c r="D1" s="20"/>
      <c r="E1" s="6"/>
      <c r="F1" s="20" t="s">
        <v>42</v>
      </c>
      <c r="G1" s="20"/>
      <c r="H1" s="20"/>
      <c r="I1" s="6"/>
      <c r="J1" s="20" t="s">
        <v>43</v>
      </c>
      <c r="K1" s="20"/>
      <c r="L1" s="20"/>
      <c r="M1" s="6"/>
      <c r="N1" s="20" t="s">
        <v>44</v>
      </c>
      <c r="O1" s="20"/>
      <c r="P1" s="20"/>
      <c r="Q1" s="6"/>
      <c r="R1" s="20" t="s">
        <v>112</v>
      </c>
      <c r="S1" s="20"/>
      <c r="T1" s="20"/>
      <c r="U1" s="6"/>
      <c r="V1" s="20" t="s">
        <v>113</v>
      </c>
      <c r="W1" s="20"/>
      <c r="X1" s="20"/>
      <c r="Y1" t="s">
        <v>114</v>
      </c>
      <c r="Z1" t="s">
        <v>46</v>
      </c>
    </row>
    <row r="2" spans="1:26" x14ac:dyDescent="0.25">
      <c r="B2" t="s">
        <v>10</v>
      </c>
      <c r="C2" t="s">
        <v>5</v>
      </c>
      <c r="D2" t="s">
        <v>6</v>
      </c>
      <c r="F2" t="s">
        <v>10</v>
      </c>
      <c r="G2" t="s">
        <v>5</v>
      </c>
      <c r="H2" t="s">
        <v>6</v>
      </c>
      <c r="J2" t="s">
        <v>10</v>
      </c>
      <c r="K2" t="s">
        <v>7</v>
      </c>
      <c r="L2" t="s">
        <v>8</v>
      </c>
      <c r="N2" t="s">
        <v>10</v>
      </c>
      <c r="O2" t="s">
        <v>7</v>
      </c>
      <c r="P2" t="s">
        <v>8</v>
      </c>
      <c r="R2" t="s">
        <v>10</v>
      </c>
      <c r="S2" t="s">
        <v>9</v>
      </c>
      <c r="T2" t="s">
        <v>115</v>
      </c>
      <c r="V2" t="s">
        <v>10</v>
      </c>
      <c r="W2" t="s">
        <v>9</v>
      </c>
      <c r="X2" t="s">
        <v>115</v>
      </c>
    </row>
    <row r="3" spans="1:26" x14ac:dyDescent="0.25">
      <c r="B3">
        <v>1</v>
      </c>
      <c r="C3">
        <v>0.05</v>
      </c>
      <c r="D3" s="4" t="s">
        <v>4</v>
      </c>
      <c r="F3">
        <v>1</v>
      </c>
      <c r="G3">
        <v>5.49</v>
      </c>
      <c r="H3" s="4" t="s">
        <v>4</v>
      </c>
      <c r="J3">
        <v>1</v>
      </c>
      <c r="K3">
        <v>28.44</v>
      </c>
      <c r="L3" s="4" t="s">
        <v>4</v>
      </c>
      <c r="N3">
        <v>1</v>
      </c>
      <c r="O3">
        <v>22.14</v>
      </c>
      <c r="P3" s="4" t="s">
        <v>4</v>
      </c>
      <c r="R3">
        <v>1</v>
      </c>
      <c r="S3">
        <v>100</v>
      </c>
      <c r="T3" s="4" t="s">
        <v>4</v>
      </c>
      <c r="V3">
        <v>1</v>
      </c>
      <c r="W3">
        <v>70</v>
      </c>
      <c r="X3" s="4" t="s">
        <v>4</v>
      </c>
      <c r="Z3" t="s">
        <v>47</v>
      </c>
    </row>
    <row r="4" spans="1:26" x14ac:dyDescent="0.25">
      <c r="B4">
        <v>2</v>
      </c>
      <c r="C4">
        <v>1.58</v>
      </c>
      <c r="D4">
        <v>1.1100000000000001</v>
      </c>
      <c r="F4">
        <v>2</v>
      </c>
      <c r="G4">
        <v>4.01</v>
      </c>
      <c r="H4">
        <v>1.91</v>
      </c>
      <c r="J4">
        <v>2</v>
      </c>
      <c r="K4">
        <v>24.22</v>
      </c>
      <c r="L4">
        <v>26.04</v>
      </c>
      <c r="N4">
        <v>2</v>
      </c>
      <c r="O4">
        <v>23.28</v>
      </c>
      <c r="P4">
        <v>25.52</v>
      </c>
      <c r="R4">
        <v>2</v>
      </c>
      <c r="S4">
        <v>52</v>
      </c>
      <c r="T4">
        <v>50</v>
      </c>
      <c r="V4">
        <v>2</v>
      </c>
      <c r="W4">
        <v>59</v>
      </c>
      <c r="X4">
        <v>59</v>
      </c>
      <c r="Z4" t="s">
        <v>116</v>
      </c>
    </row>
    <row r="5" spans="1:26" x14ac:dyDescent="0.25">
      <c r="B5" s="7">
        <v>3</v>
      </c>
      <c r="C5">
        <v>0.78</v>
      </c>
      <c r="D5">
        <v>0.24</v>
      </c>
      <c r="F5">
        <v>3</v>
      </c>
      <c r="G5">
        <v>1.08</v>
      </c>
      <c r="H5">
        <v>0.35</v>
      </c>
      <c r="J5">
        <v>3</v>
      </c>
      <c r="K5">
        <v>24.58</v>
      </c>
      <c r="L5">
        <v>23.75</v>
      </c>
      <c r="N5">
        <v>3</v>
      </c>
      <c r="O5">
        <v>23.18</v>
      </c>
      <c r="P5">
        <v>24.58</v>
      </c>
      <c r="R5">
        <v>3</v>
      </c>
      <c r="S5">
        <v>54</v>
      </c>
      <c r="T5">
        <v>59</v>
      </c>
      <c r="V5">
        <v>3</v>
      </c>
      <c r="W5">
        <v>59</v>
      </c>
      <c r="X5">
        <v>52</v>
      </c>
      <c r="Z5" t="s">
        <v>117</v>
      </c>
    </row>
    <row r="6" spans="1:26" x14ac:dyDescent="0.25">
      <c r="B6">
        <v>4</v>
      </c>
      <c r="C6">
        <v>0.91</v>
      </c>
      <c r="D6">
        <v>0.9</v>
      </c>
      <c r="F6">
        <v>4</v>
      </c>
      <c r="G6">
        <v>1.17</v>
      </c>
      <c r="H6">
        <v>1.1000000000000001</v>
      </c>
      <c r="J6">
        <v>4</v>
      </c>
      <c r="K6">
        <v>21.15</v>
      </c>
      <c r="L6">
        <v>21.2</v>
      </c>
      <c r="N6">
        <v>4</v>
      </c>
      <c r="O6">
        <v>20.57</v>
      </c>
      <c r="P6">
        <v>20.9</v>
      </c>
      <c r="R6">
        <v>4</v>
      </c>
      <c r="S6">
        <v>30</v>
      </c>
      <c r="T6">
        <v>31</v>
      </c>
      <c r="V6">
        <v>4</v>
      </c>
      <c r="W6">
        <v>41</v>
      </c>
      <c r="X6">
        <v>30</v>
      </c>
      <c r="Z6" t="s">
        <v>118</v>
      </c>
    </row>
    <row r="7" spans="1:26" x14ac:dyDescent="0.25">
      <c r="B7" s="2">
        <v>5</v>
      </c>
      <c r="C7">
        <v>0.11</v>
      </c>
      <c r="D7">
        <v>0.86</v>
      </c>
      <c r="F7">
        <v>5</v>
      </c>
      <c r="G7">
        <v>1.84</v>
      </c>
      <c r="H7">
        <v>1.99</v>
      </c>
      <c r="J7">
        <v>5</v>
      </c>
      <c r="K7">
        <v>23.65</v>
      </c>
      <c r="L7">
        <v>25.16</v>
      </c>
      <c r="N7">
        <v>5</v>
      </c>
      <c r="O7">
        <v>19.38</v>
      </c>
      <c r="P7">
        <v>20.21</v>
      </c>
      <c r="R7">
        <v>5</v>
      </c>
      <c r="S7">
        <v>56</v>
      </c>
      <c r="T7">
        <v>56</v>
      </c>
      <c r="V7">
        <v>5</v>
      </c>
      <c r="W7">
        <v>36</v>
      </c>
      <c r="X7">
        <v>36</v>
      </c>
      <c r="Z7" t="s">
        <v>119</v>
      </c>
    </row>
    <row r="8" spans="1:26" x14ac:dyDescent="0.25">
      <c r="B8" s="2">
        <v>6</v>
      </c>
      <c r="C8">
        <v>0.09</v>
      </c>
      <c r="D8">
        <v>0.12</v>
      </c>
      <c r="F8">
        <v>6</v>
      </c>
      <c r="G8">
        <v>1.22</v>
      </c>
      <c r="H8">
        <v>0.76</v>
      </c>
      <c r="J8">
        <v>6</v>
      </c>
      <c r="K8">
        <v>24.01</v>
      </c>
      <c r="L8">
        <v>26.25</v>
      </c>
      <c r="N8">
        <v>6</v>
      </c>
      <c r="O8">
        <v>22.19</v>
      </c>
      <c r="P8">
        <v>21.46</v>
      </c>
      <c r="R8">
        <v>6</v>
      </c>
      <c r="S8">
        <v>100</v>
      </c>
      <c r="T8">
        <v>99</v>
      </c>
      <c r="V8">
        <v>6</v>
      </c>
      <c r="W8">
        <v>52</v>
      </c>
      <c r="X8">
        <v>60</v>
      </c>
      <c r="Z8" t="s">
        <v>120</v>
      </c>
    </row>
    <row r="9" spans="1:26" x14ac:dyDescent="0.25">
      <c r="B9">
        <v>7</v>
      </c>
      <c r="C9">
        <v>7.8</v>
      </c>
      <c r="D9">
        <v>6.31</v>
      </c>
      <c r="F9">
        <v>7</v>
      </c>
      <c r="G9">
        <v>0.9</v>
      </c>
      <c r="H9">
        <v>1.67</v>
      </c>
      <c r="J9">
        <v>7</v>
      </c>
      <c r="K9">
        <v>24.7</v>
      </c>
      <c r="L9">
        <v>22.86</v>
      </c>
      <c r="N9">
        <v>7</v>
      </c>
      <c r="O9">
        <v>24.3</v>
      </c>
      <c r="P9">
        <v>25.42</v>
      </c>
      <c r="R9">
        <v>7</v>
      </c>
      <c r="S9">
        <v>56</v>
      </c>
      <c r="T9">
        <v>68</v>
      </c>
      <c r="V9">
        <v>7</v>
      </c>
      <c r="X9">
        <v>62</v>
      </c>
      <c r="Y9" t="s">
        <v>49</v>
      </c>
      <c r="Z9" t="s">
        <v>121</v>
      </c>
    </row>
    <row r="10" spans="1:26" x14ac:dyDescent="0.25">
      <c r="B10">
        <v>8</v>
      </c>
      <c r="C10">
        <v>0.9</v>
      </c>
      <c r="D10">
        <v>0.78</v>
      </c>
      <c r="F10">
        <v>8</v>
      </c>
      <c r="G10">
        <v>0.5</v>
      </c>
      <c r="H10">
        <v>1.4</v>
      </c>
      <c r="J10">
        <v>8</v>
      </c>
      <c r="K10">
        <v>23.7</v>
      </c>
      <c r="L10">
        <v>23.02</v>
      </c>
      <c r="N10">
        <v>8</v>
      </c>
      <c r="O10">
        <v>24.1</v>
      </c>
      <c r="P10">
        <v>21.88</v>
      </c>
      <c r="R10">
        <v>8</v>
      </c>
      <c r="S10">
        <v>60</v>
      </c>
      <c r="T10">
        <v>70</v>
      </c>
      <c r="V10">
        <v>8</v>
      </c>
      <c r="W10">
        <v>54</v>
      </c>
      <c r="X10">
        <v>58</v>
      </c>
    </row>
    <row r="11" spans="1:26" x14ac:dyDescent="0.25">
      <c r="B11">
        <v>9</v>
      </c>
      <c r="C11" s="4" t="s">
        <v>4</v>
      </c>
      <c r="D11" s="4" t="s">
        <v>4</v>
      </c>
      <c r="F11">
        <v>9</v>
      </c>
      <c r="G11" s="4" t="s">
        <v>4</v>
      </c>
      <c r="H11" s="4" t="s">
        <v>4</v>
      </c>
      <c r="J11">
        <v>9</v>
      </c>
      <c r="K11" s="4" t="s">
        <v>4</v>
      </c>
      <c r="L11" s="4" t="s">
        <v>4</v>
      </c>
      <c r="N11">
        <v>9</v>
      </c>
      <c r="O11" s="4" t="s">
        <v>4</v>
      </c>
      <c r="P11" s="4" t="s">
        <v>4</v>
      </c>
      <c r="R11">
        <v>9</v>
      </c>
      <c r="S11" s="4" t="s">
        <v>4</v>
      </c>
      <c r="T11" s="4" t="s">
        <v>4</v>
      </c>
      <c r="V11">
        <v>9</v>
      </c>
      <c r="W11" s="4" t="s">
        <v>4</v>
      </c>
      <c r="X11" s="4" t="s">
        <v>4</v>
      </c>
    </row>
    <row r="12" spans="1:26" x14ac:dyDescent="0.25">
      <c r="B12">
        <v>10</v>
      </c>
      <c r="C12" s="4" t="s">
        <v>4</v>
      </c>
      <c r="D12" s="4" t="s">
        <v>4</v>
      </c>
      <c r="F12">
        <v>10</v>
      </c>
      <c r="G12" s="4" t="s">
        <v>4</v>
      </c>
      <c r="H12" s="4" t="s">
        <v>4</v>
      </c>
      <c r="J12">
        <v>10</v>
      </c>
      <c r="K12" s="4" t="s">
        <v>4</v>
      </c>
      <c r="L12" s="4" t="s">
        <v>4</v>
      </c>
      <c r="N12">
        <v>10</v>
      </c>
      <c r="O12" s="4" t="s">
        <v>4</v>
      </c>
      <c r="P12" s="4" t="s">
        <v>4</v>
      </c>
      <c r="R12">
        <v>10</v>
      </c>
      <c r="S12" s="4" t="s">
        <v>4</v>
      </c>
      <c r="T12" s="4" t="s">
        <v>4</v>
      </c>
      <c r="V12">
        <v>10</v>
      </c>
      <c r="W12" s="4" t="s">
        <v>4</v>
      </c>
      <c r="X12" s="4" t="s">
        <v>4</v>
      </c>
    </row>
    <row r="13" spans="1:26" x14ac:dyDescent="0.25">
      <c r="A13" s="3"/>
      <c r="B13" s="2">
        <v>11</v>
      </c>
      <c r="C13">
        <v>0.15</v>
      </c>
      <c r="D13">
        <v>0.72</v>
      </c>
      <c r="F13">
        <v>11</v>
      </c>
      <c r="G13">
        <v>3.61</v>
      </c>
      <c r="H13">
        <v>1.91</v>
      </c>
      <c r="J13">
        <v>11</v>
      </c>
      <c r="K13">
        <v>24.17</v>
      </c>
      <c r="L13">
        <v>26.82</v>
      </c>
      <c r="N13">
        <v>11</v>
      </c>
      <c r="O13">
        <v>22.5</v>
      </c>
      <c r="P13">
        <v>24.74</v>
      </c>
      <c r="R13">
        <v>11</v>
      </c>
      <c r="S13">
        <v>88</v>
      </c>
      <c r="T13">
        <v>60</v>
      </c>
      <c r="V13">
        <v>11</v>
      </c>
      <c r="W13">
        <v>54</v>
      </c>
      <c r="X13">
        <v>52</v>
      </c>
      <c r="Z13" t="s">
        <v>135</v>
      </c>
    </row>
    <row r="14" spans="1:26" x14ac:dyDescent="0.25">
      <c r="A14" s="3"/>
      <c r="B14">
        <v>12</v>
      </c>
      <c r="C14" s="4" t="s">
        <v>4</v>
      </c>
      <c r="D14" s="4" t="s">
        <v>4</v>
      </c>
      <c r="F14">
        <v>12</v>
      </c>
      <c r="G14" s="4" t="s">
        <v>4</v>
      </c>
      <c r="H14" s="4" t="s">
        <v>4</v>
      </c>
      <c r="J14">
        <v>12</v>
      </c>
      <c r="K14" s="4" t="s">
        <v>4</v>
      </c>
      <c r="L14" s="4" t="s">
        <v>4</v>
      </c>
      <c r="N14">
        <v>12</v>
      </c>
      <c r="O14" s="4" t="s">
        <v>4</v>
      </c>
      <c r="P14" s="4" t="s">
        <v>4</v>
      </c>
      <c r="R14">
        <v>12</v>
      </c>
      <c r="S14" s="4" t="s">
        <v>4</v>
      </c>
      <c r="T14" s="4" t="s">
        <v>4</v>
      </c>
      <c r="V14">
        <v>12</v>
      </c>
      <c r="W14" s="4" t="s">
        <v>4</v>
      </c>
      <c r="X14" s="4" t="s">
        <v>4</v>
      </c>
      <c r="Z14" t="s">
        <v>136</v>
      </c>
    </row>
    <row r="15" spans="1:26" x14ac:dyDescent="0.25">
      <c r="A15" s="3"/>
      <c r="B15" s="2">
        <v>13</v>
      </c>
      <c r="C15">
        <v>1.72</v>
      </c>
      <c r="D15">
        <v>2.36</v>
      </c>
      <c r="F15">
        <v>13</v>
      </c>
      <c r="G15">
        <v>4.38</v>
      </c>
      <c r="H15">
        <v>1.9</v>
      </c>
      <c r="J15">
        <v>13</v>
      </c>
      <c r="K15">
        <v>26.09</v>
      </c>
      <c r="L15">
        <v>24.95</v>
      </c>
      <c r="N15">
        <v>13</v>
      </c>
      <c r="O15">
        <v>22.71</v>
      </c>
      <c r="P15">
        <v>23.02</v>
      </c>
      <c r="R15">
        <v>13</v>
      </c>
      <c r="S15">
        <v>82</v>
      </c>
      <c r="T15">
        <v>78</v>
      </c>
      <c r="V15">
        <v>13</v>
      </c>
      <c r="W15">
        <v>64</v>
      </c>
      <c r="X15">
        <v>62</v>
      </c>
      <c r="Z15" t="s">
        <v>122</v>
      </c>
    </row>
    <row r="16" spans="1:26" x14ac:dyDescent="0.25">
      <c r="A16" s="3"/>
      <c r="B16" s="2">
        <v>14</v>
      </c>
      <c r="C16">
        <v>0.22</v>
      </c>
      <c r="D16">
        <v>0.48</v>
      </c>
      <c r="F16">
        <v>14</v>
      </c>
      <c r="G16">
        <v>4.2699999999999996</v>
      </c>
      <c r="H16">
        <v>1.82</v>
      </c>
      <c r="J16">
        <v>14</v>
      </c>
      <c r="K16">
        <v>25.99</v>
      </c>
      <c r="L16">
        <v>26.61</v>
      </c>
      <c r="N16">
        <v>14</v>
      </c>
      <c r="O16">
        <v>24.53</v>
      </c>
      <c r="P16">
        <v>25.89</v>
      </c>
      <c r="R16">
        <v>14</v>
      </c>
      <c r="S16">
        <v>68</v>
      </c>
      <c r="T16">
        <v>66</v>
      </c>
      <c r="V16">
        <v>14</v>
      </c>
      <c r="W16">
        <v>48</v>
      </c>
      <c r="X16">
        <v>48</v>
      </c>
      <c r="Z16" t="s">
        <v>123</v>
      </c>
    </row>
    <row r="17" spans="1:26" x14ac:dyDescent="0.25">
      <c r="A17" s="3"/>
      <c r="B17">
        <v>15</v>
      </c>
      <c r="C17" s="4" t="s">
        <v>4</v>
      </c>
      <c r="D17" s="4" t="s">
        <v>4</v>
      </c>
      <c r="F17">
        <v>15</v>
      </c>
      <c r="G17" s="4" t="s">
        <v>4</v>
      </c>
      <c r="H17" s="4" t="s">
        <v>4</v>
      </c>
      <c r="J17">
        <v>15</v>
      </c>
      <c r="K17" s="4" t="s">
        <v>4</v>
      </c>
      <c r="L17" s="4" t="s">
        <v>4</v>
      </c>
      <c r="N17">
        <v>15</v>
      </c>
      <c r="O17" s="4" t="s">
        <v>4</v>
      </c>
      <c r="P17" s="4" t="s">
        <v>4</v>
      </c>
      <c r="R17">
        <v>15</v>
      </c>
      <c r="S17" s="4" t="s">
        <v>4</v>
      </c>
      <c r="T17" s="4" t="s">
        <v>4</v>
      </c>
      <c r="V17">
        <v>15</v>
      </c>
      <c r="W17" s="4" t="s">
        <v>4</v>
      </c>
      <c r="X17" s="4" t="s">
        <v>4</v>
      </c>
      <c r="Z17" t="s">
        <v>70</v>
      </c>
    </row>
    <row r="18" spans="1:26" x14ac:dyDescent="0.25">
      <c r="A18" s="3"/>
      <c r="B18" s="2">
        <v>16</v>
      </c>
      <c r="C18">
        <v>0.27</v>
      </c>
      <c r="D18">
        <v>0.15</v>
      </c>
      <c r="F18">
        <v>16</v>
      </c>
      <c r="G18">
        <v>2.37</v>
      </c>
      <c r="H18">
        <v>6.14</v>
      </c>
      <c r="J18">
        <v>16</v>
      </c>
      <c r="K18">
        <v>24.53</v>
      </c>
      <c r="L18">
        <v>22.81</v>
      </c>
      <c r="N18">
        <v>16</v>
      </c>
      <c r="O18">
        <v>20</v>
      </c>
      <c r="P18">
        <v>18.649999999999999</v>
      </c>
      <c r="R18">
        <v>16</v>
      </c>
      <c r="S18">
        <v>76</v>
      </c>
      <c r="T18">
        <v>74</v>
      </c>
      <c r="V18">
        <v>16</v>
      </c>
      <c r="W18">
        <v>53</v>
      </c>
      <c r="X18">
        <v>50</v>
      </c>
      <c r="Z18" t="s">
        <v>124</v>
      </c>
    </row>
    <row r="19" spans="1:26" x14ac:dyDescent="0.25">
      <c r="A19" s="3"/>
      <c r="B19">
        <v>17</v>
      </c>
      <c r="C19" s="4" t="s">
        <v>4</v>
      </c>
      <c r="D19" s="4" t="s">
        <v>4</v>
      </c>
      <c r="F19">
        <v>17</v>
      </c>
      <c r="G19" s="4" t="s">
        <v>4</v>
      </c>
      <c r="H19" s="4" t="s">
        <v>4</v>
      </c>
      <c r="J19">
        <v>17</v>
      </c>
      <c r="K19" s="4" t="s">
        <v>4</v>
      </c>
      <c r="L19" s="4" t="s">
        <v>4</v>
      </c>
      <c r="N19">
        <v>17</v>
      </c>
      <c r="O19" s="4" t="s">
        <v>4</v>
      </c>
      <c r="P19" s="4" t="s">
        <v>4</v>
      </c>
      <c r="R19">
        <v>17</v>
      </c>
      <c r="S19" s="4" t="s">
        <v>4</v>
      </c>
      <c r="T19" s="4" t="s">
        <v>4</v>
      </c>
      <c r="V19">
        <v>17</v>
      </c>
      <c r="W19" s="4" t="s">
        <v>4</v>
      </c>
      <c r="X19" s="4" t="s">
        <v>4</v>
      </c>
      <c r="Z19" t="s">
        <v>137</v>
      </c>
    </row>
    <row r="20" spans="1:26" x14ac:dyDescent="0.25">
      <c r="A20" s="3"/>
      <c r="B20">
        <v>18</v>
      </c>
      <c r="C20" s="1" t="s">
        <v>48</v>
      </c>
      <c r="D20" s="1" t="s">
        <v>48</v>
      </c>
      <c r="F20">
        <v>18</v>
      </c>
      <c r="G20">
        <v>0.47</v>
      </c>
      <c r="H20">
        <v>2.0499999999999998</v>
      </c>
      <c r="J20">
        <v>18</v>
      </c>
      <c r="K20" s="1" t="s">
        <v>48</v>
      </c>
      <c r="L20" s="1" t="s">
        <v>48</v>
      </c>
      <c r="N20">
        <v>18</v>
      </c>
      <c r="O20">
        <v>23.28</v>
      </c>
      <c r="P20">
        <v>22.92</v>
      </c>
      <c r="R20">
        <v>18</v>
      </c>
      <c r="S20">
        <v>100</v>
      </c>
      <c r="T20">
        <v>100</v>
      </c>
      <c r="V20">
        <v>18</v>
      </c>
      <c r="W20">
        <v>76</v>
      </c>
      <c r="X20">
        <v>71</v>
      </c>
    </row>
    <row r="21" spans="1:26" x14ac:dyDescent="0.25">
      <c r="A21" s="3"/>
      <c r="B21" s="2">
        <v>19</v>
      </c>
      <c r="C21">
        <v>0.06</v>
      </c>
      <c r="D21">
        <v>0.3</v>
      </c>
      <c r="F21">
        <v>19</v>
      </c>
      <c r="G21">
        <v>1.84</v>
      </c>
      <c r="H21">
        <v>0.04</v>
      </c>
      <c r="J21">
        <v>19</v>
      </c>
      <c r="K21">
        <v>30.94</v>
      </c>
      <c r="L21">
        <v>22.71</v>
      </c>
      <c r="N21">
        <v>19</v>
      </c>
      <c r="O21">
        <v>23.33</v>
      </c>
      <c r="P21">
        <v>28.85</v>
      </c>
      <c r="R21">
        <v>19</v>
      </c>
      <c r="S21">
        <v>100</v>
      </c>
      <c r="T21">
        <v>50</v>
      </c>
      <c r="V21">
        <v>19</v>
      </c>
      <c r="W21">
        <v>48</v>
      </c>
      <c r="X21">
        <v>100</v>
      </c>
      <c r="Z21" t="s">
        <v>125</v>
      </c>
    </row>
    <row r="22" spans="1:26" x14ac:dyDescent="0.25">
      <c r="A22" s="3"/>
      <c r="B22">
        <v>20</v>
      </c>
      <c r="C22">
        <v>0.21</v>
      </c>
      <c r="D22">
        <v>0.23</v>
      </c>
      <c r="F22">
        <v>20</v>
      </c>
      <c r="G22">
        <v>1.61</v>
      </c>
      <c r="H22">
        <v>0.53</v>
      </c>
      <c r="J22">
        <v>20</v>
      </c>
      <c r="K22">
        <v>30.42</v>
      </c>
      <c r="L22">
        <v>23.75</v>
      </c>
      <c r="N22">
        <v>20</v>
      </c>
      <c r="O22">
        <v>20.63</v>
      </c>
      <c r="P22">
        <v>23.44</v>
      </c>
      <c r="R22">
        <v>20</v>
      </c>
      <c r="S22">
        <v>100</v>
      </c>
      <c r="T22">
        <v>88</v>
      </c>
      <c r="V22">
        <v>20</v>
      </c>
      <c r="W22">
        <v>84</v>
      </c>
      <c r="X22">
        <v>78</v>
      </c>
      <c r="Z22" t="s">
        <v>126</v>
      </c>
    </row>
    <row r="23" spans="1:26" x14ac:dyDescent="0.25">
      <c r="A23" s="3"/>
      <c r="B23">
        <v>21</v>
      </c>
      <c r="C23" s="1" t="s">
        <v>48</v>
      </c>
      <c r="D23" s="1" t="s">
        <v>48</v>
      </c>
      <c r="F23">
        <v>21</v>
      </c>
      <c r="G23">
        <v>1.33</v>
      </c>
      <c r="H23">
        <v>2.59</v>
      </c>
      <c r="J23">
        <v>21</v>
      </c>
      <c r="K23" s="1" t="s">
        <v>48</v>
      </c>
      <c r="L23" s="1" t="s">
        <v>48</v>
      </c>
      <c r="N23">
        <v>21</v>
      </c>
      <c r="O23">
        <v>25.16</v>
      </c>
      <c r="P23">
        <v>24.01</v>
      </c>
      <c r="R23">
        <v>21</v>
      </c>
      <c r="S23">
        <v>100</v>
      </c>
      <c r="T23">
        <v>100</v>
      </c>
      <c r="V23">
        <v>21</v>
      </c>
      <c r="W23">
        <v>53</v>
      </c>
      <c r="X23">
        <v>52</v>
      </c>
    </row>
    <row r="24" spans="1:26" x14ac:dyDescent="0.25">
      <c r="A24" s="3"/>
      <c r="B24" s="7">
        <v>22</v>
      </c>
      <c r="C24">
        <v>0.83</v>
      </c>
      <c r="D24">
        <v>1.56</v>
      </c>
      <c r="F24">
        <v>22</v>
      </c>
      <c r="G24">
        <v>0.76</v>
      </c>
      <c r="H24">
        <v>0.76</v>
      </c>
      <c r="J24">
        <v>22</v>
      </c>
      <c r="K24">
        <v>23.96</v>
      </c>
      <c r="L24">
        <v>24.84</v>
      </c>
      <c r="N24">
        <v>22</v>
      </c>
      <c r="O24">
        <v>24.74</v>
      </c>
      <c r="P24">
        <v>25.89</v>
      </c>
      <c r="R24">
        <v>22</v>
      </c>
      <c r="S24">
        <v>48</v>
      </c>
      <c r="T24">
        <v>47</v>
      </c>
      <c r="V24">
        <v>22</v>
      </c>
      <c r="W24">
        <v>44</v>
      </c>
      <c r="X24">
        <v>47</v>
      </c>
      <c r="Y24" t="s">
        <v>49</v>
      </c>
      <c r="Z24" t="s">
        <v>127</v>
      </c>
    </row>
    <row r="25" spans="1:26" x14ac:dyDescent="0.25">
      <c r="A25" s="3"/>
      <c r="B25">
        <v>23</v>
      </c>
      <c r="C25" s="4" t="s">
        <v>4</v>
      </c>
      <c r="D25" s="4" t="s">
        <v>4</v>
      </c>
      <c r="F25">
        <v>23</v>
      </c>
      <c r="G25" s="4" t="s">
        <v>4</v>
      </c>
      <c r="H25" s="4" t="s">
        <v>4</v>
      </c>
      <c r="J25">
        <v>23</v>
      </c>
      <c r="K25" s="4" t="s">
        <v>4</v>
      </c>
      <c r="L25" s="4" t="s">
        <v>4</v>
      </c>
      <c r="N25">
        <v>23</v>
      </c>
      <c r="O25" s="4" t="s">
        <v>4</v>
      </c>
      <c r="P25" s="4" t="s">
        <v>4</v>
      </c>
      <c r="R25">
        <v>23</v>
      </c>
      <c r="S25" s="4" t="s">
        <v>4</v>
      </c>
      <c r="T25" s="4" t="s">
        <v>4</v>
      </c>
      <c r="V25">
        <v>23</v>
      </c>
      <c r="W25" s="4" t="s">
        <v>4</v>
      </c>
      <c r="X25" s="4" t="s">
        <v>4</v>
      </c>
      <c r="Z25" t="s">
        <v>76</v>
      </c>
    </row>
    <row r="26" spans="1:26" x14ac:dyDescent="0.25">
      <c r="A26" s="3"/>
      <c r="B26">
        <v>24</v>
      </c>
      <c r="C26" s="1" t="s">
        <v>48</v>
      </c>
      <c r="D26" s="1" t="s">
        <v>48</v>
      </c>
      <c r="F26">
        <v>24</v>
      </c>
      <c r="G26">
        <v>4.54</v>
      </c>
      <c r="H26">
        <v>2.81</v>
      </c>
      <c r="J26">
        <v>24</v>
      </c>
      <c r="K26" s="1" t="s">
        <v>48</v>
      </c>
      <c r="L26" s="1" t="s">
        <v>48</v>
      </c>
      <c r="N26">
        <v>24</v>
      </c>
      <c r="O26">
        <v>21.61</v>
      </c>
      <c r="P26">
        <v>20.36</v>
      </c>
      <c r="R26">
        <v>24</v>
      </c>
      <c r="S26">
        <v>100</v>
      </c>
      <c r="T26">
        <v>100</v>
      </c>
      <c r="V26">
        <v>24</v>
      </c>
      <c r="W26">
        <v>38</v>
      </c>
      <c r="X26">
        <v>31</v>
      </c>
    </row>
    <row r="27" spans="1:26" x14ac:dyDescent="0.25">
      <c r="A27" s="3"/>
      <c r="B27">
        <v>25</v>
      </c>
      <c r="C27" s="1" t="s">
        <v>48</v>
      </c>
      <c r="D27" s="1" t="s">
        <v>48</v>
      </c>
      <c r="F27">
        <v>25</v>
      </c>
      <c r="G27">
        <v>2.82</v>
      </c>
      <c r="H27">
        <v>4.43</v>
      </c>
      <c r="J27">
        <v>25</v>
      </c>
      <c r="K27" s="1" t="s">
        <v>48</v>
      </c>
      <c r="L27" s="1" t="s">
        <v>48</v>
      </c>
      <c r="N27">
        <v>25</v>
      </c>
      <c r="O27">
        <v>20.94</v>
      </c>
      <c r="P27">
        <v>22.6</v>
      </c>
      <c r="R27">
        <v>25</v>
      </c>
      <c r="S27">
        <v>100</v>
      </c>
      <c r="T27">
        <v>100</v>
      </c>
      <c r="V27">
        <v>25</v>
      </c>
      <c r="W27">
        <v>52</v>
      </c>
      <c r="X27">
        <v>48</v>
      </c>
    </row>
    <row r="28" spans="1:26" x14ac:dyDescent="0.25">
      <c r="A28" s="3"/>
      <c r="B28">
        <v>26</v>
      </c>
      <c r="C28">
        <v>0.31</v>
      </c>
      <c r="D28">
        <v>0.26</v>
      </c>
      <c r="F28">
        <v>26</v>
      </c>
      <c r="G28">
        <v>0.22</v>
      </c>
      <c r="H28">
        <v>0.21</v>
      </c>
      <c r="J28">
        <v>26</v>
      </c>
      <c r="K28">
        <v>25.47</v>
      </c>
      <c r="L28">
        <v>26.15</v>
      </c>
      <c r="N28">
        <v>26</v>
      </c>
      <c r="O28">
        <v>26.35</v>
      </c>
      <c r="P28">
        <v>26.72</v>
      </c>
      <c r="R28">
        <v>26</v>
      </c>
      <c r="S28">
        <v>82</v>
      </c>
      <c r="T28">
        <v>74</v>
      </c>
      <c r="V28">
        <v>26</v>
      </c>
      <c r="W28">
        <v>72</v>
      </c>
      <c r="X28">
        <v>70</v>
      </c>
    </row>
    <row r="29" spans="1:26" x14ac:dyDescent="0.25">
      <c r="A29" s="3"/>
      <c r="B29" s="2">
        <v>27</v>
      </c>
      <c r="C29">
        <v>3.68</v>
      </c>
      <c r="D29">
        <v>4.3099999999999996</v>
      </c>
      <c r="F29">
        <v>27</v>
      </c>
      <c r="G29">
        <v>6.08</v>
      </c>
      <c r="H29">
        <v>6</v>
      </c>
      <c r="J29">
        <v>27</v>
      </c>
      <c r="K29">
        <v>21.93</v>
      </c>
      <c r="L29">
        <v>21.3</v>
      </c>
      <c r="N29">
        <v>27</v>
      </c>
      <c r="O29">
        <v>21.35</v>
      </c>
      <c r="P29">
        <v>19.95</v>
      </c>
      <c r="R29">
        <v>27</v>
      </c>
      <c r="S29">
        <v>58</v>
      </c>
      <c r="T29">
        <v>55</v>
      </c>
      <c r="V29">
        <v>27</v>
      </c>
      <c r="W29">
        <v>49</v>
      </c>
      <c r="X29">
        <v>48</v>
      </c>
      <c r="Y29" t="s">
        <v>49</v>
      </c>
      <c r="Z29" t="s">
        <v>128</v>
      </c>
    </row>
    <row r="30" spans="1:26" x14ac:dyDescent="0.25">
      <c r="A30" s="3"/>
      <c r="B30" s="2">
        <v>28</v>
      </c>
      <c r="C30">
        <v>1.91</v>
      </c>
      <c r="D30">
        <v>2.5499999999999998</v>
      </c>
      <c r="F30">
        <v>28</v>
      </c>
      <c r="G30">
        <v>4.97</v>
      </c>
      <c r="H30">
        <v>3.28</v>
      </c>
      <c r="J30">
        <v>28</v>
      </c>
      <c r="K30">
        <v>23.91</v>
      </c>
      <c r="L30">
        <v>20.73</v>
      </c>
      <c r="N30">
        <v>28</v>
      </c>
      <c r="O30">
        <v>21.09</v>
      </c>
      <c r="P30">
        <v>21.56</v>
      </c>
      <c r="R30">
        <v>28</v>
      </c>
      <c r="S30">
        <v>50</v>
      </c>
      <c r="T30">
        <v>42</v>
      </c>
      <c r="V30">
        <v>28</v>
      </c>
      <c r="W30">
        <v>44</v>
      </c>
      <c r="X30">
        <v>41</v>
      </c>
      <c r="Z30" t="s">
        <v>129</v>
      </c>
    </row>
    <row r="31" spans="1:26" x14ac:dyDescent="0.25">
      <c r="A31" s="3"/>
      <c r="B31">
        <v>29</v>
      </c>
      <c r="C31" s="4" t="s">
        <v>4</v>
      </c>
      <c r="D31" s="4" t="s">
        <v>4</v>
      </c>
      <c r="F31">
        <v>29</v>
      </c>
      <c r="G31" s="4" t="s">
        <v>4</v>
      </c>
      <c r="H31" s="4" t="s">
        <v>4</v>
      </c>
      <c r="J31">
        <v>29</v>
      </c>
      <c r="K31" s="4" t="s">
        <v>4</v>
      </c>
      <c r="L31" s="4" t="s">
        <v>4</v>
      </c>
      <c r="N31">
        <v>29</v>
      </c>
      <c r="O31" s="4" t="s">
        <v>4</v>
      </c>
      <c r="P31" s="4" t="s">
        <v>4</v>
      </c>
      <c r="R31">
        <v>29</v>
      </c>
      <c r="S31" s="4" t="s">
        <v>4</v>
      </c>
      <c r="T31" s="4" t="s">
        <v>4</v>
      </c>
      <c r="V31">
        <v>29</v>
      </c>
      <c r="W31" s="4" t="s">
        <v>4</v>
      </c>
      <c r="X31" s="4" t="s">
        <v>4</v>
      </c>
      <c r="Z31" t="s">
        <v>138</v>
      </c>
    </row>
    <row r="32" spans="1:26" x14ac:dyDescent="0.25">
      <c r="A32" s="3"/>
      <c r="B32">
        <v>30</v>
      </c>
      <c r="C32">
        <v>0.84</v>
      </c>
      <c r="D32" s="1" t="s">
        <v>48</v>
      </c>
      <c r="F32">
        <v>30</v>
      </c>
      <c r="G32">
        <v>0.95</v>
      </c>
      <c r="H32">
        <v>0.27</v>
      </c>
      <c r="J32">
        <v>30</v>
      </c>
      <c r="K32">
        <v>25.31</v>
      </c>
      <c r="L32" s="1" t="s">
        <v>48</v>
      </c>
      <c r="N32">
        <v>30</v>
      </c>
      <c r="O32">
        <v>23.18</v>
      </c>
      <c r="P32" s="1">
        <v>37.39</v>
      </c>
      <c r="R32">
        <v>30</v>
      </c>
      <c r="S32">
        <v>80</v>
      </c>
      <c r="T32">
        <v>80</v>
      </c>
      <c r="V32">
        <v>30</v>
      </c>
      <c r="W32">
        <v>90</v>
      </c>
      <c r="X32">
        <v>96</v>
      </c>
    </row>
    <row r="33" spans="1:26" x14ac:dyDescent="0.25">
      <c r="A33" s="3"/>
      <c r="B33">
        <v>31</v>
      </c>
      <c r="C33">
        <v>0.12</v>
      </c>
      <c r="D33">
        <v>0.12</v>
      </c>
      <c r="F33">
        <v>31</v>
      </c>
      <c r="G33">
        <v>3.96</v>
      </c>
      <c r="H33">
        <v>3.33</v>
      </c>
      <c r="J33">
        <v>31</v>
      </c>
      <c r="K33">
        <v>27.81</v>
      </c>
      <c r="L33">
        <v>29.27</v>
      </c>
      <c r="N33">
        <v>31</v>
      </c>
      <c r="O33">
        <v>25.05</v>
      </c>
      <c r="P33">
        <v>26.09</v>
      </c>
      <c r="R33">
        <v>31</v>
      </c>
      <c r="S33">
        <v>74</v>
      </c>
      <c r="T33">
        <v>74</v>
      </c>
      <c r="V33">
        <v>31</v>
      </c>
      <c r="W33">
        <v>50</v>
      </c>
      <c r="X33">
        <v>50</v>
      </c>
    </row>
    <row r="34" spans="1:26" x14ac:dyDescent="0.25">
      <c r="A34" s="3"/>
      <c r="B34">
        <v>32</v>
      </c>
      <c r="C34" s="4" t="s">
        <v>4</v>
      </c>
      <c r="D34" s="4" t="s">
        <v>4</v>
      </c>
      <c r="F34">
        <v>32</v>
      </c>
      <c r="G34" s="4" t="s">
        <v>4</v>
      </c>
      <c r="H34" s="4" t="s">
        <v>4</v>
      </c>
      <c r="J34">
        <v>32</v>
      </c>
      <c r="K34" s="4" t="s">
        <v>4</v>
      </c>
      <c r="L34" s="4" t="s">
        <v>4</v>
      </c>
      <c r="N34">
        <v>32</v>
      </c>
      <c r="O34" s="4" t="s">
        <v>4</v>
      </c>
      <c r="P34" s="4" t="s">
        <v>4</v>
      </c>
      <c r="R34">
        <v>32</v>
      </c>
      <c r="S34" s="4" t="s">
        <v>4</v>
      </c>
      <c r="T34" s="4" t="s">
        <v>4</v>
      </c>
      <c r="V34">
        <v>32</v>
      </c>
      <c r="W34" s="4" t="s">
        <v>4</v>
      </c>
      <c r="X34" s="4" t="s">
        <v>4</v>
      </c>
      <c r="Y34" s="17" t="s">
        <v>57</v>
      </c>
      <c r="Z34" t="s">
        <v>139</v>
      </c>
    </row>
    <row r="35" spans="1:26" x14ac:dyDescent="0.25">
      <c r="A35" s="3"/>
      <c r="B35" s="7">
        <v>33</v>
      </c>
      <c r="C35">
        <v>0.39</v>
      </c>
      <c r="D35">
        <v>0.3</v>
      </c>
      <c r="F35">
        <v>33</v>
      </c>
      <c r="G35">
        <v>0.51</v>
      </c>
      <c r="H35">
        <v>0.32</v>
      </c>
      <c r="J35">
        <v>33</v>
      </c>
      <c r="K35">
        <v>24.9</v>
      </c>
      <c r="L35">
        <v>22.71</v>
      </c>
      <c r="N35">
        <v>33</v>
      </c>
      <c r="O35">
        <v>24.84</v>
      </c>
      <c r="P35">
        <v>22.45</v>
      </c>
      <c r="R35">
        <v>33</v>
      </c>
      <c r="S35">
        <v>66</v>
      </c>
      <c r="T35">
        <v>79</v>
      </c>
      <c r="V35">
        <v>33</v>
      </c>
      <c r="W35">
        <v>54</v>
      </c>
      <c r="X35">
        <v>68</v>
      </c>
      <c r="Y35" t="s">
        <v>49</v>
      </c>
      <c r="Z35" t="s">
        <v>130</v>
      </c>
    </row>
    <row r="36" spans="1:26" x14ac:dyDescent="0.25">
      <c r="A36" s="3"/>
      <c r="B36" s="2">
        <v>34</v>
      </c>
      <c r="C36">
        <v>0.44</v>
      </c>
      <c r="D36">
        <v>0.38</v>
      </c>
      <c r="F36">
        <v>34</v>
      </c>
      <c r="G36">
        <v>0.27</v>
      </c>
      <c r="H36">
        <v>1.48</v>
      </c>
      <c r="J36">
        <v>34</v>
      </c>
      <c r="K36">
        <v>37.14</v>
      </c>
      <c r="L36">
        <v>30.31</v>
      </c>
      <c r="N36">
        <v>34</v>
      </c>
      <c r="O36">
        <v>37.19</v>
      </c>
      <c r="P36">
        <v>24.79</v>
      </c>
      <c r="R36">
        <v>34</v>
      </c>
      <c r="S36">
        <v>80</v>
      </c>
      <c r="T36">
        <v>80</v>
      </c>
      <c r="V36">
        <v>34</v>
      </c>
      <c r="W36">
        <v>64</v>
      </c>
      <c r="X36">
        <v>64</v>
      </c>
      <c r="Y36" t="s">
        <v>49</v>
      </c>
      <c r="Z36" t="s">
        <v>131</v>
      </c>
    </row>
    <row r="37" spans="1:26" x14ac:dyDescent="0.25">
      <c r="A37" s="3"/>
      <c r="B37">
        <v>35</v>
      </c>
      <c r="C37">
        <v>3.03</v>
      </c>
      <c r="D37">
        <v>0.75</v>
      </c>
      <c r="F37">
        <v>35</v>
      </c>
      <c r="G37">
        <v>7.38</v>
      </c>
      <c r="H37">
        <v>2.4900000000000002</v>
      </c>
      <c r="J37">
        <v>35</v>
      </c>
      <c r="K37">
        <v>26.25</v>
      </c>
      <c r="L37">
        <v>27.34</v>
      </c>
      <c r="N37">
        <v>35</v>
      </c>
      <c r="O37">
        <v>24.53</v>
      </c>
      <c r="P37">
        <v>23.8</v>
      </c>
      <c r="R37">
        <v>35</v>
      </c>
      <c r="S37">
        <v>58</v>
      </c>
      <c r="T37">
        <v>54</v>
      </c>
      <c r="V37">
        <v>35</v>
      </c>
      <c r="W37">
        <v>47</v>
      </c>
      <c r="X37">
        <v>46</v>
      </c>
    </row>
    <row r="38" spans="1:26" x14ac:dyDescent="0.25">
      <c r="A38" s="3"/>
      <c r="B38">
        <v>36</v>
      </c>
      <c r="C38">
        <v>1.27</v>
      </c>
      <c r="D38">
        <v>1.24</v>
      </c>
      <c r="F38">
        <v>36</v>
      </c>
      <c r="G38">
        <v>2.16</v>
      </c>
      <c r="H38">
        <v>1.44</v>
      </c>
      <c r="J38">
        <v>36</v>
      </c>
      <c r="K38">
        <v>23.23</v>
      </c>
      <c r="L38">
        <v>24.22</v>
      </c>
      <c r="N38">
        <v>36</v>
      </c>
      <c r="O38">
        <v>23.28</v>
      </c>
      <c r="P38">
        <v>22.92</v>
      </c>
      <c r="R38">
        <v>36</v>
      </c>
      <c r="S38">
        <v>82</v>
      </c>
      <c r="T38">
        <v>70</v>
      </c>
      <c r="V38">
        <v>36</v>
      </c>
      <c r="W38">
        <v>72</v>
      </c>
      <c r="X38">
        <v>72</v>
      </c>
    </row>
    <row r="39" spans="1:26" x14ac:dyDescent="0.25">
      <c r="A39" s="3"/>
      <c r="B39" s="16">
        <v>37</v>
      </c>
      <c r="C39">
        <v>4.3499999999999996</v>
      </c>
      <c r="D39" s="4" t="s">
        <v>4</v>
      </c>
      <c r="F39">
        <v>37</v>
      </c>
      <c r="G39">
        <v>5.58</v>
      </c>
      <c r="H39" s="4" t="s">
        <v>4</v>
      </c>
      <c r="J39">
        <v>37</v>
      </c>
      <c r="K39">
        <v>25.73</v>
      </c>
      <c r="L39" s="4" t="s">
        <v>4</v>
      </c>
      <c r="N39">
        <v>37</v>
      </c>
      <c r="O39">
        <v>27.03</v>
      </c>
      <c r="P39" s="4" t="s">
        <v>4</v>
      </c>
      <c r="R39">
        <v>37</v>
      </c>
      <c r="S39">
        <v>44</v>
      </c>
      <c r="T39" s="4" t="s">
        <v>4</v>
      </c>
      <c r="V39">
        <v>37</v>
      </c>
      <c r="W39">
        <v>33</v>
      </c>
      <c r="X39" s="4" t="s">
        <v>4</v>
      </c>
      <c r="Z39" t="s">
        <v>140</v>
      </c>
    </row>
    <row r="40" spans="1:26" x14ac:dyDescent="0.25">
      <c r="A40" s="3"/>
      <c r="B40" s="16">
        <v>38</v>
      </c>
      <c r="C40" s="1" t="s">
        <v>48</v>
      </c>
      <c r="D40" s="4" t="s">
        <v>4</v>
      </c>
      <c r="F40">
        <v>38</v>
      </c>
      <c r="G40">
        <v>3.76</v>
      </c>
      <c r="H40" s="4" t="s">
        <v>4</v>
      </c>
      <c r="J40">
        <v>38</v>
      </c>
      <c r="K40" s="1" t="s">
        <v>48</v>
      </c>
      <c r="L40" s="4" t="s">
        <v>4</v>
      </c>
      <c r="N40">
        <v>38</v>
      </c>
      <c r="O40">
        <v>20.36</v>
      </c>
      <c r="P40" s="4" t="s">
        <v>4</v>
      </c>
      <c r="R40">
        <v>38</v>
      </c>
      <c r="S40">
        <v>100</v>
      </c>
      <c r="T40" s="4" t="s">
        <v>4</v>
      </c>
      <c r="V40">
        <v>38</v>
      </c>
      <c r="W40">
        <v>46</v>
      </c>
      <c r="X40" s="4" t="s">
        <v>4</v>
      </c>
      <c r="Z40" t="s">
        <v>141</v>
      </c>
    </row>
    <row r="41" spans="1:26" x14ac:dyDescent="0.25">
      <c r="A41" s="3"/>
      <c r="B41">
        <v>39</v>
      </c>
      <c r="C41" s="4" t="s">
        <v>4</v>
      </c>
      <c r="D41" s="4" t="s">
        <v>4</v>
      </c>
      <c r="F41">
        <v>39</v>
      </c>
      <c r="G41" s="4" t="s">
        <v>4</v>
      </c>
      <c r="H41" s="4" t="s">
        <v>4</v>
      </c>
      <c r="J41">
        <v>39</v>
      </c>
      <c r="K41" s="4" t="s">
        <v>4</v>
      </c>
      <c r="L41" s="4" t="s">
        <v>4</v>
      </c>
      <c r="N41">
        <v>39</v>
      </c>
      <c r="O41" s="4" t="s">
        <v>4</v>
      </c>
      <c r="P41" s="4" t="s">
        <v>4</v>
      </c>
      <c r="R41">
        <v>39</v>
      </c>
      <c r="S41" s="4" t="s">
        <v>4</v>
      </c>
      <c r="T41" s="4" t="s">
        <v>4</v>
      </c>
      <c r="V41">
        <v>39</v>
      </c>
      <c r="W41" s="4" t="s">
        <v>4</v>
      </c>
      <c r="X41" s="4" t="s">
        <v>4</v>
      </c>
      <c r="Y41" s="11" t="s">
        <v>57</v>
      </c>
      <c r="Z41" t="s">
        <v>142</v>
      </c>
    </row>
    <row r="42" spans="1:26" x14ac:dyDescent="0.25">
      <c r="A42" s="3"/>
      <c r="B42">
        <v>40</v>
      </c>
      <c r="C42">
        <v>2.4900000000000002</v>
      </c>
      <c r="D42">
        <v>2.9</v>
      </c>
      <c r="F42">
        <v>40</v>
      </c>
      <c r="G42">
        <v>2.98</v>
      </c>
      <c r="H42">
        <v>0.87</v>
      </c>
      <c r="J42">
        <v>40</v>
      </c>
      <c r="K42">
        <v>23.18</v>
      </c>
      <c r="L42">
        <v>26.61</v>
      </c>
      <c r="N42">
        <v>40</v>
      </c>
      <c r="O42">
        <v>25.73</v>
      </c>
      <c r="P42">
        <v>26.77</v>
      </c>
      <c r="R42">
        <v>40</v>
      </c>
      <c r="S42">
        <v>47</v>
      </c>
      <c r="T42">
        <v>60</v>
      </c>
      <c r="V42">
        <v>40</v>
      </c>
      <c r="W42">
        <v>66</v>
      </c>
      <c r="X42">
        <v>49</v>
      </c>
    </row>
    <row r="43" spans="1:26" x14ac:dyDescent="0.25">
      <c r="A43" s="3"/>
      <c r="B43">
        <v>41</v>
      </c>
      <c r="C43">
        <v>0.47</v>
      </c>
      <c r="D43">
        <v>0.27</v>
      </c>
      <c r="F43">
        <v>41</v>
      </c>
      <c r="G43">
        <v>0.93</v>
      </c>
      <c r="H43">
        <v>1.24</v>
      </c>
      <c r="J43">
        <v>41</v>
      </c>
      <c r="K43">
        <v>23.65</v>
      </c>
      <c r="L43">
        <v>23.59</v>
      </c>
      <c r="N43">
        <v>41</v>
      </c>
      <c r="O43">
        <v>24.79</v>
      </c>
      <c r="P43">
        <v>23.65</v>
      </c>
      <c r="R43">
        <v>41</v>
      </c>
      <c r="S43">
        <v>74</v>
      </c>
      <c r="T43">
        <v>90</v>
      </c>
      <c r="V43">
        <v>41</v>
      </c>
      <c r="W43">
        <v>72</v>
      </c>
      <c r="X43">
        <v>66</v>
      </c>
    </row>
    <row r="44" spans="1:26" x14ac:dyDescent="0.25">
      <c r="A44" s="3"/>
      <c r="B44">
        <v>42</v>
      </c>
      <c r="C44" s="1" t="s">
        <v>48</v>
      </c>
      <c r="D44" s="1" t="s">
        <v>48</v>
      </c>
      <c r="F44">
        <v>42</v>
      </c>
      <c r="G44">
        <v>3.47</v>
      </c>
      <c r="H44">
        <v>2.1800000000000002</v>
      </c>
      <c r="J44">
        <v>42</v>
      </c>
      <c r="K44" s="1" t="s">
        <v>48</v>
      </c>
      <c r="L44" s="1" t="s">
        <v>48</v>
      </c>
      <c r="N44">
        <v>42</v>
      </c>
      <c r="O44">
        <v>23.39</v>
      </c>
      <c r="P44">
        <v>23.7</v>
      </c>
      <c r="R44">
        <v>42</v>
      </c>
      <c r="S44">
        <v>100</v>
      </c>
      <c r="T44">
        <v>100</v>
      </c>
      <c r="V44">
        <v>42</v>
      </c>
      <c r="W44">
        <v>66</v>
      </c>
      <c r="X44">
        <v>65</v>
      </c>
    </row>
    <row r="45" spans="1:26" x14ac:dyDescent="0.25">
      <c r="A45" s="3"/>
      <c r="B45">
        <v>43</v>
      </c>
      <c r="C45" s="4" t="s">
        <v>4</v>
      </c>
      <c r="D45" s="4" t="s">
        <v>4</v>
      </c>
      <c r="F45">
        <v>43</v>
      </c>
      <c r="G45" s="4" t="s">
        <v>4</v>
      </c>
      <c r="H45" s="4" t="s">
        <v>4</v>
      </c>
      <c r="J45">
        <v>43</v>
      </c>
      <c r="K45" s="4" t="s">
        <v>4</v>
      </c>
      <c r="L45" s="4" t="s">
        <v>4</v>
      </c>
      <c r="N45">
        <v>43</v>
      </c>
      <c r="O45" s="4" t="s">
        <v>4</v>
      </c>
      <c r="P45" s="4" t="s">
        <v>4</v>
      </c>
      <c r="R45">
        <v>43</v>
      </c>
      <c r="S45" s="4" t="s">
        <v>4</v>
      </c>
      <c r="T45" s="4" t="s">
        <v>4</v>
      </c>
      <c r="V45">
        <v>43</v>
      </c>
      <c r="W45" s="4" t="s">
        <v>4</v>
      </c>
      <c r="X45" s="4" t="s">
        <v>4</v>
      </c>
      <c r="Z45" s="15" t="s">
        <v>143</v>
      </c>
    </row>
    <row r="46" spans="1:26" x14ac:dyDescent="0.25">
      <c r="A46" s="3"/>
      <c r="B46">
        <v>44</v>
      </c>
      <c r="C46" s="1" t="s">
        <v>48</v>
      </c>
      <c r="D46" s="1" t="s">
        <v>48</v>
      </c>
      <c r="F46">
        <v>44</v>
      </c>
      <c r="G46">
        <v>2.2799999999999998</v>
      </c>
      <c r="H46">
        <v>6.3</v>
      </c>
      <c r="J46">
        <v>44</v>
      </c>
      <c r="K46" s="1" t="s">
        <v>48</v>
      </c>
      <c r="L46" s="1" t="s">
        <v>48</v>
      </c>
      <c r="N46">
        <v>44</v>
      </c>
      <c r="O46">
        <v>22.76</v>
      </c>
      <c r="P46">
        <v>24.01</v>
      </c>
      <c r="R46">
        <v>44</v>
      </c>
      <c r="S46">
        <v>100</v>
      </c>
      <c r="T46">
        <v>100</v>
      </c>
      <c r="V46">
        <v>44</v>
      </c>
      <c r="W46">
        <v>43</v>
      </c>
      <c r="X46">
        <v>42</v>
      </c>
    </row>
    <row r="47" spans="1:26" x14ac:dyDescent="0.25">
      <c r="A47" s="3"/>
      <c r="B47">
        <v>45</v>
      </c>
      <c r="C47">
        <v>0.59</v>
      </c>
      <c r="D47">
        <v>0.68</v>
      </c>
      <c r="F47">
        <v>45</v>
      </c>
      <c r="G47">
        <v>2.99</v>
      </c>
      <c r="H47">
        <v>5.03</v>
      </c>
      <c r="J47">
        <v>45</v>
      </c>
      <c r="K47">
        <v>20.73</v>
      </c>
      <c r="L47">
        <v>20.260000000000002</v>
      </c>
      <c r="N47">
        <v>45</v>
      </c>
      <c r="O47">
        <v>20.36</v>
      </c>
      <c r="P47">
        <v>21.82</v>
      </c>
      <c r="R47">
        <v>45</v>
      </c>
      <c r="S47">
        <v>52</v>
      </c>
      <c r="T47">
        <v>44</v>
      </c>
      <c r="V47">
        <v>45</v>
      </c>
      <c r="W47">
        <v>42</v>
      </c>
      <c r="X47">
        <v>41</v>
      </c>
    </row>
    <row r="48" spans="1:26" x14ac:dyDescent="0.25">
      <c r="A48" s="3"/>
      <c r="B48">
        <v>46</v>
      </c>
      <c r="C48">
        <v>0.1</v>
      </c>
      <c r="D48">
        <v>0.95</v>
      </c>
      <c r="F48">
        <v>46</v>
      </c>
      <c r="G48">
        <v>0.76</v>
      </c>
      <c r="H48">
        <v>2.92</v>
      </c>
      <c r="J48">
        <v>46</v>
      </c>
      <c r="K48">
        <v>26.25</v>
      </c>
      <c r="L48">
        <v>27.5</v>
      </c>
      <c r="N48">
        <v>46</v>
      </c>
      <c r="O48">
        <v>24.53</v>
      </c>
      <c r="P48">
        <v>25.26</v>
      </c>
      <c r="R48">
        <v>46</v>
      </c>
      <c r="S48">
        <v>100</v>
      </c>
      <c r="T48">
        <v>100</v>
      </c>
      <c r="V48">
        <v>46</v>
      </c>
      <c r="W48">
        <v>95</v>
      </c>
      <c r="X48">
        <v>90</v>
      </c>
    </row>
    <row r="49" spans="1:26" x14ac:dyDescent="0.25">
      <c r="A49" s="3"/>
      <c r="B49" s="12">
        <v>47</v>
      </c>
      <c r="C49">
        <v>1.1599999999999999</v>
      </c>
      <c r="D49">
        <v>0.95</v>
      </c>
      <c r="F49">
        <v>47</v>
      </c>
      <c r="G49">
        <v>0.7</v>
      </c>
      <c r="H49">
        <v>2.25</v>
      </c>
      <c r="J49">
        <v>47</v>
      </c>
      <c r="K49">
        <v>23.65</v>
      </c>
      <c r="L49">
        <v>23.13</v>
      </c>
      <c r="N49">
        <v>47</v>
      </c>
      <c r="O49">
        <v>24.43</v>
      </c>
      <c r="P49">
        <v>23.65</v>
      </c>
      <c r="R49">
        <v>47</v>
      </c>
      <c r="S49">
        <v>55</v>
      </c>
      <c r="T49">
        <v>50</v>
      </c>
      <c r="V49">
        <v>47</v>
      </c>
      <c r="W49">
        <v>56</v>
      </c>
      <c r="X49">
        <v>60</v>
      </c>
      <c r="Y49" t="s">
        <v>49</v>
      </c>
      <c r="Z49" t="s">
        <v>132</v>
      </c>
    </row>
    <row r="50" spans="1:26" x14ac:dyDescent="0.25">
      <c r="A50" s="3"/>
      <c r="B50" s="16">
        <v>48</v>
      </c>
      <c r="C50">
        <v>3.43</v>
      </c>
      <c r="D50">
        <v>3.15</v>
      </c>
      <c r="F50">
        <v>48</v>
      </c>
      <c r="G50">
        <v>4.12</v>
      </c>
      <c r="H50">
        <v>2.71</v>
      </c>
      <c r="J50">
        <v>48</v>
      </c>
      <c r="K50">
        <v>25.42</v>
      </c>
      <c r="L50">
        <v>24.79</v>
      </c>
      <c r="N50">
        <v>48</v>
      </c>
      <c r="O50">
        <v>23.18</v>
      </c>
      <c r="P50">
        <v>24.95</v>
      </c>
      <c r="R50">
        <v>48</v>
      </c>
      <c r="S50">
        <v>54</v>
      </c>
      <c r="T50">
        <v>54</v>
      </c>
      <c r="V50">
        <v>48</v>
      </c>
      <c r="W50">
        <v>64</v>
      </c>
      <c r="X50">
        <v>58</v>
      </c>
      <c r="Y50" t="s">
        <v>49</v>
      </c>
      <c r="Z50" t="s">
        <v>133</v>
      </c>
    </row>
    <row r="51" spans="1:26" x14ac:dyDescent="0.25">
      <c r="A51" s="3"/>
      <c r="B51" s="12">
        <v>49</v>
      </c>
      <c r="C51" s="1" t="s">
        <v>48</v>
      </c>
      <c r="D51">
        <v>0.65</v>
      </c>
      <c r="F51">
        <v>49</v>
      </c>
      <c r="G51">
        <v>1.27</v>
      </c>
      <c r="H51">
        <v>1.05</v>
      </c>
      <c r="J51">
        <v>49</v>
      </c>
      <c r="K51" s="1" t="s">
        <v>48</v>
      </c>
      <c r="L51">
        <v>28.59</v>
      </c>
      <c r="N51">
        <v>49</v>
      </c>
      <c r="O51">
        <v>23.8</v>
      </c>
      <c r="P51">
        <v>25.89</v>
      </c>
      <c r="R51">
        <v>49</v>
      </c>
      <c r="S51">
        <v>96</v>
      </c>
      <c r="T51">
        <v>96</v>
      </c>
      <c r="V51">
        <v>49</v>
      </c>
      <c r="W51">
        <v>82</v>
      </c>
      <c r="X51">
        <v>88</v>
      </c>
      <c r="Y51" t="s">
        <v>49</v>
      </c>
      <c r="Z51" t="s">
        <v>134</v>
      </c>
    </row>
    <row r="52" spans="1:26" x14ac:dyDescent="0.25">
      <c r="A52" s="3"/>
      <c r="B52">
        <v>50</v>
      </c>
      <c r="C52">
        <v>1.93</v>
      </c>
      <c r="D52">
        <v>0.35</v>
      </c>
      <c r="F52">
        <v>50</v>
      </c>
      <c r="G52">
        <v>0.57999999999999996</v>
      </c>
      <c r="H52">
        <v>1.88</v>
      </c>
      <c r="J52">
        <v>50</v>
      </c>
      <c r="K52">
        <v>24.01</v>
      </c>
      <c r="L52">
        <v>25.16</v>
      </c>
      <c r="N52">
        <v>50</v>
      </c>
      <c r="O52">
        <v>25.26</v>
      </c>
      <c r="P52">
        <v>24.38</v>
      </c>
      <c r="R52">
        <v>50</v>
      </c>
      <c r="S52">
        <v>51</v>
      </c>
      <c r="T52">
        <v>59</v>
      </c>
      <c r="V52">
        <v>50</v>
      </c>
      <c r="W52">
        <v>55</v>
      </c>
      <c r="X52">
        <v>49</v>
      </c>
    </row>
    <row r="53" spans="1:26" x14ac:dyDescent="0.25">
      <c r="A53" s="3"/>
    </row>
    <row r="58" spans="1:26" x14ac:dyDescent="0.25">
      <c r="G58" t="s">
        <v>21</v>
      </c>
    </row>
    <row r="59" spans="1:26" x14ac:dyDescent="0.25">
      <c r="G59" s="4"/>
      <c r="H59" t="s">
        <v>56</v>
      </c>
    </row>
    <row r="60" spans="1:26" x14ac:dyDescent="0.25">
      <c r="G60" s="1"/>
      <c r="H60" t="s">
        <v>58</v>
      </c>
    </row>
    <row r="61" spans="1:26" x14ac:dyDescent="0.25">
      <c r="G61" s="7"/>
      <c r="H61" t="s">
        <v>60</v>
      </c>
    </row>
    <row r="62" spans="1:26" x14ac:dyDescent="0.25">
      <c r="G62" s="12"/>
      <c r="H62" t="s">
        <v>62</v>
      </c>
    </row>
    <row r="63" spans="1:26" x14ac:dyDescent="0.25">
      <c r="G63" t="s">
        <v>64</v>
      </c>
      <c r="H63" t="s">
        <v>65</v>
      </c>
    </row>
    <row r="64" spans="1:26" x14ac:dyDescent="0.25">
      <c r="G64" t="s">
        <v>66</v>
      </c>
      <c r="H64" t="s">
        <v>67</v>
      </c>
    </row>
    <row r="65" spans="7:8" x14ac:dyDescent="0.25">
      <c r="G65" t="s">
        <v>154</v>
      </c>
      <c r="H65" t="s">
        <v>155</v>
      </c>
    </row>
    <row r="66" spans="7:8" x14ac:dyDescent="0.25">
      <c r="G66" t="s">
        <v>156</v>
      </c>
      <c r="H66" t="s">
        <v>157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Robotic Affected Side</vt:lpstr>
      <vt:lpstr>Robotic Less Affected Side</vt:lpstr>
      <vt:lpstr>Clinical</vt:lpstr>
      <vt:lpstr>SSEPs</vt:lpstr>
      <vt:lpstr>MEPs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Zbytniewska  Monika</dc:creator>
  <cp:lastModifiedBy>Zbytniewska  Monika</cp:lastModifiedBy>
  <dcterms:created xsi:type="dcterms:W3CDTF">2021-10-11T14:30:01Z</dcterms:created>
  <dcterms:modified xsi:type="dcterms:W3CDTF">2021-10-27T11:46:08Z</dcterms:modified>
</cp:coreProperties>
</file>