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onikaz\eth-mike-data-analysis\MATLAB\results\"/>
    </mc:Choice>
  </mc:AlternateContent>
  <xr:revisionPtr revIDLastSave="0" documentId="13_ncr:1_{E972A9A3-8471-4D6E-950F-741ADF62A8F9}" xr6:coauthVersionLast="46" xr6:coauthVersionMax="46" xr10:uidLastSave="{00000000-0000-0000-0000-000000000000}"/>
  <bookViews>
    <workbookView xWindow="28680" yWindow="-2040" windowWidth="29040" windowHeight="17640" activeTab="9" xr2:uid="{0FC3F7C4-DE01-49D7-81DA-B9A13F78A17F}"/>
  </bookViews>
  <sheets>
    <sheet name="PM" sheetId="1" r:id="rId1"/>
    <sheet name="AROM" sheetId="2" r:id="rId2"/>
    <sheet name="Force" sheetId="3" r:id="rId3"/>
    <sheet name="Velocity" sheetId="4" r:id="rId4"/>
    <sheet name="all motor" sheetId="5" r:id="rId5"/>
    <sheet name="sensory-motor" sheetId="9" r:id="rId6"/>
    <sheet name="kUDT" sheetId="6" r:id="rId7"/>
    <sheet name="FMA" sheetId="7" r:id="rId8"/>
    <sheet name="BBT" sheetId="8" r:id="rId9"/>
    <sheet name="SSEPs" sheetId="10" r:id="rId10"/>
    <sheet name="MEPs" sheetId="11" r:id="rId11"/>
    <sheet name="MEPs corr."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5" i="9" l="1"/>
  <c r="Y25" i="9"/>
  <c r="AD24" i="9"/>
  <c r="Y24" i="9"/>
  <c r="AD23" i="9"/>
  <c r="Y23" i="9"/>
  <c r="AD22" i="9"/>
  <c r="Y22" i="9"/>
  <c r="AD21" i="9"/>
  <c r="Y21" i="9"/>
  <c r="AD20" i="9"/>
  <c r="Y20" i="9"/>
  <c r="AD19" i="9"/>
  <c r="Y19" i="9"/>
  <c r="AD18" i="9"/>
  <c r="Y18" i="9"/>
  <c r="AD17" i="9"/>
  <c r="Y17" i="9"/>
  <c r="AD16" i="9"/>
  <c r="Y16" i="9"/>
  <c r="AD15" i="9"/>
  <c r="Y15" i="9"/>
  <c r="AD14" i="9"/>
  <c r="Y14" i="9"/>
  <c r="AD13" i="9"/>
  <c r="Y13" i="9"/>
  <c r="AD12" i="9"/>
  <c r="Y12" i="9"/>
  <c r="AD11" i="9"/>
  <c r="Y11" i="9"/>
  <c r="H7" i="9"/>
  <c r="M44" i="9"/>
  <c r="M43" i="9"/>
  <c r="M42" i="9"/>
  <c r="M41" i="9"/>
  <c r="M40" i="9"/>
  <c r="M39" i="9"/>
  <c r="M38" i="9"/>
  <c r="M37" i="9"/>
  <c r="M36" i="9"/>
  <c r="M35" i="9"/>
  <c r="M34" i="9"/>
  <c r="M33" i="9"/>
  <c r="M32" i="9"/>
  <c r="M31" i="9"/>
  <c r="M30" i="9"/>
  <c r="M29" i="9"/>
  <c r="M28" i="9"/>
  <c r="M27" i="9"/>
  <c r="M26" i="9"/>
  <c r="M25" i="9"/>
  <c r="M24" i="9"/>
  <c r="M23" i="9"/>
  <c r="M22" i="9"/>
  <c r="M21" i="9"/>
  <c r="M20" i="9"/>
  <c r="M19" i="9"/>
  <c r="M18" i="9"/>
  <c r="M17" i="9"/>
  <c r="M16" i="9"/>
  <c r="M15" i="9"/>
  <c r="M14" i="9"/>
  <c r="M13" i="9"/>
  <c r="M12" i="9"/>
  <c r="M11" i="9"/>
  <c r="M10" i="9"/>
  <c r="M9" i="9"/>
  <c r="M8" i="9"/>
  <c r="M7"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X20" i="7"/>
  <c r="K30" i="8"/>
  <c r="G30" i="8"/>
  <c r="K23" i="8"/>
  <c r="G23" i="8"/>
  <c r="K14" i="8"/>
  <c r="G14" i="8"/>
  <c r="X18" i="7"/>
  <c r="X11" i="7"/>
  <c r="X12" i="7"/>
  <c r="F27" i="7"/>
  <c r="F20" i="7"/>
  <c r="F18" i="7"/>
  <c r="F19" i="7"/>
  <c r="F11" i="7"/>
  <c r="J26" i="6"/>
  <c r="J10" i="6"/>
  <c r="K8" i="8"/>
  <c r="K9" i="8"/>
  <c r="K10" i="8"/>
  <c r="K11" i="8"/>
  <c r="K12" i="8"/>
  <c r="K13" i="8"/>
  <c r="K15" i="8"/>
  <c r="K16" i="8"/>
  <c r="K17" i="8"/>
  <c r="K18" i="8"/>
  <c r="K19" i="8"/>
  <c r="K20" i="8"/>
  <c r="K21" i="8"/>
  <c r="K22" i="8"/>
  <c r="K24" i="8"/>
  <c r="K25" i="8"/>
  <c r="K26" i="8"/>
  <c r="K27" i="8"/>
  <c r="K28" i="8"/>
  <c r="K29" i="8"/>
  <c r="K31" i="8"/>
  <c r="K32" i="8"/>
  <c r="K33" i="8"/>
  <c r="K34" i="8"/>
  <c r="K36" i="8"/>
  <c r="K37" i="8"/>
  <c r="K38" i="8"/>
  <c r="K39" i="8"/>
  <c r="K40" i="8"/>
  <c r="K41" i="8"/>
  <c r="K42" i="8"/>
  <c r="K43" i="8"/>
  <c r="K44" i="8"/>
  <c r="K7" i="8"/>
  <c r="AA44" i="8"/>
  <c r="AA43" i="8"/>
  <c r="AA42" i="8"/>
  <c r="AA41" i="8"/>
  <c r="AA40" i="8"/>
  <c r="AA39" i="8"/>
  <c r="AA38" i="8"/>
  <c r="AA37" i="8"/>
  <c r="AA36" i="8"/>
  <c r="AA35" i="8"/>
  <c r="AA34" i="8"/>
  <c r="AA33" i="8"/>
  <c r="AA32" i="8"/>
  <c r="AA31" i="8"/>
  <c r="AA30" i="8"/>
  <c r="AA29" i="8"/>
  <c r="AA28" i="8"/>
  <c r="AA27" i="8"/>
  <c r="AA26" i="8"/>
  <c r="AA25" i="8"/>
  <c r="AA24" i="8"/>
  <c r="AA23" i="8"/>
  <c r="AA22" i="8"/>
  <c r="AA21" i="8"/>
  <c r="AA20" i="8"/>
  <c r="AA19" i="8"/>
  <c r="AA18" i="8"/>
  <c r="AA17" i="8"/>
  <c r="AA16" i="8"/>
  <c r="AA15" i="8"/>
  <c r="AA14" i="8"/>
  <c r="AA13" i="8"/>
  <c r="AA12" i="8"/>
  <c r="AA11" i="8"/>
  <c r="AA10" i="8"/>
  <c r="AA9" i="8"/>
  <c r="AA8" i="8"/>
  <c r="T44" i="8"/>
  <c r="T43" i="8"/>
  <c r="T42" i="8"/>
  <c r="T41" i="8"/>
  <c r="T40" i="8"/>
  <c r="T39" i="8"/>
  <c r="T38" i="8"/>
  <c r="T37" i="8"/>
  <c r="T36" i="8"/>
  <c r="T35" i="8"/>
  <c r="T34" i="8"/>
  <c r="T33" i="8"/>
  <c r="T32" i="8"/>
  <c r="T31" i="8"/>
  <c r="T30" i="8"/>
  <c r="T29" i="8"/>
  <c r="T28" i="8"/>
  <c r="T27" i="8"/>
  <c r="T26" i="8"/>
  <c r="T25" i="8"/>
  <c r="T24" i="8"/>
  <c r="T23" i="8"/>
  <c r="T22" i="8"/>
  <c r="T21" i="8"/>
  <c r="T20" i="8"/>
  <c r="T19" i="8"/>
  <c r="T18" i="8"/>
  <c r="T17" i="8"/>
  <c r="T16" i="8"/>
  <c r="T15" i="8"/>
  <c r="T14" i="8"/>
  <c r="T13" i="8"/>
  <c r="T12" i="8"/>
  <c r="T11" i="8"/>
  <c r="T10" i="8"/>
  <c r="T9" i="8"/>
  <c r="T8" i="8"/>
  <c r="T7" i="8"/>
  <c r="N8" i="8"/>
  <c r="G36" i="8"/>
  <c r="G8" i="8"/>
  <c r="G9" i="8"/>
  <c r="G10" i="8"/>
  <c r="G11" i="8"/>
  <c r="G12" i="8"/>
  <c r="G13" i="8"/>
  <c r="G15" i="8"/>
  <c r="G16" i="8"/>
  <c r="G17" i="8"/>
  <c r="G18" i="8"/>
  <c r="G19" i="8"/>
  <c r="G20" i="8"/>
  <c r="G21" i="8"/>
  <c r="G22" i="8"/>
  <c r="G24" i="8"/>
  <c r="G25" i="8"/>
  <c r="G26" i="8"/>
  <c r="G27" i="8"/>
  <c r="G28" i="8"/>
  <c r="G29" i="8"/>
  <c r="G31" i="8"/>
  <c r="G32" i="8"/>
  <c r="G33" i="8"/>
  <c r="G34" i="8"/>
  <c r="G37" i="8"/>
  <c r="G38" i="8"/>
  <c r="G39" i="8"/>
  <c r="G40" i="8"/>
  <c r="G41" i="8"/>
  <c r="G42" i="8"/>
  <c r="G43" i="8"/>
  <c r="G44" i="8"/>
  <c r="G7" i="8"/>
  <c r="X41" i="7"/>
  <c r="X40" i="7"/>
  <c r="X39" i="7"/>
  <c r="X38" i="7"/>
  <c r="X37" i="7"/>
  <c r="X36" i="7"/>
  <c r="X35" i="7"/>
  <c r="X34" i="7"/>
  <c r="X33" i="7"/>
  <c r="X31" i="7"/>
  <c r="X30" i="7"/>
  <c r="X29" i="7"/>
  <c r="X28" i="7"/>
  <c r="X26" i="7"/>
  <c r="X25" i="7"/>
  <c r="X24" i="7"/>
  <c r="X23" i="7"/>
  <c r="X22" i="7"/>
  <c r="X21" i="7"/>
  <c r="X19" i="7"/>
  <c r="X17" i="7"/>
  <c r="X16" i="7"/>
  <c r="X15" i="7"/>
  <c r="X14" i="7"/>
  <c r="X13" i="7"/>
  <c r="X10" i="7"/>
  <c r="X9" i="7"/>
  <c r="X8" i="7"/>
  <c r="X7" i="7"/>
  <c r="X6" i="7"/>
  <c r="X5" i="7"/>
  <c r="X4" i="7"/>
  <c r="L41" i="7"/>
  <c r="L40" i="7"/>
  <c r="L39" i="7"/>
  <c r="L38" i="7"/>
  <c r="L37" i="7"/>
  <c r="L36" i="7"/>
  <c r="L35" i="7"/>
  <c r="L34" i="7"/>
  <c r="L33" i="7"/>
  <c r="L32" i="7"/>
  <c r="L31" i="7"/>
  <c r="L30" i="7"/>
  <c r="L29" i="7"/>
  <c r="L28" i="7"/>
  <c r="L27" i="7"/>
  <c r="L26" i="7"/>
  <c r="L25" i="7"/>
  <c r="L24" i="7"/>
  <c r="L23" i="7"/>
  <c r="L22" i="7"/>
  <c r="L21" i="7"/>
  <c r="L20" i="7"/>
  <c r="L19" i="7"/>
  <c r="L18" i="7"/>
  <c r="L17" i="7"/>
  <c r="L16" i="7"/>
  <c r="L15" i="7"/>
  <c r="L14" i="7"/>
  <c r="L13" i="7"/>
  <c r="L12" i="7"/>
  <c r="L11" i="7"/>
  <c r="L10" i="7"/>
  <c r="L9" i="7"/>
  <c r="L8" i="7"/>
  <c r="L7" i="7"/>
  <c r="L6" i="7"/>
  <c r="L5" i="7"/>
  <c r="L4" i="7"/>
  <c r="F5" i="7"/>
  <c r="F6" i="7"/>
  <c r="F7" i="7"/>
  <c r="F8" i="7"/>
  <c r="F9" i="7"/>
  <c r="F10" i="7"/>
  <c r="F12" i="7"/>
  <c r="F13" i="7"/>
  <c r="F14" i="7"/>
  <c r="F15" i="7"/>
  <c r="F16" i="7"/>
  <c r="F17" i="7"/>
  <c r="F21" i="7"/>
  <c r="F22" i="7"/>
  <c r="F23" i="7"/>
  <c r="F24" i="7"/>
  <c r="F25" i="7"/>
  <c r="F26" i="7"/>
  <c r="F28" i="7"/>
  <c r="F29" i="7"/>
  <c r="F30" i="7"/>
  <c r="F31" i="7"/>
  <c r="F33" i="7"/>
  <c r="F34" i="7"/>
  <c r="F35" i="7"/>
  <c r="F36" i="7"/>
  <c r="F37" i="7"/>
  <c r="F38" i="7"/>
  <c r="F39" i="7"/>
  <c r="F40" i="7"/>
  <c r="F41" i="7"/>
  <c r="F4" i="7"/>
  <c r="R40" i="6"/>
  <c r="R39" i="6"/>
  <c r="R38" i="6"/>
  <c r="R37" i="6"/>
  <c r="R36" i="6"/>
  <c r="R35" i="6"/>
  <c r="R34" i="6"/>
  <c r="R33" i="6"/>
  <c r="R32" i="6"/>
  <c r="R31" i="6"/>
  <c r="R30" i="6"/>
  <c r="R29" i="6"/>
  <c r="R28" i="6"/>
  <c r="R27" i="6"/>
  <c r="R26" i="6"/>
  <c r="R25" i="6"/>
  <c r="R24" i="6"/>
  <c r="R23" i="6"/>
  <c r="R22" i="6"/>
  <c r="R21" i="6"/>
  <c r="R20" i="6"/>
  <c r="R19" i="6"/>
  <c r="R18" i="6"/>
  <c r="R17" i="6"/>
  <c r="R16" i="6"/>
  <c r="R15" i="6"/>
  <c r="R14" i="6"/>
  <c r="R13" i="6"/>
  <c r="R12" i="6"/>
  <c r="R11" i="6"/>
  <c r="R10" i="6"/>
  <c r="R9" i="6"/>
  <c r="R8" i="6"/>
  <c r="R7" i="6"/>
  <c r="R6" i="6"/>
  <c r="R5" i="6"/>
  <c r="R4" i="6"/>
  <c r="J4" i="6"/>
  <c r="J5" i="6"/>
  <c r="J6" i="6"/>
  <c r="J7" i="6"/>
  <c r="J8" i="6"/>
  <c r="J9" i="6"/>
  <c r="J11" i="6"/>
  <c r="J12" i="6"/>
  <c r="J13" i="6"/>
  <c r="J14" i="6"/>
  <c r="J15" i="6"/>
  <c r="J16" i="6"/>
  <c r="J17" i="6"/>
  <c r="J18" i="6"/>
  <c r="J20" i="6"/>
  <c r="J21" i="6"/>
  <c r="J22" i="6"/>
  <c r="J23" i="6"/>
  <c r="J24" i="6"/>
  <c r="J25" i="6"/>
  <c r="J27" i="6"/>
  <c r="J28" i="6"/>
  <c r="J29" i="6"/>
  <c r="J30" i="6"/>
  <c r="J32" i="6"/>
  <c r="J33" i="6"/>
  <c r="J34" i="6"/>
  <c r="J35" i="6"/>
  <c r="J36" i="6"/>
  <c r="J37" i="6"/>
  <c r="J38" i="6"/>
  <c r="J39" i="6"/>
  <c r="J40" i="6"/>
  <c r="J3" i="6"/>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3" i="4"/>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 i="3"/>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3" i="2"/>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3" i="1"/>
</calcChain>
</file>

<file path=xl/sharedStrings.xml><?xml version="1.0" encoding="utf-8"?>
<sst xmlns="http://schemas.openxmlformats.org/spreadsheetml/2006/main" count="529" uniqueCount="89">
  <si>
    <t>S1</t>
  </si>
  <si>
    <t>S3</t>
  </si>
  <si>
    <t>Diff</t>
  </si>
  <si>
    <t>imp to nonimp</t>
  </si>
  <si>
    <t>change &gt; SRD</t>
  </si>
  <si>
    <t>imp threshold = 10.63</t>
  </si>
  <si>
    <t>SRD</t>
  </si>
  <si>
    <t xml:space="preserve">Imp Thr. </t>
  </si>
  <si>
    <t>Imp Thr</t>
  </si>
  <si>
    <t>AROM</t>
  </si>
  <si>
    <t>Force</t>
  </si>
  <si>
    <t>Velocity</t>
  </si>
  <si>
    <t>improvement in force, but actually above impairment threshold in force, and other modalities too</t>
  </si>
  <si>
    <t>sign. Improvement in both force and velocity, in AROM just below the threshold</t>
  </si>
  <si>
    <t xml:space="preserve">improvement in AROM but decrease in force and stable in vel. Ext - why? </t>
  </si>
  <si>
    <t>imp &gt; SRD in all</t>
  </si>
  <si>
    <t>imp &gt; SRD or change to nonimp in all</t>
  </si>
  <si>
    <t xml:space="preserve">imp &gt; SRD in both flexion tasks, but not in extension - extension not recovered yet </t>
  </si>
  <si>
    <t>subject already good in all 3 modalities</t>
  </si>
  <si>
    <t>improvement in extension (moved across the AROM extension threshold &amp; improvement in vel. Ext) - flexion not improved</t>
  </si>
  <si>
    <t xml:space="preserve">extension not good enough to produce the movement over extension threshold in AROM (vel.ext still impaired at T3 even though improved) </t>
  </si>
  <si>
    <t xml:space="preserve">some improvement in AROM but force still low and extension still poor (still impaired at T3 in all modalities) </t>
  </si>
  <si>
    <r>
      <t xml:space="preserve">AROM just at the limit - </t>
    </r>
    <r>
      <rPr>
        <sz val="11"/>
        <color rgb="FFFF0000"/>
        <rFont val="Calibri"/>
        <family val="2"/>
        <scheme val="minor"/>
      </rPr>
      <t>shouldn't I redefine the healthy threshold to just 60?</t>
    </r>
  </si>
  <si>
    <t>AROM just at the limit</t>
  </si>
  <si>
    <t>not impaired in flexion at T1</t>
  </si>
  <si>
    <t>AROM just at the limit, still poor extension</t>
  </si>
  <si>
    <t>a bit strange extension result since AROM and force flexion pretty poor</t>
  </si>
  <si>
    <t xml:space="preserve">weakness and poor extension </t>
  </si>
  <si>
    <t>these modalities do seem to be to some extent dissociated when it comes to recovery - it can be that e.g. one subject improves within the timeframe we are investigating only in flexion but not extension</t>
  </si>
  <si>
    <t>a bit strange improvement in force flexion but decrease in AROM &amp; velocity extension</t>
  </si>
  <si>
    <t xml:space="preserve">For AROM I would ideally like to extract information about maximum position in flexion and extension to know if they just moved the finger down and got stuck there or did they go down and then up by themselves </t>
  </si>
  <si>
    <t>MoCA</t>
  </si>
  <si>
    <t xml:space="preserve">we don't see consistent matching between changes within these two metrics - often those that improved in position matching were already at max in kUDT </t>
  </si>
  <si>
    <t>MDC</t>
  </si>
  <si>
    <t>Imp Thr.</t>
  </si>
  <si>
    <t>subject already good at T1</t>
  </si>
  <si>
    <t>strange</t>
  </si>
  <si>
    <t xml:space="preserve">subject already pretty good at T1 (almost 60 at T1) </t>
  </si>
  <si>
    <t>OK</t>
  </si>
  <si>
    <t>hand function did not improve within FMA? Check with FMA H</t>
  </si>
  <si>
    <t xml:space="preserve">hand function did not improve? </t>
  </si>
  <si>
    <t>change &lt; SRD</t>
  </si>
  <si>
    <t>S2</t>
  </si>
  <si>
    <t>generally poor hand function</t>
  </si>
  <si>
    <t>no hand improvement</t>
  </si>
  <si>
    <t>just below the threshold</t>
  </si>
  <si>
    <t xml:space="preserve">specifically force did not improve? </t>
  </si>
  <si>
    <t>FORCE</t>
  </si>
  <si>
    <t>PM</t>
  </si>
  <si>
    <t>BBT AFFECTED</t>
  </si>
  <si>
    <t>Subjects that recovered in BBT (either changed from imp to noimp or that were already nonimp at inclusion either already had intact proprioception or recoverd proprioception)</t>
  </si>
  <si>
    <t xml:space="preserve">What about their motor function - force also already good or recovered </t>
  </si>
  <si>
    <t>FMA Motor</t>
  </si>
  <si>
    <t>Force Flex</t>
  </si>
  <si>
    <t>FMA Hand</t>
  </si>
  <si>
    <t>already high force</t>
  </si>
  <si>
    <t>hand fnct did not improve</t>
  </si>
  <si>
    <t>hand function still quite poor</t>
  </si>
  <si>
    <t>BBT LESS AFFECTED</t>
  </si>
  <si>
    <t>subject already good in motor &amp; sensory</t>
  </si>
  <si>
    <t xml:space="preserve">dissociation? </t>
  </si>
  <si>
    <t>ok</t>
  </si>
  <si>
    <t>already good in sensory</t>
  </si>
  <si>
    <t>alreay good in sensory</t>
  </si>
  <si>
    <t>too severe motor?</t>
  </si>
  <si>
    <t>already good motor</t>
  </si>
  <si>
    <t>dissociated?</t>
  </si>
  <si>
    <t xml:space="preserve">already good in motor? </t>
  </si>
  <si>
    <t>Max Force</t>
  </si>
  <si>
    <t>#</t>
  </si>
  <si>
    <t>subjects with both domains impaired at baseline generally more severe</t>
  </si>
  <si>
    <t>generally tended to stay longer in the clinic</t>
  </si>
  <si>
    <t>Tot sessions</t>
  </si>
  <si>
    <t>only impaired subjects at baseline in both domains</t>
  </si>
  <si>
    <t>NaN</t>
  </si>
  <si>
    <t>S1: ampl</t>
  </si>
  <si>
    <t>S3: ampl</t>
  </si>
  <si>
    <t xml:space="preserve">AFFECTED </t>
  </si>
  <si>
    <t>LESS AFFECTED</t>
  </si>
  <si>
    <t>S1: lat</t>
  </si>
  <si>
    <t>S3: lat</t>
  </si>
  <si>
    <t>AFFECTED</t>
  </si>
  <si>
    <t>T1: ampl</t>
  </si>
  <si>
    <t>T3: ampl</t>
  </si>
  <si>
    <t>LESS AFFFECTED</t>
  </si>
  <si>
    <t>T1: lat</t>
  </si>
  <si>
    <t>T3: lat</t>
  </si>
  <si>
    <t>T1: stim</t>
  </si>
  <si>
    <t>T2: stim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</si>
</sst>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theme="7" tint="0.79998168889431442"/>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9">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0" fillId="5" borderId="0" xfId="0" applyFill="1"/>
    <xf numFmtId="0" fontId="1" fillId="0" borderId="0" xfId="0" applyFont="1"/>
    <xf numFmtId="0" fontId="0" fillId="0" borderId="1" xfId="0" applyBorder="1"/>
    <xf numFmtId="0" fontId="0" fillId="0" borderId="2" xfId="0" applyBorder="1"/>
    <xf numFmtId="0" fontId="0" fillId="0" borderId="3" xfId="0" applyBorder="1"/>
    <xf numFmtId="0" fontId="0" fillId="4" borderId="1" xfId="0" applyFill="1" applyBorder="1"/>
    <xf numFmtId="0" fontId="0" fillId="4" borderId="2" xfId="0" applyFill="1" applyBorder="1"/>
    <xf numFmtId="0" fontId="0" fillId="2" borderId="2" xfId="0" applyFill="1" applyBorder="1"/>
    <xf numFmtId="0" fontId="0" fillId="3" borderId="2" xfId="0" applyFill="1" applyBorder="1"/>
    <xf numFmtId="0" fontId="0" fillId="3" borderId="3" xfId="0" applyFill="1" applyBorder="1"/>
    <xf numFmtId="0" fontId="0" fillId="2" borderId="3" xfId="0" applyFill="1" applyBorder="1"/>
    <xf numFmtId="0" fontId="0" fillId="4" borderId="3" xfId="0" applyFill="1" applyBorder="1"/>
    <xf numFmtId="0" fontId="0" fillId="4" borderId="4" xfId="0" applyFill="1" applyBorder="1"/>
    <xf numFmtId="0" fontId="0" fillId="4" borderId="5" xfId="0" applyFill="1" applyBorder="1"/>
    <xf numFmtId="0" fontId="0" fillId="0" borderId="6" xfId="0" applyBorder="1"/>
    <xf numFmtId="0" fontId="0" fillId="2" borderId="5" xfId="0" applyFill="1" applyBorder="1"/>
    <xf numFmtId="0" fontId="0" fillId="0" borderId="5" xfId="0" applyFill="1" applyBorder="1"/>
    <xf numFmtId="0" fontId="0" fillId="6" borderId="0" xfId="0" applyFill="1"/>
    <xf numFmtId="0" fontId="2" fillId="0" borderId="0" xfId="0" applyFont="1"/>
    <xf numFmtId="0" fontId="0" fillId="2" borderId="1" xfId="0" applyFill="1" applyBorder="1"/>
    <xf numFmtId="0" fontId="0" fillId="5" borderId="2" xfId="0" applyFill="1" applyBorder="1"/>
    <xf numFmtId="0" fontId="0" fillId="5" borderId="3" xfId="0" applyFill="1" applyBorder="1"/>
    <xf numFmtId="0" fontId="0" fillId="0" borderId="0" xfId="0"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81D07-1D3B-41E0-9C91-751FD447D05A}">
  <dimension ref="C2:L39"/>
  <sheetViews>
    <sheetView workbookViewId="0">
      <selection activeCell="N26" sqref="N26"/>
    </sheetView>
  </sheetViews>
  <sheetFormatPr defaultRowHeight="15" x14ac:dyDescent="0.25"/>
  <sheetData>
    <row r="2" spans="3:12" x14ac:dyDescent="0.25">
      <c r="D2" t="s">
        <v>0</v>
      </c>
      <c r="E2" t="s">
        <v>1</v>
      </c>
      <c r="F2" t="s">
        <v>2</v>
      </c>
    </row>
    <row r="3" spans="3:12" x14ac:dyDescent="0.25">
      <c r="C3">
        <v>4</v>
      </c>
      <c r="D3">
        <v>6.5701775984330597</v>
      </c>
      <c r="E3">
        <v>5.07450138438832</v>
      </c>
      <c r="F3">
        <f>D3-E3</f>
        <v>1.4956762140447397</v>
      </c>
      <c r="I3" t="s">
        <v>3</v>
      </c>
    </row>
    <row r="4" spans="3:12" x14ac:dyDescent="0.25">
      <c r="C4">
        <v>5</v>
      </c>
      <c r="D4">
        <v>24.992554057728199</v>
      </c>
      <c r="E4">
        <v>24.259273875843402</v>
      </c>
      <c r="F4">
        <f t="shared" ref="F4:F39" si="0">D4-E4</f>
        <v>0.7332801818847976</v>
      </c>
      <c r="I4" s="3">
        <v>8</v>
      </c>
      <c r="L4" t="s">
        <v>5</v>
      </c>
    </row>
    <row r="5" spans="3:12" x14ac:dyDescent="0.25">
      <c r="C5">
        <v>6</v>
      </c>
      <c r="D5">
        <v>14.9934125380083</v>
      </c>
      <c r="E5">
        <v>17.133609424937902</v>
      </c>
      <c r="F5">
        <f t="shared" si="0"/>
        <v>-2.1401968869296013</v>
      </c>
    </row>
    <row r="6" spans="3:12" x14ac:dyDescent="0.25">
      <c r="C6">
        <v>7</v>
      </c>
      <c r="D6">
        <v>19.521072734486001</v>
      </c>
      <c r="E6">
        <v>11.053359638560901</v>
      </c>
      <c r="F6">
        <f t="shared" si="0"/>
        <v>8.4677130959251006</v>
      </c>
    </row>
    <row r="7" spans="3:12" x14ac:dyDescent="0.25">
      <c r="C7" s="2">
        <v>8</v>
      </c>
      <c r="D7" s="2">
        <v>17.738885879516602</v>
      </c>
      <c r="E7" s="2">
        <v>10.631692019375899</v>
      </c>
      <c r="F7" s="2">
        <f t="shared" si="0"/>
        <v>7.1071938601407023</v>
      </c>
      <c r="I7" t="s">
        <v>4</v>
      </c>
    </row>
    <row r="8" spans="3:12" x14ac:dyDescent="0.25">
      <c r="C8">
        <v>11</v>
      </c>
      <c r="D8">
        <v>19.265732245011801</v>
      </c>
      <c r="E8">
        <v>19.306498614224498</v>
      </c>
      <c r="F8">
        <f t="shared" si="0"/>
        <v>-4.0766369212697384E-2</v>
      </c>
      <c r="I8" s="1">
        <v>3</v>
      </c>
    </row>
    <row r="9" spans="3:12" x14ac:dyDescent="0.25">
      <c r="C9">
        <v>12</v>
      </c>
      <c r="D9">
        <v>15.7152064063332</v>
      </c>
      <c r="E9">
        <v>22.048141912980501</v>
      </c>
      <c r="F9">
        <f t="shared" si="0"/>
        <v>-6.332935506647301</v>
      </c>
    </row>
    <row r="10" spans="3:12" x14ac:dyDescent="0.25">
      <c r="C10" s="3">
        <v>13</v>
      </c>
      <c r="D10" s="3">
        <v>13.762349562211501</v>
      </c>
      <c r="E10" s="3">
        <v>9.9173032587224803</v>
      </c>
      <c r="F10" s="3">
        <f t="shared" si="0"/>
        <v>3.8450463034890205</v>
      </c>
    </row>
    <row r="11" spans="3:12" x14ac:dyDescent="0.25">
      <c r="C11" s="1">
        <v>14</v>
      </c>
      <c r="D11" s="1">
        <v>13.648536855524201</v>
      </c>
      <c r="E11" s="1">
        <v>3.8439341458407301</v>
      </c>
      <c r="F11" s="1">
        <f t="shared" si="0"/>
        <v>9.8046027096834703</v>
      </c>
      <c r="G11" s="3"/>
    </row>
    <row r="12" spans="3:12" x14ac:dyDescent="0.25">
      <c r="C12">
        <v>16</v>
      </c>
      <c r="D12">
        <v>16.920318256725</v>
      </c>
      <c r="E12">
        <v>20.529196392406099</v>
      </c>
      <c r="F12">
        <f t="shared" si="0"/>
        <v>-3.6088781356810991</v>
      </c>
    </row>
    <row r="13" spans="3:12" x14ac:dyDescent="0.25">
      <c r="C13">
        <v>17</v>
      </c>
      <c r="D13">
        <v>19.529816194014099</v>
      </c>
      <c r="E13">
        <v>17.5327779596502</v>
      </c>
      <c r="F13">
        <f t="shared" si="0"/>
        <v>1.9970382343638988</v>
      </c>
    </row>
    <row r="14" spans="3:12" x14ac:dyDescent="0.25">
      <c r="C14">
        <v>18</v>
      </c>
      <c r="D14">
        <v>22.481003414500801</v>
      </c>
      <c r="E14">
        <v>20.363151203502301</v>
      </c>
      <c r="F14">
        <f t="shared" si="0"/>
        <v>2.1178522109984996</v>
      </c>
    </row>
    <row r="15" spans="3:12" x14ac:dyDescent="0.25">
      <c r="C15">
        <v>19</v>
      </c>
      <c r="D15">
        <v>20</v>
      </c>
      <c r="E15">
        <v>20</v>
      </c>
      <c r="F15">
        <f t="shared" si="0"/>
        <v>0</v>
      </c>
    </row>
    <row r="16" spans="3:12" x14ac:dyDescent="0.25">
      <c r="C16">
        <v>20</v>
      </c>
      <c r="D16">
        <v>7.4188332991166597</v>
      </c>
      <c r="E16">
        <v>5.4764459783380701</v>
      </c>
      <c r="F16">
        <f t="shared" si="0"/>
        <v>1.9423873207785896</v>
      </c>
    </row>
    <row r="17" spans="3:7" x14ac:dyDescent="0.25">
      <c r="C17">
        <v>21</v>
      </c>
      <c r="D17">
        <v>14.4227308793501</v>
      </c>
      <c r="E17">
        <v>7.3511661182750396</v>
      </c>
      <c r="F17">
        <f t="shared" si="0"/>
        <v>7.0715647610750603</v>
      </c>
    </row>
    <row r="18" spans="3:7" x14ac:dyDescent="0.25">
      <c r="C18">
        <v>22</v>
      </c>
      <c r="D18">
        <v>6.0894657481800403</v>
      </c>
      <c r="E18">
        <v>4.6962731101296198</v>
      </c>
      <c r="F18">
        <f t="shared" si="0"/>
        <v>1.3931926380504205</v>
      </c>
    </row>
    <row r="19" spans="3:7" x14ac:dyDescent="0.25">
      <c r="C19">
        <v>24</v>
      </c>
      <c r="D19">
        <v>20.3412994037975</v>
      </c>
      <c r="E19">
        <v>18.237876545299201</v>
      </c>
      <c r="F19">
        <f t="shared" si="0"/>
        <v>2.1034228584982984</v>
      </c>
    </row>
    <row r="20" spans="3:7" x14ac:dyDescent="0.25">
      <c r="C20">
        <v>25</v>
      </c>
      <c r="D20">
        <v>18.240044680508699</v>
      </c>
      <c r="E20">
        <v>19.3968743410977</v>
      </c>
      <c r="F20">
        <f t="shared" si="0"/>
        <v>-1.1568296605890005</v>
      </c>
    </row>
    <row r="21" spans="3:7" x14ac:dyDescent="0.25">
      <c r="C21" s="3">
        <v>26</v>
      </c>
      <c r="D21" s="3">
        <v>13.604180422696199</v>
      </c>
      <c r="E21" s="3">
        <v>9.0756374705921505</v>
      </c>
      <c r="F21" s="3">
        <f t="shared" si="0"/>
        <v>4.5285429521040488</v>
      </c>
    </row>
    <row r="22" spans="3:7" x14ac:dyDescent="0.25">
      <c r="C22">
        <v>27</v>
      </c>
      <c r="D22">
        <v>16.0654671408913</v>
      </c>
      <c r="E22">
        <v>13.015307513150301</v>
      </c>
      <c r="F22">
        <f t="shared" si="0"/>
        <v>3.0501596277409995</v>
      </c>
    </row>
    <row r="23" spans="3:7" x14ac:dyDescent="0.25">
      <c r="C23">
        <v>28</v>
      </c>
      <c r="D23">
        <v>9.3785223527388109</v>
      </c>
      <c r="E23">
        <v>13.1897239685059</v>
      </c>
      <c r="F23">
        <f t="shared" si="0"/>
        <v>-3.8112016157670894</v>
      </c>
    </row>
    <row r="24" spans="3:7" x14ac:dyDescent="0.25">
      <c r="C24">
        <v>29</v>
      </c>
      <c r="D24">
        <v>9.7109142650257496</v>
      </c>
      <c r="E24">
        <v>5.2827682495117196</v>
      </c>
      <c r="F24">
        <f t="shared" si="0"/>
        <v>4.42814601551403</v>
      </c>
    </row>
    <row r="25" spans="3:7" x14ac:dyDescent="0.25">
      <c r="C25">
        <v>30</v>
      </c>
      <c r="D25">
        <v>7.2094608653675403</v>
      </c>
      <c r="E25">
        <v>15.2187595367432</v>
      </c>
      <c r="F25">
        <f t="shared" si="0"/>
        <v>-8.0092986713756602</v>
      </c>
    </row>
    <row r="26" spans="3:7" x14ac:dyDescent="0.25">
      <c r="C26" s="3">
        <v>31</v>
      </c>
      <c r="D26" s="3">
        <v>11.6217942671342</v>
      </c>
      <c r="E26" s="3">
        <v>8.7393060164018106</v>
      </c>
      <c r="F26" s="3">
        <f t="shared" si="0"/>
        <v>2.8824882507323899</v>
      </c>
    </row>
    <row r="27" spans="3:7" x14ac:dyDescent="0.25">
      <c r="C27" s="1">
        <v>34</v>
      </c>
      <c r="D27" s="1">
        <v>18.324325041337399</v>
      </c>
      <c r="E27" s="1">
        <v>8.7711812799627094</v>
      </c>
      <c r="F27" s="1">
        <f t="shared" si="0"/>
        <v>9.5531437613746899</v>
      </c>
      <c r="G27" s="3"/>
    </row>
    <row r="28" spans="3:7" x14ac:dyDescent="0.25">
      <c r="C28">
        <v>35</v>
      </c>
      <c r="D28">
        <v>21.124572233720301</v>
      </c>
      <c r="E28">
        <v>18.383155996149199</v>
      </c>
      <c r="F28">
        <f t="shared" si="0"/>
        <v>2.7414162375711015</v>
      </c>
    </row>
    <row r="29" spans="3:7" x14ac:dyDescent="0.25">
      <c r="C29" s="3">
        <v>36</v>
      </c>
      <c r="D29" s="3">
        <v>10.886236710981899</v>
      </c>
      <c r="E29" s="3">
        <v>4.8183028481223404</v>
      </c>
      <c r="F29" s="3">
        <f t="shared" si="0"/>
        <v>6.0679338628595589</v>
      </c>
    </row>
    <row r="30" spans="3:7" x14ac:dyDescent="0.25">
      <c r="C30">
        <v>39</v>
      </c>
      <c r="D30">
        <v>16.5095122944225</v>
      </c>
      <c r="E30">
        <v>22.180454817685199</v>
      </c>
      <c r="F30">
        <f t="shared" si="0"/>
        <v>-5.6709425232626991</v>
      </c>
    </row>
    <row r="31" spans="3:7" x14ac:dyDescent="0.25">
      <c r="C31" s="1">
        <v>41</v>
      </c>
      <c r="D31" s="1">
        <v>20.8521658290516</v>
      </c>
      <c r="E31" s="1">
        <v>11.1907076402144</v>
      </c>
      <c r="F31" s="1">
        <f t="shared" si="0"/>
        <v>9.6614581888371998</v>
      </c>
    </row>
    <row r="32" spans="3:7" x14ac:dyDescent="0.25">
      <c r="C32">
        <v>42</v>
      </c>
      <c r="D32">
        <v>6.6670528758655898</v>
      </c>
      <c r="E32">
        <v>7.4689504450017798</v>
      </c>
      <c r="F32">
        <f t="shared" si="0"/>
        <v>-0.80189756913619004</v>
      </c>
    </row>
    <row r="33" spans="3:6" x14ac:dyDescent="0.25">
      <c r="C33">
        <v>43</v>
      </c>
      <c r="D33">
        <v>9.6332328102805391</v>
      </c>
      <c r="E33">
        <v>4.6690216064453098</v>
      </c>
      <c r="F33">
        <f t="shared" si="0"/>
        <v>4.9642112038352293</v>
      </c>
    </row>
    <row r="34" spans="3:6" x14ac:dyDescent="0.25">
      <c r="C34">
        <v>44</v>
      </c>
      <c r="D34">
        <v>7.4736262234774502</v>
      </c>
      <c r="E34">
        <v>4.8392386002974099</v>
      </c>
      <c r="F34">
        <f t="shared" si="0"/>
        <v>2.6343876231800403</v>
      </c>
    </row>
    <row r="35" spans="3:6" x14ac:dyDescent="0.25">
      <c r="C35">
        <v>45</v>
      </c>
      <c r="D35">
        <v>15.3163720911199</v>
      </c>
      <c r="E35">
        <v>19.847574320706499</v>
      </c>
      <c r="F35">
        <f t="shared" si="0"/>
        <v>-4.531202229586599</v>
      </c>
    </row>
    <row r="36" spans="3:6" x14ac:dyDescent="0.25">
      <c r="C36">
        <v>46</v>
      </c>
      <c r="D36">
        <v>6.7171568437056104</v>
      </c>
      <c r="E36">
        <v>5.0825798728249296</v>
      </c>
      <c r="F36">
        <f t="shared" si="0"/>
        <v>1.6345769708806808</v>
      </c>
    </row>
    <row r="37" spans="3:6" x14ac:dyDescent="0.25">
      <c r="C37" s="3">
        <v>47</v>
      </c>
      <c r="D37" s="3">
        <v>15.443065296519899</v>
      </c>
      <c r="E37" s="3">
        <v>9.5031767758456205</v>
      </c>
      <c r="F37" s="3">
        <f t="shared" si="0"/>
        <v>5.9398885206742786</v>
      </c>
    </row>
    <row r="38" spans="3:6" x14ac:dyDescent="0.25">
      <c r="C38">
        <v>49</v>
      </c>
      <c r="D38">
        <v>10.1312023509632</v>
      </c>
      <c r="E38">
        <v>6.5068858753551098</v>
      </c>
      <c r="F38">
        <f t="shared" si="0"/>
        <v>3.6243164756080901</v>
      </c>
    </row>
    <row r="39" spans="3:6" x14ac:dyDescent="0.25">
      <c r="C39">
        <v>50</v>
      </c>
      <c r="D39">
        <v>3.36546984585849</v>
      </c>
      <c r="E39">
        <v>5.09302624789151</v>
      </c>
      <c r="F39">
        <f t="shared" si="0"/>
        <v>-1.7275564020330201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0FD6E-97A9-4C5F-A12C-582B305A56ED}">
  <dimension ref="A1:O40"/>
  <sheetViews>
    <sheetView tabSelected="1" zoomScaleNormal="100" workbookViewId="0">
      <selection activeCell="Q34" sqref="Q34"/>
    </sheetView>
  </sheetViews>
  <sheetFormatPr defaultRowHeight="15" x14ac:dyDescent="0.25"/>
  <cols>
    <col min="19" max="19" width="10.28515625" customWidth="1"/>
    <col min="21" max="21" width="12" bestFit="1" customWidth="1"/>
  </cols>
  <sheetData>
    <row r="1" spans="1:15" x14ac:dyDescent="0.25">
      <c r="B1" t="s">
        <v>77</v>
      </c>
      <c r="F1" t="s">
        <v>78</v>
      </c>
      <c r="J1" t="s">
        <v>81</v>
      </c>
      <c r="N1" t="s">
        <v>78</v>
      </c>
    </row>
    <row r="2" spans="1:15" x14ac:dyDescent="0.25">
      <c r="B2" t="s">
        <v>75</v>
      </c>
      <c r="C2" t="s">
        <v>76</v>
      </c>
      <c r="F2" t="s">
        <v>75</v>
      </c>
      <c r="G2" t="s">
        <v>76</v>
      </c>
      <c r="J2" t="s">
        <v>79</v>
      </c>
      <c r="K2" t="s">
        <v>80</v>
      </c>
      <c r="N2" t="s">
        <v>79</v>
      </c>
      <c r="O2" t="s">
        <v>80</v>
      </c>
    </row>
    <row r="3" spans="1:15" x14ac:dyDescent="0.25">
      <c r="A3">
        <v>2</v>
      </c>
      <c r="B3">
        <v>1.1000000000000001</v>
      </c>
      <c r="C3" s="1" t="s">
        <v>74</v>
      </c>
      <c r="E3">
        <v>2</v>
      </c>
      <c r="F3">
        <v>6</v>
      </c>
      <c r="G3">
        <v>6.3</v>
      </c>
      <c r="I3">
        <v>2</v>
      </c>
      <c r="J3">
        <v>23</v>
      </c>
      <c r="K3" s="1" t="s">
        <v>74</v>
      </c>
      <c r="M3">
        <v>2</v>
      </c>
      <c r="N3">
        <v>21.5</v>
      </c>
      <c r="O3">
        <v>23.3</v>
      </c>
    </row>
    <row r="4" spans="1:15" x14ac:dyDescent="0.25">
      <c r="A4">
        <v>4</v>
      </c>
      <c r="B4">
        <v>2.5</v>
      </c>
      <c r="C4">
        <v>2.7</v>
      </c>
      <c r="E4">
        <v>4</v>
      </c>
      <c r="F4" t="s">
        <v>74</v>
      </c>
      <c r="G4">
        <v>3.2</v>
      </c>
      <c r="I4">
        <v>4</v>
      </c>
      <c r="J4">
        <v>25.3</v>
      </c>
      <c r="K4">
        <v>24.5</v>
      </c>
      <c r="M4">
        <v>4</v>
      </c>
      <c r="N4" t="s">
        <v>74</v>
      </c>
      <c r="O4">
        <v>24.6</v>
      </c>
    </row>
    <row r="5" spans="1:15" x14ac:dyDescent="0.25">
      <c r="A5">
        <v>5</v>
      </c>
      <c r="B5">
        <v>2.5</v>
      </c>
      <c r="C5">
        <v>2.9</v>
      </c>
      <c r="E5">
        <v>5</v>
      </c>
      <c r="F5">
        <v>9.9</v>
      </c>
      <c r="G5" t="s">
        <v>74</v>
      </c>
      <c r="I5">
        <v>5</v>
      </c>
      <c r="J5">
        <v>20.3</v>
      </c>
      <c r="K5">
        <v>21.9</v>
      </c>
      <c r="M5">
        <v>5</v>
      </c>
      <c r="N5">
        <v>19.899999999999999</v>
      </c>
      <c r="O5" t="s">
        <v>74</v>
      </c>
    </row>
    <row r="6" spans="1:15" x14ac:dyDescent="0.25">
      <c r="A6" s="22">
        <v>6</v>
      </c>
      <c r="B6" s="22" t="s">
        <v>74</v>
      </c>
      <c r="C6" s="22">
        <v>1</v>
      </c>
      <c r="D6" s="22"/>
      <c r="E6" s="22">
        <v>6</v>
      </c>
      <c r="F6" s="22" t="s">
        <v>74</v>
      </c>
      <c r="G6" s="22">
        <v>0.9</v>
      </c>
      <c r="H6" s="22"/>
      <c r="I6" s="22">
        <v>6</v>
      </c>
      <c r="J6" s="22" t="s">
        <v>74</v>
      </c>
      <c r="K6" s="22">
        <v>24.1</v>
      </c>
      <c r="L6" s="22"/>
      <c r="M6" s="22">
        <v>6</v>
      </c>
      <c r="N6" s="22" t="s">
        <v>74</v>
      </c>
      <c r="O6" s="22">
        <v>22.6</v>
      </c>
    </row>
    <row r="7" spans="1:15" x14ac:dyDescent="0.25">
      <c r="A7">
        <v>7</v>
      </c>
      <c r="B7" t="s">
        <v>74</v>
      </c>
      <c r="C7" t="s">
        <v>74</v>
      </c>
      <c r="E7">
        <v>7</v>
      </c>
      <c r="F7">
        <v>5.9</v>
      </c>
      <c r="G7">
        <v>3.9</v>
      </c>
      <c r="I7">
        <v>7</v>
      </c>
      <c r="J7" t="s">
        <v>74</v>
      </c>
      <c r="K7" t="s">
        <v>74</v>
      </c>
      <c r="M7">
        <v>7</v>
      </c>
      <c r="N7">
        <v>21.2</v>
      </c>
      <c r="O7">
        <v>21.8</v>
      </c>
    </row>
    <row r="8" spans="1:15" x14ac:dyDescent="0.25">
      <c r="A8">
        <v>8</v>
      </c>
      <c r="B8">
        <v>2.5</v>
      </c>
      <c r="C8" t="s">
        <v>74</v>
      </c>
      <c r="E8">
        <v>8</v>
      </c>
      <c r="F8">
        <v>5.0999999999999996</v>
      </c>
      <c r="G8" t="s">
        <v>74</v>
      </c>
      <c r="I8">
        <v>8</v>
      </c>
      <c r="J8">
        <v>22.7</v>
      </c>
      <c r="K8" t="s">
        <v>74</v>
      </c>
      <c r="M8">
        <v>8</v>
      </c>
      <c r="N8">
        <v>22.3</v>
      </c>
      <c r="O8" t="s">
        <v>74</v>
      </c>
    </row>
    <row r="9" spans="1:15" x14ac:dyDescent="0.25">
      <c r="A9">
        <v>11</v>
      </c>
      <c r="B9" t="s">
        <v>74</v>
      </c>
      <c r="C9" t="s">
        <v>74</v>
      </c>
      <c r="E9">
        <v>11</v>
      </c>
      <c r="F9">
        <v>4.3</v>
      </c>
      <c r="G9">
        <v>3.1</v>
      </c>
      <c r="I9">
        <v>11</v>
      </c>
      <c r="J9" t="s">
        <v>74</v>
      </c>
      <c r="K9" t="s">
        <v>74</v>
      </c>
      <c r="M9">
        <v>11</v>
      </c>
      <c r="N9">
        <v>21.7</v>
      </c>
      <c r="O9">
        <v>22.1</v>
      </c>
    </row>
    <row r="10" spans="1:15" x14ac:dyDescent="0.25">
      <c r="A10">
        <v>12</v>
      </c>
      <c r="B10" t="s">
        <v>74</v>
      </c>
      <c r="C10" t="s">
        <v>74</v>
      </c>
      <c r="E10">
        <v>12</v>
      </c>
      <c r="F10" t="s">
        <v>74</v>
      </c>
      <c r="G10" t="s">
        <v>74</v>
      </c>
      <c r="I10">
        <v>12</v>
      </c>
      <c r="J10" t="s">
        <v>74</v>
      </c>
      <c r="K10" t="s">
        <v>74</v>
      </c>
      <c r="M10">
        <v>12</v>
      </c>
      <c r="N10" t="s">
        <v>74</v>
      </c>
      <c r="O10" t="s">
        <v>74</v>
      </c>
    </row>
    <row r="11" spans="1:15" x14ac:dyDescent="0.25">
      <c r="A11" s="2">
        <v>13</v>
      </c>
      <c r="B11" s="2">
        <v>3.2</v>
      </c>
      <c r="C11" s="2">
        <v>8.9</v>
      </c>
      <c r="D11" s="2"/>
      <c r="E11" s="2">
        <v>13</v>
      </c>
      <c r="F11" s="2">
        <v>10.199999999999999</v>
      </c>
      <c r="G11" s="2">
        <v>8.6</v>
      </c>
      <c r="H11" s="2"/>
      <c r="I11" s="2">
        <v>13</v>
      </c>
      <c r="J11" s="2">
        <v>22.8</v>
      </c>
      <c r="K11" s="2">
        <v>22.9</v>
      </c>
      <c r="L11" s="2"/>
      <c r="M11" s="2">
        <v>13</v>
      </c>
      <c r="N11" s="2">
        <v>22.6</v>
      </c>
      <c r="O11" s="2">
        <v>22.3</v>
      </c>
    </row>
    <row r="12" spans="1:15" x14ac:dyDescent="0.25">
      <c r="A12" s="7">
        <v>14</v>
      </c>
      <c r="B12" s="8">
        <v>2.1</v>
      </c>
      <c r="C12" s="8">
        <v>2.4</v>
      </c>
      <c r="D12" s="8"/>
      <c r="E12" s="8">
        <v>14</v>
      </c>
      <c r="F12" s="8">
        <v>2.9</v>
      </c>
      <c r="G12" s="8">
        <v>2.2000000000000002</v>
      </c>
      <c r="H12" s="8"/>
      <c r="I12" s="8">
        <v>14</v>
      </c>
      <c r="J12" s="8">
        <v>23.8</v>
      </c>
      <c r="K12" s="8">
        <v>23.5</v>
      </c>
      <c r="L12" s="8"/>
      <c r="M12" s="8">
        <v>14</v>
      </c>
      <c r="N12" s="8">
        <v>21.9</v>
      </c>
      <c r="O12" s="9">
        <v>22.3</v>
      </c>
    </row>
    <row r="13" spans="1:15" x14ac:dyDescent="0.25">
      <c r="A13" s="22">
        <v>16</v>
      </c>
      <c r="B13" s="22" t="s">
        <v>74</v>
      </c>
      <c r="C13" s="22">
        <v>2.2000000000000002</v>
      </c>
      <c r="D13" s="22"/>
      <c r="E13" s="22">
        <v>16</v>
      </c>
      <c r="F13" s="22">
        <v>7.7</v>
      </c>
      <c r="G13" s="22">
        <v>5.6</v>
      </c>
      <c r="H13" s="22"/>
      <c r="I13" s="22">
        <v>16</v>
      </c>
      <c r="J13" s="22" t="s">
        <v>74</v>
      </c>
      <c r="K13" s="22">
        <v>20.8</v>
      </c>
      <c r="L13" s="22"/>
      <c r="M13" s="22">
        <v>16</v>
      </c>
      <c r="N13" s="22">
        <v>19.3</v>
      </c>
      <c r="O13" s="22">
        <v>19</v>
      </c>
    </row>
    <row r="14" spans="1:15" x14ac:dyDescent="0.25">
      <c r="A14">
        <v>17</v>
      </c>
      <c r="B14" t="s">
        <v>74</v>
      </c>
      <c r="C14" t="s">
        <v>74</v>
      </c>
      <c r="E14">
        <v>17</v>
      </c>
      <c r="F14">
        <v>4.3</v>
      </c>
      <c r="G14" t="s">
        <v>74</v>
      </c>
      <c r="I14">
        <v>17</v>
      </c>
      <c r="J14" t="s">
        <v>74</v>
      </c>
      <c r="K14" t="s">
        <v>74</v>
      </c>
      <c r="M14">
        <v>17</v>
      </c>
      <c r="N14">
        <v>21.7</v>
      </c>
      <c r="O14" t="s">
        <v>74</v>
      </c>
    </row>
    <row r="15" spans="1:15" x14ac:dyDescent="0.25">
      <c r="A15">
        <v>18</v>
      </c>
      <c r="B15">
        <v>2.1</v>
      </c>
      <c r="C15">
        <v>1.8</v>
      </c>
      <c r="E15">
        <v>18</v>
      </c>
      <c r="F15">
        <v>1.5</v>
      </c>
      <c r="G15">
        <v>1.7</v>
      </c>
      <c r="I15">
        <v>18</v>
      </c>
      <c r="J15">
        <v>20</v>
      </c>
      <c r="K15">
        <v>21.4</v>
      </c>
      <c r="M15">
        <v>18</v>
      </c>
      <c r="N15">
        <v>20.7</v>
      </c>
      <c r="O15">
        <v>19.7</v>
      </c>
    </row>
    <row r="16" spans="1:15" x14ac:dyDescent="0.25">
      <c r="A16">
        <v>19</v>
      </c>
      <c r="B16">
        <v>5.6</v>
      </c>
      <c r="C16" t="s">
        <v>74</v>
      </c>
      <c r="E16">
        <v>19</v>
      </c>
      <c r="F16">
        <v>9.6999999999999993</v>
      </c>
      <c r="G16">
        <v>12.4</v>
      </c>
      <c r="I16">
        <v>19</v>
      </c>
      <c r="J16">
        <v>23.4</v>
      </c>
      <c r="K16" t="s">
        <v>74</v>
      </c>
      <c r="M16">
        <v>19</v>
      </c>
      <c r="N16">
        <v>20.100000000000001</v>
      </c>
      <c r="O16">
        <v>20.3</v>
      </c>
    </row>
    <row r="17" spans="1:15" x14ac:dyDescent="0.25">
      <c r="A17">
        <v>20</v>
      </c>
      <c r="B17">
        <v>1.5</v>
      </c>
      <c r="C17">
        <v>1.2</v>
      </c>
      <c r="E17">
        <v>20</v>
      </c>
      <c r="F17">
        <v>2.6</v>
      </c>
      <c r="G17">
        <v>3.9</v>
      </c>
      <c r="I17">
        <v>20</v>
      </c>
      <c r="J17">
        <v>23.7</v>
      </c>
      <c r="K17">
        <v>22.3</v>
      </c>
      <c r="M17">
        <v>20</v>
      </c>
      <c r="N17">
        <v>22.6</v>
      </c>
      <c r="O17">
        <v>22.8</v>
      </c>
    </row>
    <row r="18" spans="1:15" x14ac:dyDescent="0.25">
      <c r="A18">
        <v>21</v>
      </c>
      <c r="B18">
        <v>4.3</v>
      </c>
      <c r="C18">
        <v>4.4000000000000004</v>
      </c>
      <c r="E18">
        <v>21</v>
      </c>
      <c r="F18">
        <v>5.9</v>
      </c>
      <c r="G18">
        <v>5.3</v>
      </c>
      <c r="I18">
        <v>21</v>
      </c>
      <c r="J18">
        <v>23.4</v>
      </c>
      <c r="K18">
        <v>22.7</v>
      </c>
      <c r="M18">
        <v>21</v>
      </c>
      <c r="N18">
        <v>21.8</v>
      </c>
      <c r="O18">
        <v>22</v>
      </c>
    </row>
    <row r="19" spans="1:15" x14ac:dyDescent="0.25">
      <c r="A19">
        <v>22</v>
      </c>
      <c r="B19" t="s">
        <v>74</v>
      </c>
      <c r="C19" t="s">
        <v>74</v>
      </c>
      <c r="E19">
        <v>22</v>
      </c>
      <c r="F19">
        <v>1.3</v>
      </c>
      <c r="G19" t="s">
        <v>74</v>
      </c>
      <c r="I19">
        <v>22</v>
      </c>
      <c r="J19" t="s">
        <v>74</v>
      </c>
      <c r="K19" t="s">
        <v>74</v>
      </c>
      <c r="M19">
        <v>22</v>
      </c>
      <c r="N19">
        <v>23.1</v>
      </c>
      <c r="O19" t="s">
        <v>74</v>
      </c>
    </row>
    <row r="20" spans="1:15" x14ac:dyDescent="0.25">
      <c r="A20">
        <v>24</v>
      </c>
      <c r="B20">
        <v>3</v>
      </c>
      <c r="C20">
        <v>3.4</v>
      </c>
      <c r="E20">
        <v>24</v>
      </c>
      <c r="F20">
        <v>6.5</v>
      </c>
      <c r="G20">
        <v>4.9000000000000004</v>
      </c>
      <c r="I20">
        <v>24</v>
      </c>
      <c r="J20">
        <v>21.2</v>
      </c>
      <c r="K20">
        <v>20.100000000000001</v>
      </c>
      <c r="M20">
        <v>24</v>
      </c>
      <c r="N20">
        <v>19.399999999999999</v>
      </c>
      <c r="O20">
        <v>19.8</v>
      </c>
    </row>
    <row r="21" spans="1:15" x14ac:dyDescent="0.25">
      <c r="A21">
        <v>25</v>
      </c>
      <c r="B21" t="s">
        <v>74</v>
      </c>
      <c r="C21" t="s">
        <v>74</v>
      </c>
      <c r="E21">
        <v>25</v>
      </c>
      <c r="F21">
        <v>1.5</v>
      </c>
      <c r="G21">
        <v>2.1</v>
      </c>
      <c r="I21">
        <v>25</v>
      </c>
      <c r="J21" t="s">
        <v>74</v>
      </c>
      <c r="K21" t="s">
        <v>74</v>
      </c>
      <c r="M21">
        <v>25</v>
      </c>
      <c r="N21">
        <v>21.1</v>
      </c>
      <c r="O21">
        <v>20.8</v>
      </c>
    </row>
    <row r="22" spans="1:15" x14ac:dyDescent="0.25">
      <c r="A22">
        <v>26</v>
      </c>
      <c r="B22">
        <v>6.5</v>
      </c>
      <c r="C22">
        <v>6.9</v>
      </c>
      <c r="E22">
        <v>26</v>
      </c>
      <c r="F22">
        <v>10.4</v>
      </c>
      <c r="G22">
        <v>10.9</v>
      </c>
      <c r="I22">
        <v>26</v>
      </c>
      <c r="J22">
        <v>24.6</v>
      </c>
      <c r="K22">
        <v>25.7</v>
      </c>
      <c r="M22">
        <v>26</v>
      </c>
      <c r="N22">
        <v>24.7</v>
      </c>
      <c r="O22">
        <v>24.85</v>
      </c>
    </row>
    <row r="23" spans="1:15" x14ac:dyDescent="0.25">
      <c r="A23">
        <v>27</v>
      </c>
      <c r="B23" t="s">
        <v>74</v>
      </c>
      <c r="C23" t="s">
        <v>74</v>
      </c>
      <c r="E23">
        <v>27</v>
      </c>
      <c r="F23">
        <v>0.9</v>
      </c>
      <c r="G23" t="s">
        <v>74</v>
      </c>
      <c r="I23">
        <v>27</v>
      </c>
      <c r="J23" t="s">
        <v>74</v>
      </c>
      <c r="K23" t="s">
        <v>74</v>
      </c>
      <c r="M23">
        <v>27</v>
      </c>
      <c r="N23">
        <v>20.2</v>
      </c>
      <c r="O23" t="s">
        <v>74</v>
      </c>
    </row>
    <row r="24" spans="1:15" x14ac:dyDescent="0.25">
      <c r="A24" s="22">
        <v>28</v>
      </c>
      <c r="B24" s="22" t="s">
        <v>74</v>
      </c>
      <c r="C24" s="22">
        <v>4.5</v>
      </c>
      <c r="D24" s="22"/>
      <c r="E24" s="22">
        <v>28</v>
      </c>
      <c r="F24" s="22" t="s">
        <v>74</v>
      </c>
      <c r="G24" s="22">
        <v>12.8</v>
      </c>
      <c r="H24" s="22"/>
      <c r="I24" s="22">
        <v>28</v>
      </c>
      <c r="J24" s="22" t="s">
        <v>74</v>
      </c>
      <c r="K24" s="22">
        <v>19.399999999999999</v>
      </c>
      <c r="L24" s="22"/>
      <c r="M24" s="22">
        <v>28</v>
      </c>
      <c r="N24" s="22" t="s">
        <v>74</v>
      </c>
      <c r="O24" s="22">
        <v>19.600000000000001</v>
      </c>
    </row>
    <row r="25" spans="1:15" x14ac:dyDescent="0.25">
      <c r="A25">
        <v>29</v>
      </c>
      <c r="B25">
        <v>0.7</v>
      </c>
      <c r="C25">
        <v>0.8</v>
      </c>
      <c r="E25">
        <v>29</v>
      </c>
      <c r="F25">
        <v>0.5</v>
      </c>
      <c r="G25">
        <v>1.2</v>
      </c>
      <c r="I25">
        <v>29</v>
      </c>
      <c r="J25">
        <v>22.7</v>
      </c>
      <c r="K25">
        <v>22</v>
      </c>
      <c r="M25">
        <v>29</v>
      </c>
      <c r="N25">
        <v>21.8</v>
      </c>
      <c r="O25">
        <v>21.8</v>
      </c>
    </row>
    <row r="26" spans="1:15" x14ac:dyDescent="0.25">
      <c r="A26">
        <v>30</v>
      </c>
      <c r="B26">
        <v>0.9</v>
      </c>
      <c r="C26" t="s">
        <v>74</v>
      </c>
      <c r="E26">
        <v>30</v>
      </c>
      <c r="F26">
        <v>2.8</v>
      </c>
      <c r="G26" t="s">
        <v>74</v>
      </c>
      <c r="I26">
        <v>30</v>
      </c>
      <c r="J26">
        <v>23.8</v>
      </c>
      <c r="K26" t="s">
        <v>74</v>
      </c>
      <c r="M26">
        <v>30</v>
      </c>
      <c r="N26">
        <v>22.2</v>
      </c>
      <c r="O26" t="s">
        <v>74</v>
      </c>
    </row>
    <row r="27" spans="1:15" x14ac:dyDescent="0.25">
      <c r="A27">
        <v>31</v>
      </c>
      <c r="B27">
        <v>2.2999999999999998</v>
      </c>
      <c r="C27">
        <v>3.2</v>
      </c>
      <c r="E27">
        <v>31</v>
      </c>
      <c r="F27" t="s">
        <v>74</v>
      </c>
      <c r="G27">
        <v>2.2000000000000002</v>
      </c>
      <c r="I27">
        <v>31</v>
      </c>
      <c r="J27">
        <v>25.2</v>
      </c>
      <c r="K27">
        <v>23.8</v>
      </c>
      <c r="M27">
        <v>31</v>
      </c>
      <c r="N27" t="s">
        <v>74</v>
      </c>
      <c r="O27">
        <v>23</v>
      </c>
    </row>
    <row r="28" spans="1:15" x14ac:dyDescent="0.25">
      <c r="A28" s="7">
        <v>34</v>
      </c>
      <c r="B28" s="8">
        <v>2.8</v>
      </c>
      <c r="C28" s="25" t="s">
        <v>74</v>
      </c>
      <c r="D28" s="8"/>
      <c r="E28" s="8">
        <v>34</v>
      </c>
      <c r="F28" s="8">
        <v>4.8</v>
      </c>
      <c r="G28" s="25" t="s">
        <v>74</v>
      </c>
      <c r="H28" s="8"/>
      <c r="I28" s="8">
        <v>34</v>
      </c>
      <c r="J28" s="8">
        <v>24</v>
      </c>
      <c r="K28" s="25" t="s">
        <v>74</v>
      </c>
      <c r="L28" s="8"/>
      <c r="M28" s="8">
        <v>34</v>
      </c>
      <c r="N28" s="8">
        <v>22.7</v>
      </c>
      <c r="O28" s="26" t="s">
        <v>74</v>
      </c>
    </row>
    <row r="29" spans="1:15" x14ac:dyDescent="0.25">
      <c r="A29">
        <v>35</v>
      </c>
      <c r="B29" t="s">
        <v>74</v>
      </c>
      <c r="C29" t="s">
        <v>74</v>
      </c>
      <c r="E29">
        <v>35</v>
      </c>
      <c r="F29">
        <v>2.2999999999999998</v>
      </c>
      <c r="G29" t="s">
        <v>74</v>
      </c>
      <c r="I29">
        <v>35</v>
      </c>
      <c r="J29" t="s">
        <v>74</v>
      </c>
      <c r="K29" t="s">
        <v>74</v>
      </c>
      <c r="M29">
        <v>35</v>
      </c>
      <c r="N29">
        <v>22.1</v>
      </c>
      <c r="O29" t="s">
        <v>74</v>
      </c>
    </row>
    <row r="30" spans="1:15" x14ac:dyDescent="0.25">
      <c r="A30">
        <v>36</v>
      </c>
      <c r="B30">
        <v>2</v>
      </c>
      <c r="C30">
        <v>2.6</v>
      </c>
      <c r="E30">
        <v>36</v>
      </c>
      <c r="F30">
        <v>2.8</v>
      </c>
      <c r="G30">
        <v>3</v>
      </c>
      <c r="I30">
        <v>36</v>
      </c>
      <c r="J30">
        <v>22.8</v>
      </c>
      <c r="K30">
        <v>20.3</v>
      </c>
      <c r="M30">
        <v>36</v>
      </c>
      <c r="N30">
        <v>21.7</v>
      </c>
      <c r="O30">
        <v>19.3</v>
      </c>
    </row>
    <row r="31" spans="1:15" x14ac:dyDescent="0.25">
      <c r="A31">
        <v>39</v>
      </c>
      <c r="B31">
        <v>16.100000000000001</v>
      </c>
      <c r="C31" t="s">
        <v>74</v>
      </c>
      <c r="E31">
        <v>39</v>
      </c>
      <c r="F31">
        <v>9.9</v>
      </c>
      <c r="G31" t="s">
        <v>74</v>
      </c>
      <c r="I31">
        <v>39</v>
      </c>
      <c r="J31">
        <v>22.1</v>
      </c>
      <c r="K31" t="s">
        <v>74</v>
      </c>
      <c r="M31">
        <v>39</v>
      </c>
      <c r="N31">
        <v>23.6</v>
      </c>
      <c r="O31" t="s">
        <v>74</v>
      </c>
    </row>
    <row r="32" spans="1:15" x14ac:dyDescent="0.25">
      <c r="A32" s="24">
        <v>41</v>
      </c>
      <c r="B32" s="12" t="s">
        <v>74</v>
      </c>
      <c r="C32" s="12" t="s">
        <v>74</v>
      </c>
      <c r="D32" s="12"/>
      <c r="E32" s="12">
        <v>41</v>
      </c>
      <c r="F32" s="12" t="s">
        <v>74</v>
      </c>
      <c r="G32" s="12" t="s">
        <v>74</v>
      </c>
      <c r="H32" s="12"/>
      <c r="I32" s="12">
        <v>41</v>
      </c>
      <c r="J32" s="12" t="s">
        <v>74</v>
      </c>
      <c r="K32" s="12" t="s">
        <v>74</v>
      </c>
      <c r="L32" s="12"/>
      <c r="M32" s="12">
        <v>41</v>
      </c>
      <c r="N32" s="12" t="s">
        <v>74</v>
      </c>
      <c r="O32" s="15" t="s">
        <v>74</v>
      </c>
    </row>
    <row r="33" spans="1:15" x14ac:dyDescent="0.25">
      <c r="A33" s="1">
        <v>42</v>
      </c>
      <c r="B33" s="1" t="s">
        <v>74</v>
      </c>
      <c r="C33" s="1" t="s">
        <v>74</v>
      </c>
      <c r="D33" s="1"/>
      <c r="E33" s="1">
        <v>42</v>
      </c>
      <c r="F33" s="1" t="s">
        <v>74</v>
      </c>
      <c r="G33" s="1" t="s">
        <v>74</v>
      </c>
      <c r="H33" s="1"/>
      <c r="I33" s="1">
        <v>42</v>
      </c>
      <c r="J33" s="1" t="s">
        <v>74</v>
      </c>
      <c r="K33" s="1" t="s">
        <v>74</v>
      </c>
      <c r="L33" s="1"/>
      <c r="M33" s="1">
        <v>42</v>
      </c>
      <c r="N33" s="1" t="s">
        <v>74</v>
      </c>
      <c r="O33" s="1" t="s">
        <v>74</v>
      </c>
    </row>
    <row r="34" spans="1:15" x14ac:dyDescent="0.25">
      <c r="A34" s="1">
        <v>43</v>
      </c>
      <c r="B34" s="1" t="s">
        <v>74</v>
      </c>
      <c r="C34" s="1" t="s">
        <v>74</v>
      </c>
      <c r="D34" s="1"/>
      <c r="E34" s="1">
        <v>43</v>
      </c>
      <c r="F34" s="1" t="s">
        <v>74</v>
      </c>
      <c r="G34" s="1" t="s">
        <v>74</v>
      </c>
      <c r="H34" s="1"/>
      <c r="I34" s="1">
        <v>43</v>
      </c>
      <c r="J34" s="1" t="s">
        <v>74</v>
      </c>
      <c r="K34" s="1" t="s">
        <v>74</v>
      </c>
      <c r="L34" s="1"/>
      <c r="M34" s="1">
        <v>43</v>
      </c>
      <c r="N34" s="1" t="s">
        <v>74</v>
      </c>
      <c r="O34" s="1" t="s">
        <v>74</v>
      </c>
    </row>
    <row r="35" spans="1:15" x14ac:dyDescent="0.25">
      <c r="A35">
        <v>44</v>
      </c>
      <c r="B35">
        <v>21.5</v>
      </c>
      <c r="C35" t="s">
        <v>74</v>
      </c>
      <c r="E35">
        <v>44</v>
      </c>
      <c r="F35">
        <v>21.45</v>
      </c>
      <c r="G35" t="s">
        <v>74</v>
      </c>
      <c r="I35">
        <v>44</v>
      </c>
      <c r="J35">
        <v>26.4</v>
      </c>
      <c r="K35" t="s">
        <v>74</v>
      </c>
      <c r="M35">
        <v>44</v>
      </c>
      <c r="N35">
        <v>25.35</v>
      </c>
      <c r="O35" t="s">
        <v>74</v>
      </c>
    </row>
    <row r="36" spans="1:15" x14ac:dyDescent="0.25">
      <c r="A36" s="1">
        <v>45</v>
      </c>
      <c r="B36" s="1" t="s">
        <v>74</v>
      </c>
      <c r="C36" s="1" t="s">
        <v>74</v>
      </c>
      <c r="D36" s="1"/>
      <c r="E36" s="1">
        <v>45</v>
      </c>
      <c r="F36" s="1" t="s">
        <v>74</v>
      </c>
      <c r="G36" s="1" t="s">
        <v>74</v>
      </c>
      <c r="H36" s="1"/>
      <c r="I36" s="1">
        <v>45</v>
      </c>
      <c r="J36" s="1" t="s">
        <v>74</v>
      </c>
      <c r="K36" s="1" t="s">
        <v>74</v>
      </c>
      <c r="L36" s="1"/>
      <c r="M36" s="1">
        <v>45</v>
      </c>
      <c r="N36" s="1" t="s">
        <v>74</v>
      </c>
      <c r="O36" s="1" t="s">
        <v>74</v>
      </c>
    </row>
    <row r="37" spans="1:15" x14ac:dyDescent="0.25">
      <c r="A37" s="1">
        <v>46</v>
      </c>
      <c r="B37" s="1" t="s">
        <v>74</v>
      </c>
      <c r="C37" s="1" t="s">
        <v>74</v>
      </c>
      <c r="D37" s="1"/>
      <c r="E37" s="1">
        <v>46</v>
      </c>
      <c r="F37" s="1" t="s">
        <v>74</v>
      </c>
      <c r="G37" s="1" t="s">
        <v>74</v>
      </c>
      <c r="H37" s="1"/>
      <c r="I37" s="1">
        <v>46</v>
      </c>
      <c r="J37" s="1" t="s">
        <v>74</v>
      </c>
      <c r="K37" s="1" t="s">
        <v>74</v>
      </c>
      <c r="L37" s="1"/>
      <c r="M37" s="1">
        <v>46</v>
      </c>
      <c r="N37" s="1" t="s">
        <v>74</v>
      </c>
      <c r="O37" s="1" t="s">
        <v>74</v>
      </c>
    </row>
    <row r="38" spans="1:15" x14ac:dyDescent="0.25">
      <c r="A38" s="1">
        <v>47</v>
      </c>
      <c r="B38" s="1" t="s">
        <v>74</v>
      </c>
      <c r="C38" s="1" t="s">
        <v>74</v>
      </c>
      <c r="D38" s="1"/>
      <c r="E38" s="1">
        <v>47</v>
      </c>
      <c r="F38" s="1" t="s">
        <v>74</v>
      </c>
      <c r="G38" s="1" t="s">
        <v>74</v>
      </c>
      <c r="H38" s="1"/>
      <c r="I38" s="1">
        <v>47</v>
      </c>
      <c r="J38" s="1" t="s">
        <v>74</v>
      </c>
      <c r="K38" s="1" t="s">
        <v>74</v>
      </c>
      <c r="L38" s="1"/>
      <c r="M38" s="1">
        <v>47</v>
      </c>
      <c r="N38" s="1" t="s">
        <v>74</v>
      </c>
      <c r="O38" s="1" t="s">
        <v>74</v>
      </c>
    </row>
    <row r="39" spans="1:15" x14ac:dyDescent="0.25">
      <c r="A39" s="1">
        <v>49</v>
      </c>
      <c r="B39" s="1" t="s">
        <v>74</v>
      </c>
      <c r="C39" s="1" t="s">
        <v>74</v>
      </c>
      <c r="D39" s="1"/>
      <c r="E39" s="1">
        <v>49</v>
      </c>
      <c r="F39" s="1" t="s">
        <v>74</v>
      </c>
      <c r="G39" s="1" t="s">
        <v>74</v>
      </c>
      <c r="H39" s="1"/>
      <c r="I39" s="1">
        <v>49</v>
      </c>
      <c r="J39" s="1" t="s">
        <v>74</v>
      </c>
      <c r="K39" s="1" t="s">
        <v>74</v>
      </c>
      <c r="L39" s="1"/>
      <c r="M39" s="1">
        <v>49</v>
      </c>
      <c r="N39" s="1" t="s">
        <v>74</v>
      </c>
      <c r="O39" s="1" t="s">
        <v>74</v>
      </c>
    </row>
    <row r="40" spans="1:15" x14ac:dyDescent="0.25">
      <c r="A40" s="1">
        <v>50</v>
      </c>
      <c r="B40" s="1" t="s">
        <v>74</v>
      </c>
      <c r="C40" s="1" t="s">
        <v>74</v>
      </c>
      <c r="D40" s="1"/>
      <c r="E40" s="1">
        <v>50</v>
      </c>
      <c r="F40" s="1" t="s">
        <v>74</v>
      </c>
      <c r="G40" s="1" t="s">
        <v>74</v>
      </c>
      <c r="H40" s="1"/>
      <c r="I40" s="1">
        <v>50</v>
      </c>
      <c r="J40" s="1" t="s">
        <v>74</v>
      </c>
      <c r="K40" s="1" t="s">
        <v>74</v>
      </c>
      <c r="L40" s="1"/>
      <c r="M40" s="1">
        <v>50</v>
      </c>
      <c r="N40" s="1" t="s">
        <v>74</v>
      </c>
      <c r="O40" s="1" t="s">
        <v>74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5C162-75CA-4A45-80D1-C03422614469}">
  <dimension ref="C3:AA42"/>
  <sheetViews>
    <sheetView workbookViewId="0">
      <selection activeCell="H23" sqref="H23"/>
    </sheetView>
  </sheetViews>
  <sheetFormatPr defaultRowHeight="15" x14ac:dyDescent="0.25"/>
  <sheetData>
    <row r="3" spans="3:27" x14ac:dyDescent="0.25">
      <c r="D3" t="s">
        <v>81</v>
      </c>
      <c r="H3" t="s">
        <v>84</v>
      </c>
      <c r="M3" t="s">
        <v>81</v>
      </c>
      <c r="Q3" t="s">
        <v>84</v>
      </c>
      <c r="V3" t="s">
        <v>81</v>
      </c>
      <c r="Z3" t="s">
        <v>78</v>
      </c>
    </row>
    <row r="4" spans="3:27" x14ac:dyDescent="0.25">
      <c r="D4" t="s">
        <v>82</v>
      </c>
      <c r="E4" t="s">
        <v>83</v>
      </c>
      <c r="H4" t="s">
        <v>82</v>
      </c>
      <c r="I4" t="s">
        <v>83</v>
      </c>
      <c r="M4" t="s">
        <v>85</v>
      </c>
      <c r="N4" t="s">
        <v>86</v>
      </c>
      <c r="Q4" t="s">
        <v>85</v>
      </c>
      <c r="R4" t="s">
        <v>86</v>
      </c>
      <c r="V4" t="s">
        <v>87</v>
      </c>
      <c r="W4" t="s">
        <v>88</v>
      </c>
      <c r="Z4" t="s">
        <v>87</v>
      </c>
      <c r="AA4" t="s">
        <v>88</v>
      </c>
    </row>
    <row r="5" spans="3:27" x14ac:dyDescent="0.25">
      <c r="C5">
        <v>2</v>
      </c>
      <c r="D5">
        <v>1.58</v>
      </c>
      <c r="E5">
        <v>1.1100000000000001</v>
      </c>
      <c r="G5">
        <v>2</v>
      </c>
      <c r="H5">
        <v>4.01</v>
      </c>
      <c r="I5">
        <v>1.74</v>
      </c>
      <c r="L5">
        <v>2</v>
      </c>
      <c r="M5">
        <v>24.22</v>
      </c>
      <c r="N5">
        <v>26.04</v>
      </c>
      <c r="P5">
        <v>2</v>
      </c>
      <c r="Q5">
        <v>23.28</v>
      </c>
      <c r="R5">
        <v>23.39</v>
      </c>
      <c r="U5">
        <v>2</v>
      </c>
      <c r="V5">
        <v>52</v>
      </c>
      <c r="W5">
        <v>50</v>
      </c>
      <c r="Y5">
        <v>2</v>
      </c>
      <c r="Z5">
        <v>59</v>
      </c>
      <c r="AA5">
        <v>56</v>
      </c>
    </row>
    <row r="6" spans="3:27" x14ac:dyDescent="0.25">
      <c r="C6">
        <v>4</v>
      </c>
      <c r="D6">
        <v>0.91</v>
      </c>
      <c r="E6">
        <v>0.9</v>
      </c>
      <c r="G6">
        <v>4</v>
      </c>
      <c r="H6">
        <v>1.17</v>
      </c>
      <c r="I6">
        <v>1.1000000000000001</v>
      </c>
      <c r="L6">
        <v>4</v>
      </c>
      <c r="M6">
        <v>21.15</v>
      </c>
      <c r="N6">
        <v>21.2</v>
      </c>
      <c r="P6">
        <v>4</v>
      </c>
      <c r="Q6">
        <v>20.57</v>
      </c>
      <c r="R6">
        <v>20.9</v>
      </c>
      <c r="U6">
        <v>4</v>
      </c>
      <c r="V6">
        <v>30</v>
      </c>
      <c r="W6">
        <v>31</v>
      </c>
      <c r="Y6">
        <v>4</v>
      </c>
      <c r="Z6">
        <v>41</v>
      </c>
      <c r="AA6">
        <v>30</v>
      </c>
    </row>
    <row r="7" spans="3:27" x14ac:dyDescent="0.25">
      <c r="C7">
        <v>5</v>
      </c>
      <c r="D7">
        <v>0.11</v>
      </c>
      <c r="E7">
        <v>0.86</v>
      </c>
      <c r="G7">
        <v>5</v>
      </c>
      <c r="H7">
        <v>1.84</v>
      </c>
      <c r="I7">
        <v>1.99</v>
      </c>
      <c r="L7">
        <v>5</v>
      </c>
      <c r="M7">
        <v>23.65</v>
      </c>
      <c r="N7">
        <v>25.16</v>
      </c>
      <c r="P7">
        <v>5</v>
      </c>
      <c r="Q7">
        <v>19.38</v>
      </c>
      <c r="R7">
        <v>20.21</v>
      </c>
      <c r="U7">
        <v>5</v>
      </c>
      <c r="V7">
        <v>56</v>
      </c>
      <c r="W7">
        <v>56</v>
      </c>
      <c r="Y7">
        <v>5</v>
      </c>
      <c r="Z7">
        <v>36</v>
      </c>
      <c r="AA7">
        <v>36</v>
      </c>
    </row>
    <row r="8" spans="3:27" x14ac:dyDescent="0.25">
      <c r="C8">
        <v>6</v>
      </c>
      <c r="D8">
        <v>0.09</v>
      </c>
      <c r="E8">
        <v>0.12</v>
      </c>
      <c r="G8">
        <v>6</v>
      </c>
      <c r="H8">
        <v>1.22</v>
      </c>
      <c r="I8">
        <v>0.76</v>
      </c>
      <c r="L8">
        <v>6</v>
      </c>
      <c r="M8">
        <v>24.01</v>
      </c>
      <c r="N8">
        <v>26.25</v>
      </c>
      <c r="P8">
        <v>6</v>
      </c>
      <c r="Q8">
        <v>22.19</v>
      </c>
      <c r="R8">
        <v>21.46</v>
      </c>
      <c r="U8">
        <v>6</v>
      </c>
      <c r="V8">
        <v>100</v>
      </c>
      <c r="W8">
        <v>99</v>
      </c>
      <c r="Y8">
        <v>6</v>
      </c>
      <c r="Z8">
        <v>52</v>
      </c>
      <c r="AA8">
        <v>60</v>
      </c>
    </row>
    <row r="9" spans="3:27" x14ac:dyDescent="0.25">
      <c r="C9">
        <v>7</v>
      </c>
      <c r="D9">
        <v>7.8</v>
      </c>
      <c r="E9">
        <v>6.31</v>
      </c>
      <c r="G9">
        <v>7</v>
      </c>
      <c r="H9">
        <v>0.9</v>
      </c>
      <c r="I9">
        <v>1.67</v>
      </c>
      <c r="L9">
        <v>7</v>
      </c>
      <c r="M9">
        <v>24.7</v>
      </c>
      <c r="N9">
        <v>22.86</v>
      </c>
      <c r="P9">
        <v>7</v>
      </c>
      <c r="Q9">
        <v>24.3</v>
      </c>
      <c r="R9">
        <v>25.42</v>
      </c>
      <c r="U9">
        <v>7</v>
      </c>
      <c r="V9">
        <v>56</v>
      </c>
      <c r="W9">
        <v>68</v>
      </c>
      <c r="Y9">
        <v>7</v>
      </c>
      <c r="Z9">
        <v>54</v>
      </c>
      <c r="AA9">
        <v>62</v>
      </c>
    </row>
    <row r="10" spans="3:27" x14ac:dyDescent="0.25">
      <c r="C10">
        <v>8</v>
      </c>
      <c r="D10">
        <v>0.9</v>
      </c>
      <c r="E10">
        <v>0.78</v>
      </c>
      <c r="G10">
        <v>8</v>
      </c>
      <c r="H10">
        <v>0.5</v>
      </c>
      <c r="I10">
        <v>1.4</v>
      </c>
      <c r="L10">
        <v>8</v>
      </c>
      <c r="M10">
        <v>23.7</v>
      </c>
      <c r="N10">
        <v>23.02</v>
      </c>
      <c r="P10">
        <v>8</v>
      </c>
      <c r="Q10">
        <v>24.1</v>
      </c>
      <c r="R10">
        <v>21.88</v>
      </c>
      <c r="U10">
        <v>8</v>
      </c>
      <c r="V10">
        <v>60</v>
      </c>
      <c r="W10">
        <v>70</v>
      </c>
      <c r="Y10">
        <v>8</v>
      </c>
      <c r="Z10">
        <v>54</v>
      </c>
      <c r="AA10">
        <v>58</v>
      </c>
    </row>
    <row r="11" spans="3:27" x14ac:dyDescent="0.25">
      <c r="C11">
        <v>11</v>
      </c>
      <c r="D11">
        <v>0.15</v>
      </c>
      <c r="E11">
        <v>0.72</v>
      </c>
      <c r="G11">
        <v>11</v>
      </c>
      <c r="H11">
        <v>3.61</v>
      </c>
      <c r="I11">
        <v>1.91</v>
      </c>
      <c r="L11">
        <v>11</v>
      </c>
      <c r="M11">
        <v>24.17</v>
      </c>
      <c r="N11">
        <v>26.82</v>
      </c>
      <c r="P11">
        <v>11</v>
      </c>
      <c r="Q11">
        <v>22.5</v>
      </c>
      <c r="R11">
        <v>24.74</v>
      </c>
      <c r="U11">
        <v>11</v>
      </c>
      <c r="V11">
        <v>88</v>
      </c>
      <c r="W11">
        <v>60</v>
      </c>
      <c r="Y11">
        <v>11</v>
      </c>
      <c r="Z11">
        <v>54</v>
      </c>
      <c r="AA11">
        <v>52</v>
      </c>
    </row>
    <row r="12" spans="3:27" x14ac:dyDescent="0.25">
      <c r="C12">
        <v>12</v>
      </c>
      <c r="D12" t="s">
        <v>74</v>
      </c>
      <c r="E12" t="s">
        <v>74</v>
      </c>
      <c r="G12">
        <v>12</v>
      </c>
      <c r="H12" t="s">
        <v>74</v>
      </c>
      <c r="I12" t="s">
        <v>74</v>
      </c>
      <c r="L12">
        <v>12</v>
      </c>
      <c r="M12" t="s">
        <v>74</v>
      </c>
      <c r="N12" t="s">
        <v>74</v>
      </c>
      <c r="P12">
        <v>12</v>
      </c>
      <c r="Q12" t="s">
        <v>74</v>
      </c>
      <c r="R12" t="s">
        <v>74</v>
      </c>
      <c r="U12">
        <v>12</v>
      </c>
      <c r="V12" t="s">
        <v>74</v>
      </c>
      <c r="W12" t="s">
        <v>74</v>
      </c>
      <c r="Y12">
        <v>12</v>
      </c>
      <c r="Z12" t="s">
        <v>74</v>
      </c>
      <c r="AA12" t="s">
        <v>74</v>
      </c>
    </row>
    <row r="13" spans="3:27" x14ac:dyDescent="0.25">
      <c r="C13">
        <v>13</v>
      </c>
      <c r="D13">
        <v>1.72</v>
      </c>
      <c r="E13">
        <v>2.36</v>
      </c>
      <c r="G13">
        <v>13</v>
      </c>
      <c r="H13">
        <v>4.38</v>
      </c>
      <c r="I13">
        <v>1.9</v>
      </c>
      <c r="L13">
        <v>13</v>
      </c>
      <c r="M13">
        <v>26.09</v>
      </c>
      <c r="N13">
        <v>24.95</v>
      </c>
      <c r="P13">
        <v>13</v>
      </c>
      <c r="Q13">
        <v>22.71</v>
      </c>
      <c r="R13">
        <v>23.02</v>
      </c>
      <c r="U13">
        <v>13</v>
      </c>
      <c r="V13">
        <v>82</v>
      </c>
      <c r="W13">
        <v>78</v>
      </c>
      <c r="Y13">
        <v>13</v>
      </c>
      <c r="Z13">
        <v>64</v>
      </c>
      <c r="AA13">
        <v>62</v>
      </c>
    </row>
    <row r="14" spans="3:27" x14ac:dyDescent="0.25">
      <c r="C14">
        <v>14</v>
      </c>
      <c r="D14">
        <v>0.22</v>
      </c>
      <c r="E14">
        <v>0.48</v>
      </c>
      <c r="G14">
        <v>14</v>
      </c>
      <c r="H14">
        <v>4.2699999999999996</v>
      </c>
      <c r="I14">
        <v>1.82</v>
      </c>
      <c r="L14">
        <v>14</v>
      </c>
      <c r="M14">
        <v>25.99</v>
      </c>
      <c r="N14">
        <v>26.61</v>
      </c>
      <c r="P14">
        <v>14</v>
      </c>
      <c r="Q14">
        <v>24.53</v>
      </c>
      <c r="R14">
        <v>25.89</v>
      </c>
      <c r="U14">
        <v>14</v>
      </c>
      <c r="V14">
        <v>68</v>
      </c>
      <c r="W14">
        <v>66</v>
      </c>
      <c r="Y14">
        <v>14</v>
      </c>
      <c r="Z14">
        <v>48</v>
      </c>
      <c r="AA14">
        <v>48</v>
      </c>
    </row>
    <row r="15" spans="3:27" x14ac:dyDescent="0.25">
      <c r="C15">
        <v>16</v>
      </c>
      <c r="D15">
        <v>0.27</v>
      </c>
      <c r="E15">
        <v>22.81</v>
      </c>
      <c r="G15">
        <v>16</v>
      </c>
      <c r="H15">
        <v>2.37</v>
      </c>
      <c r="I15">
        <v>18.649999999999999</v>
      </c>
      <c r="L15">
        <v>16</v>
      </c>
      <c r="M15">
        <v>24.53</v>
      </c>
      <c r="N15">
        <v>0.15</v>
      </c>
      <c r="P15">
        <v>16</v>
      </c>
      <c r="Q15">
        <v>20</v>
      </c>
      <c r="R15">
        <v>6.14</v>
      </c>
      <c r="U15">
        <v>16</v>
      </c>
      <c r="V15">
        <v>76</v>
      </c>
      <c r="W15">
        <v>74</v>
      </c>
      <c r="Y15">
        <v>16</v>
      </c>
      <c r="Z15">
        <v>53</v>
      </c>
      <c r="AA15">
        <v>50</v>
      </c>
    </row>
    <row r="16" spans="3:27" x14ac:dyDescent="0.25">
      <c r="C16">
        <v>17</v>
      </c>
      <c r="D16" t="s">
        <v>74</v>
      </c>
      <c r="E16" t="s">
        <v>74</v>
      </c>
      <c r="G16">
        <v>17</v>
      </c>
      <c r="H16" t="s">
        <v>74</v>
      </c>
      <c r="I16" t="s">
        <v>74</v>
      </c>
      <c r="L16">
        <v>17</v>
      </c>
      <c r="M16" t="s">
        <v>74</v>
      </c>
      <c r="N16" t="s">
        <v>74</v>
      </c>
      <c r="P16">
        <v>17</v>
      </c>
      <c r="Q16" t="s">
        <v>74</v>
      </c>
      <c r="R16" t="s">
        <v>74</v>
      </c>
      <c r="U16">
        <v>17</v>
      </c>
      <c r="V16" t="s">
        <v>74</v>
      </c>
      <c r="W16" t="s">
        <v>74</v>
      </c>
      <c r="Y16">
        <v>17</v>
      </c>
      <c r="Z16" t="s">
        <v>74</v>
      </c>
      <c r="AA16" t="s">
        <v>74</v>
      </c>
    </row>
    <row r="17" spans="3:27" x14ac:dyDescent="0.25">
      <c r="C17">
        <v>18</v>
      </c>
      <c r="D17" t="s">
        <v>74</v>
      </c>
      <c r="E17" t="s">
        <v>74</v>
      </c>
      <c r="G17">
        <v>18</v>
      </c>
      <c r="H17">
        <v>0.47</v>
      </c>
      <c r="I17">
        <v>2.0499999999999998</v>
      </c>
      <c r="L17">
        <v>18</v>
      </c>
      <c r="M17" t="s">
        <v>74</v>
      </c>
      <c r="N17" t="s">
        <v>74</v>
      </c>
      <c r="P17">
        <v>18</v>
      </c>
      <c r="Q17">
        <v>23.28</v>
      </c>
      <c r="R17">
        <v>22.92</v>
      </c>
      <c r="U17">
        <v>18</v>
      </c>
      <c r="V17">
        <v>100</v>
      </c>
      <c r="W17">
        <v>100</v>
      </c>
      <c r="Y17">
        <v>18</v>
      </c>
      <c r="Z17">
        <v>76</v>
      </c>
      <c r="AA17">
        <v>71</v>
      </c>
    </row>
    <row r="18" spans="3:27" x14ac:dyDescent="0.25">
      <c r="C18">
        <v>19</v>
      </c>
      <c r="D18">
        <v>0.06</v>
      </c>
      <c r="E18">
        <v>0.3</v>
      </c>
      <c r="G18">
        <v>19</v>
      </c>
      <c r="H18">
        <v>1.84</v>
      </c>
      <c r="I18">
        <v>0.04</v>
      </c>
      <c r="L18">
        <v>19</v>
      </c>
      <c r="M18">
        <v>30.94</v>
      </c>
      <c r="N18">
        <v>22.71</v>
      </c>
      <c r="P18">
        <v>19</v>
      </c>
      <c r="Q18">
        <v>23.33</v>
      </c>
      <c r="R18">
        <v>28.85</v>
      </c>
      <c r="U18">
        <v>19</v>
      </c>
      <c r="V18">
        <v>100</v>
      </c>
      <c r="W18">
        <v>50</v>
      </c>
      <c r="Y18">
        <v>19</v>
      </c>
      <c r="Z18">
        <v>48</v>
      </c>
      <c r="AA18">
        <v>100</v>
      </c>
    </row>
    <row r="19" spans="3:27" x14ac:dyDescent="0.25">
      <c r="C19">
        <v>20</v>
      </c>
      <c r="D19">
        <v>0.21</v>
      </c>
      <c r="E19">
        <v>0.23</v>
      </c>
      <c r="G19">
        <v>20</v>
      </c>
      <c r="H19">
        <v>1.61</v>
      </c>
      <c r="I19">
        <v>0.53</v>
      </c>
      <c r="L19">
        <v>20</v>
      </c>
      <c r="M19">
        <v>30.42</v>
      </c>
      <c r="N19">
        <v>23.75</v>
      </c>
      <c r="P19">
        <v>20</v>
      </c>
      <c r="Q19">
        <v>20.63</v>
      </c>
      <c r="R19">
        <v>23.44</v>
      </c>
      <c r="U19">
        <v>20</v>
      </c>
      <c r="V19">
        <v>100</v>
      </c>
      <c r="W19">
        <v>88</v>
      </c>
      <c r="Y19">
        <v>20</v>
      </c>
      <c r="Z19">
        <v>84</v>
      </c>
      <c r="AA19">
        <v>78</v>
      </c>
    </row>
    <row r="20" spans="3:27" x14ac:dyDescent="0.25">
      <c r="C20">
        <v>21</v>
      </c>
      <c r="D20" t="s">
        <v>74</v>
      </c>
      <c r="E20" t="s">
        <v>74</v>
      </c>
      <c r="G20">
        <v>21</v>
      </c>
      <c r="H20">
        <v>1.33</v>
      </c>
      <c r="I20">
        <v>2.59</v>
      </c>
      <c r="L20">
        <v>21</v>
      </c>
      <c r="M20" t="s">
        <v>74</v>
      </c>
      <c r="N20" t="s">
        <v>74</v>
      </c>
      <c r="P20">
        <v>21</v>
      </c>
      <c r="Q20">
        <v>25.16</v>
      </c>
      <c r="R20">
        <v>24.01</v>
      </c>
      <c r="U20">
        <v>21</v>
      </c>
      <c r="V20">
        <v>100</v>
      </c>
      <c r="W20">
        <v>100</v>
      </c>
      <c r="Y20">
        <v>21</v>
      </c>
      <c r="Z20">
        <v>53</v>
      </c>
      <c r="AA20">
        <v>52</v>
      </c>
    </row>
    <row r="21" spans="3:27" x14ac:dyDescent="0.25">
      <c r="C21">
        <v>22</v>
      </c>
      <c r="D21">
        <v>0.83</v>
      </c>
      <c r="E21" t="s">
        <v>74</v>
      </c>
      <c r="G21">
        <v>22</v>
      </c>
      <c r="H21">
        <v>0.76</v>
      </c>
      <c r="I21" t="s">
        <v>74</v>
      </c>
      <c r="L21">
        <v>22</v>
      </c>
      <c r="M21">
        <v>23.96</v>
      </c>
      <c r="N21" t="s">
        <v>74</v>
      </c>
      <c r="P21">
        <v>22</v>
      </c>
      <c r="Q21">
        <v>24.74</v>
      </c>
      <c r="R21" t="s">
        <v>74</v>
      </c>
      <c r="U21">
        <v>22</v>
      </c>
      <c r="V21">
        <v>48</v>
      </c>
      <c r="W21" t="s">
        <v>74</v>
      </c>
      <c r="Y21">
        <v>22</v>
      </c>
      <c r="Z21">
        <v>44</v>
      </c>
      <c r="AA21" t="s">
        <v>74</v>
      </c>
    </row>
    <row r="22" spans="3:27" x14ac:dyDescent="0.25">
      <c r="C22">
        <v>24</v>
      </c>
      <c r="D22" t="s">
        <v>74</v>
      </c>
      <c r="E22" t="s">
        <v>74</v>
      </c>
      <c r="G22">
        <v>24</v>
      </c>
      <c r="H22">
        <v>4.54</v>
      </c>
      <c r="I22">
        <v>2.81</v>
      </c>
      <c r="L22">
        <v>24</v>
      </c>
      <c r="M22" t="s">
        <v>74</v>
      </c>
      <c r="N22" t="s">
        <v>74</v>
      </c>
      <c r="P22">
        <v>24</v>
      </c>
      <c r="Q22">
        <v>21.61</v>
      </c>
      <c r="R22">
        <v>20.36</v>
      </c>
      <c r="U22">
        <v>24</v>
      </c>
      <c r="V22">
        <v>100</v>
      </c>
      <c r="W22">
        <v>100</v>
      </c>
      <c r="Y22">
        <v>24</v>
      </c>
      <c r="Z22">
        <v>38</v>
      </c>
      <c r="AA22">
        <v>31</v>
      </c>
    </row>
    <row r="23" spans="3:27" x14ac:dyDescent="0.25">
      <c r="C23">
        <v>25</v>
      </c>
      <c r="D23" t="s">
        <v>74</v>
      </c>
      <c r="E23" t="s">
        <v>74</v>
      </c>
      <c r="G23">
        <v>25</v>
      </c>
      <c r="H23">
        <v>2.82</v>
      </c>
      <c r="I23">
        <v>4.43</v>
      </c>
      <c r="L23">
        <v>25</v>
      </c>
      <c r="M23" t="s">
        <v>74</v>
      </c>
      <c r="N23" t="s">
        <v>74</v>
      </c>
      <c r="P23">
        <v>25</v>
      </c>
      <c r="Q23">
        <v>20.94</v>
      </c>
      <c r="R23">
        <v>22.6</v>
      </c>
      <c r="U23">
        <v>25</v>
      </c>
      <c r="V23">
        <v>100</v>
      </c>
      <c r="W23">
        <v>100</v>
      </c>
      <c r="Y23">
        <v>25</v>
      </c>
      <c r="Z23">
        <v>52</v>
      </c>
      <c r="AA23">
        <v>48</v>
      </c>
    </row>
    <row r="24" spans="3:27" x14ac:dyDescent="0.25">
      <c r="C24">
        <v>26</v>
      </c>
      <c r="D24">
        <v>0.31</v>
      </c>
      <c r="E24">
        <v>0.26</v>
      </c>
      <c r="G24">
        <v>26</v>
      </c>
      <c r="H24">
        <v>0.22</v>
      </c>
      <c r="I24">
        <v>0.21</v>
      </c>
      <c r="L24">
        <v>26</v>
      </c>
      <c r="M24">
        <v>25.47</v>
      </c>
      <c r="N24">
        <v>26.15</v>
      </c>
      <c r="P24">
        <v>26</v>
      </c>
      <c r="Q24">
        <v>26.35</v>
      </c>
      <c r="R24">
        <v>26.72</v>
      </c>
      <c r="U24">
        <v>26</v>
      </c>
      <c r="V24">
        <v>82</v>
      </c>
      <c r="W24">
        <v>74</v>
      </c>
      <c r="Y24">
        <v>26</v>
      </c>
      <c r="Z24">
        <v>72</v>
      </c>
      <c r="AA24">
        <v>70</v>
      </c>
    </row>
    <row r="25" spans="3:27" x14ac:dyDescent="0.25">
      <c r="C25">
        <v>27</v>
      </c>
      <c r="D25">
        <v>3.68</v>
      </c>
      <c r="E25">
        <v>4.3099999999999996</v>
      </c>
      <c r="G25">
        <v>27</v>
      </c>
      <c r="H25">
        <v>6.08</v>
      </c>
      <c r="I25">
        <v>6</v>
      </c>
      <c r="L25">
        <v>27</v>
      </c>
      <c r="M25">
        <v>21.93</v>
      </c>
      <c r="N25">
        <v>21.3</v>
      </c>
      <c r="P25">
        <v>27</v>
      </c>
      <c r="Q25">
        <v>21.35</v>
      </c>
      <c r="R25">
        <v>19.95</v>
      </c>
      <c r="U25">
        <v>27</v>
      </c>
      <c r="V25">
        <v>58</v>
      </c>
      <c r="W25">
        <v>55</v>
      </c>
      <c r="Y25">
        <v>27</v>
      </c>
      <c r="Z25">
        <v>49</v>
      </c>
      <c r="AA25">
        <v>48</v>
      </c>
    </row>
    <row r="26" spans="3:27" x14ac:dyDescent="0.25">
      <c r="C26">
        <v>28</v>
      </c>
      <c r="D26">
        <v>1.91</v>
      </c>
      <c r="E26">
        <v>2.5499999999999998</v>
      </c>
      <c r="G26">
        <v>28</v>
      </c>
      <c r="H26">
        <v>4.97</v>
      </c>
      <c r="I26">
        <v>3.28</v>
      </c>
      <c r="L26">
        <v>28</v>
      </c>
      <c r="M26">
        <v>23.91</v>
      </c>
      <c r="N26">
        <v>20.73</v>
      </c>
      <c r="P26">
        <v>28</v>
      </c>
      <c r="Q26">
        <v>21.09</v>
      </c>
      <c r="R26">
        <v>21.56</v>
      </c>
      <c r="U26">
        <v>28</v>
      </c>
      <c r="V26">
        <v>50</v>
      </c>
      <c r="W26">
        <v>42</v>
      </c>
      <c r="Y26">
        <v>28</v>
      </c>
      <c r="Z26">
        <v>44</v>
      </c>
      <c r="AA26">
        <v>41</v>
      </c>
    </row>
    <row r="27" spans="3:27" x14ac:dyDescent="0.25">
      <c r="C27">
        <v>29</v>
      </c>
      <c r="D27" t="s">
        <v>74</v>
      </c>
      <c r="E27" t="s">
        <v>74</v>
      </c>
      <c r="G27">
        <v>29</v>
      </c>
      <c r="H27" t="s">
        <v>74</v>
      </c>
      <c r="I27" t="s">
        <v>74</v>
      </c>
      <c r="L27">
        <v>29</v>
      </c>
      <c r="M27" t="s">
        <v>74</v>
      </c>
      <c r="N27" t="s">
        <v>74</v>
      </c>
      <c r="P27">
        <v>29</v>
      </c>
      <c r="Q27" t="s">
        <v>74</v>
      </c>
      <c r="R27" t="s">
        <v>74</v>
      </c>
      <c r="U27">
        <v>29</v>
      </c>
      <c r="V27" t="s">
        <v>74</v>
      </c>
      <c r="W27" t="s">
        <v>74</v>
      </c>
      <c r="Y27">
        <v>29</v>
      </c>
      <c r="Z27" t="s">
        <v>74</v>
      </c>
      <c r="AA27" t="s">
        <v>74</v>
      </c>
    </row>
    <row r="28" spans="3:27" x14ac:dyDescent="0.25">
      <c r="C28">
        <v>30</v>
      </c>
      <c r="D28">
        <v>0.84</v>
      </c>
      <c r="E28" t="s">
        <v>74</v>
      </c>
      <c r="G28">
        <v>30</v>
      </c>
      <c r="H28">
        <v>0.95</v>
      </c>
      <c r="I28" t="s">
        <v>74</v>
      </c>
      <c r="L28">
        <v>30</v>
      </c>
      <c r="M28">
        <v>25.31</v>
      </c>
      <c r="N28" t="s">
        <v>74</v>
      </c>
      <c r="P28">
        <v>30</v>
      </c>
      <c r="Q28">
        <v>23.18</v>
      </c>
      <c r="R28" t="s">
        <v>74</v>
      </c>
      <c r="U28">
        <v>30</v>
      </c>
      <c r="V28">
        <v>80</v>
      </c>
      <c r="W28" t="s">
        <v>74</v>
      </c>
      <c r="Y28">
        <v>30</v>
      </c>
      <c r="Z28">
        <v>90</v>
      </c>
      <c r="AA28" t="s">
        <v>74</v>
      </c>
    </row>
    <row r="29" spans="3:27" x14ac:dyDescent="0.25">
      <c r="C29">
        <v>31</v>
      </c>
      <c r="D29">
        <v>0.12</v>
      </c>
      <c r="E29">
        <v>0.12</v>
      </c>
      <c r="G29">
        <v>31</v>
      </c>
      <c r="H29">
        <v>3.96</v>
      </c>
      <c r="I29">
        <v>3.33</v>
      </c>
      <c r="L29">
        <v>31</v>
      </c>
      <c r="M29">
        <v>27.81</v>
      </c>
      <c r="N29">
        <v>29.27</v>
      </c>
      <c r="P29">
        <v>31</v>
      </c>
      <c r="Q29">
        <v>25.05</v>
      </c>
      <c r="R29">
        <v>26.09</v>
      </c>
      <c r="U29">
        <v>31</v>
      </c>
      <c r="V29">
        <v>74</v>
      </c>
      <c r="W29">
        <v>74</v>
      </c>
      <c r="Y29">
        <v>31</v>
      </c>
      <c r="Z29">
        <v>50</v>
      </c>
      <c r="AA29">
        <v>50</v>
      </c>
    </row>
    <row r="30" spans="3:27" x14ac:dyDescent="0.25">
      <c r="C30">
        <v>34</v>
      </c>
      <c r="D30">
        <v>0.44</v>
      </c>
      <c r="E30">
        <v>0.38</v>
      </c>
      <c r="G30">
        <v>34</v>
      </c>
      <c r="H30">
        <v>0.27</v>
      </c>
      <c r="I30">
        <v>1.48</v>
      </c>
      <c r="L30">
        <v>34</v>
      </c>
      <c r="M30">
        <v>37.14</v>
      </c>
      <c r="N30">
        <v>30.31</v>
      </c>
      <c r="P30">
        <v>34</v>
      </c>
      <c r="Q30">
        <v>37.19</v>
      </c>
      <c r="R30">
        <v>24.79</v>
      </c>
      <c r="U30">
        <v>34</v>
      </c>
      <c r="V30">
        <v>80</v>
      </c>
      <c r="W30">
        <v>80</v>
      </c>
      <c r="Y30">
        <v>34</v>
      </c>
      <c r="Z30">
        <v>64</v>
      </c>
      <c r="AA30">
        <v>64</v>
      </c>
    </row>
    <row r="31" spans="3:27" x14ac:dyDescent="0.25">
      <c r="C31">
        <v>35</v>
      </c>
      <c r="D31">
        <v>3.03</v>
      </c>
      <c r="E31">
        <v>0.75</v>
      </c>
      <c r="G31">
        <v>35</v>
      </c>
      <c r="H31">
        <v>7.38</v>
      </c>
      <c r="I31">
        <v>2.4900000000000002</v>
      </c>
      <c r="L31">
        <v>35</v>
      </c>
      <c r="M31">
        <v>26.25</v>
      </c>
      <c r="N31">
        <v>27.34</v>
      </c>
      <c r="P31">
        <v>35</v>
      </c>
      <c r="Q31">
        <v>24.53</v>
      </c>
      <c r="R31">
        <v>23.8</v>
      </c>
      <c r="U31">
        <v>35</v>
      </c>
      <c r="V31">
        <v>58</v>
      </c>
      <c r="W31">
        <v>54</v>
      </c>
      <c r="Y31">
        <v>35</v>
      </c>
      <c r="Z31">
        <v>47</v>
      </c>
      <c r="AA31">
        <v>46</v>
      </c>
    </row>
    <row r="32" spans="3:27" x14ac:dyDescent="0.25">
      <c r="C32">
        <v>36</v>
      </c>
      <c r="D32">
        <v>1.27</v>
      </c>
      <c r="E32">
        <v>1.24</v>
      </c>
      <c r="G32">
        <v>36</v>
      </c>
      <c r="H32">
        <v>2.16</v>
      </c>
      <c r="I32">
        <v>1.44</v>
      </c>
      <c r="L32">
        <v>36</v>
      </c>
      <c r="M32">
        <v>23.23</v>
      </c>
      <c r="N32">
        <v>24.22</v>
      </c>
      <c r="P32">
        <v>36</v>
      </c>
      <c r="Q32">
        <v>23.28</v>
      </c>
      <c r="R32">
        <v>22.92</v>
      </c>
      <c r="U32">
        <v>36</v>
      </c>
      <c r="V32">
        <v>82</v>
      </c>
      <c r="W32">
        <v>70</v>
      </c>
      <c r="Y32">
        <v>36</v>
      </c>
      <c r="Z32">
        <v>72</v>
      </c>
      <c r="AA32">
        <v>72</v>
      </c>
    </row>
    <row r="33" spans="3:27" x14ac:dyDescent="0.25">
      <c r="C33">
        <v>39</v>
      </c>
      <c r="D33" t="s">
        <v>74</v>
      </c>
      <c r="E33" t="s">
        <v>74</v>
      </c>
      <c r="G33">
        <v>39</v>
      </c>
      <c r="H33" t="s">
        <v>74</v>
      </c>
      <c r="I33" t="s">
        <v>74</v>
      </c>
      <c r="L33">
        <v>39</v>
      </c>
      <c r="M33" t="s">
        <v>74</v>
      </c>
      <c r="N33" t="s">
        <v>74</v>
      </c>
      <c r="P33">
        <v>39</v>
      </c>
      <c r="Q33" t="s">
        <v>74</v>
      </c>
      <c r="R33" t="s">
        <v>74</v>
      </c>
      <c r="U33">
        <v>39</v>
      </c>
      <c r="V33" t="s">
        <v>74</v>
      </c>
      <c r="W33" t="s">
        <v>74</v>
      </c>
      <c r="Y33">
        <v>39</v>
      </c>
      <c r="Z33" t="s">
        <v>74</v>
      </c>
      <c r="AA33" t="s">
        <v>74</v>
      </c>
    </row>
    <row r="34" spans="3:27" x14ac:dyDescent="0.25">
      <c r="C34">
        <v>41</v>
      </c>
      <c r="D34">
        <v>0.47</v>
      </c>
      <c r="E34">
        <v>0.27</v>
      </c>
      <c r="G34">
        <v>41</v>
      </c>
      <c r="H34">
        <v>0.93</v>
      </c>
      <c r="I34">
        <v>1.24</v>
      </c>
      <c r="L34">
        <v>41</v>
      </c>
      <c r="M34">
        <v>23.65</v>
      </c>
      <c r="N34">
        <v>23.59</v>
      </c>
      <c r="P34">
        <v>41</v>
      </c>
      <c r="Q34">
        <v>24.79</v>
      </c>
      <c r="R34">
        <v>23.65</v>
      </c>
      <c r="U34">
        <v>41</v>
      </c>
      <c r="V34">
        <v>74</v>
      </c>
      <c r="W34">
        <v>90</v>
      </c>
      <c r="Y34">
        <v>41</v>
      </c>
      <c r="Z34">
        <v>72</v>
      </c>
      <c r="AA34">
        <v>66</v>
      </c>
    </row>
    <row r="35" spans="3:27" x14ac:dyDescent="0.25">
      <c r="C35">
        <v>42</v>
      </c>
      <c r="D35" t="s">
        <v>74</v>
      </c>
      <c r="E35" t="s">
        <v>74</v>
      </c>
      <c r="G35">
        <v>42</v>
      </c>
      <c r="H35">
        <v>3.47</v>
      </c>
      <c r="I35">
        <v>2.1800000000000002</v>
      </c>
      <c r="L35">
        <v>42</v>
      </c>
      <c r="M35" t="s">
        <v>74</v>
      </c>
      <c r="N35" t="s">
        <v>74</v>
      </c>
      <c r="P35">
        <v>42</v>
      </c>
      <c r="Q35">
        <v>23.39</v>
      </c>
      <c r="R35">
        <v>23.7</v>
      </c>
      <c r="U35">
        <v>42</v>
      </c>
      <c r="V35">
        <v>100</v>
      </c>
      <c r="W35">
        <v>100</v>
      </c>
      <c r="Y35">
        <v>42</v>
      </c>
      <c r="Z35">
        <v>66</v>
      </c>
      <c r="AA35">
        <v>65</v>
      </c>
    </row>
    <row r="36" spans="3:27" x14ac:dyDescent="0.25">
      <c r="C36">
        <v>43</v>
      </c>
      <c r="D36" t="s">
        <v>74</v>
      </c>
      <c r="E36" t="s">
        <v>74</v>
      </c>
      <c r="G36">
        <v>43</v>
      </c>
      <c r="H36" t="s">
        <v>74</v>
      </c>
      <c r="I36" t="s">
        <v>74</v>
      </c>
      <c r="L36">
        <v>43</v>
      </c>
      <c r="M36" t="s">
        <v>74</v>
      </c>
      <c r="N36" t="s">
        <v>74</v>
      </c>
      <c r="P36">
        <v>43</v>
      </c>
      <c r="Q36" t="s">
        <v>74</v>
      </c>
      <c r="R36" t="s">
        <v>74</v>
      </c>
      <c r="U36">
        <v>43</v>
      </c>
      <c r="V36" t="s">
        <v>74</v>
      </c>
      <c r="W36" t="s">
        <v>74</v>
      </c>
      <c r="Y36">
        <v>43</v>
      </c>
      <c r="Z36" t="s">
        <v>74</v>
      </c>
      <c r="AA36" t="s">
        <v>74</v>
      </c>
    </row>
    <row r="37" spans="3:27" x14ac:dyDescent="0.25">
      <c r="C37">
        <v>44</v>
      </c>
      <c r="D37" t="s">
        <v>74</v>
      </c>
      <c r="E37" t="s">
        <v>74</v>
      </c>
      <c r="G37">
        <v>44</v>
      </c>
      <c r="H37">
        <v>2.2799999999999998</v>
      </c>
      <c r="I37">
        <v>6.3</v>
      </c>
      <c r="L37">
        <v>44</v>
      </c>
      <c r="M37" t="s">
        <v>74</v>
      </c>
      <c r="N37" t="s">
        <v>74</v>
      </c>
      <c r="P37">
        <v>44</v>
      </c>
      <c r="Q37">
        <v>22.76</v>
      </c>
      <c r="R37">
        <v>24.01</v>
      </c>
      <c r="U37">
        <v>44</v>
      </c>
      <c r="V37">
        <v>100</v>
      </c>
      <c r="W37">
        <v>100</v>
      </c>
      <c r="Y37">
        <v>44</v>
      </c>
      <c r="Z37">
        <v>43</v>
      </c>
      <c r="AA37">
        <v>42</v>
      </c>
    </row>
    <row r="38" spans="3:27" x14ac:dyDescent="0.25">
      <c r="C38">
        <v>45</v>
      </c>
      <c r="D38">
        <v>0.59</v>
      </c>
      <c r="E38">
        <v>0.68</v>
      </c>
      <c r="G38">
        <v>45</v>
      </c>
      <c r="H38">
        <v>2.99</v>
      </c>
      <c r="I38">
        <v>5.03</v>
      </c>
      <c r="L38">
        <v>45</v>
      </c>
      <c r="M38">
        <v>20.73</v>
      </c>
      <c r="N38">
        <v>20.260000000000002</v>
      </c>
      <c r="P38">
        <v>45</v>
      </c>
      <c r="Q38">
        <v>20.36</v>
      </c>
      <c r="R38">
        <v>21.82</v>
      </c>
      <c r="U38">
        <v>45</v>
      </c>
      <c r="V38">
        <v>52</v>
      </c>
      <c r="W38">
        <v>44</v>
      </c>
      <c r="Y38">
        <v>45</v>
      </c>
      <c r="Z38">
        <v>42</v>
      </c>
      <c r="AA38">
        <v>41</v>
      </c>
    </row>
    <row r="39" spans="3:27" x14ac:dyDescent="0.25">
      <c r="C39">
        <v>46</v>
      </c>
      <c r="D39">
        <v>0.1</v>
      </c>
      <c r="E39">
        <v>0.95</v>
      </c>
      <c r="G39">
        <v>46</v>
      </c>
      <c r="H39">
        <v>0.76</v>
      </c>
      <c r="I39">
        <v>2.92</v>
      </c>
      <c r="L39">
        <v>46</v>
      </c>
      <c r="M39">
        <v>26.25</v>
      </c>
      <c r="N39">
        <v>27.5</v>
      </c>
      <c r="P39">
        <v>46</v>
      </c>
      <c r="Q39">
        <v>24.53</v>
      </c>
      <c r="R39">
        <v>25.26</v>
      </c>
      <c r="U39">
        <v>46</v>
      </c>
      <c r="V39">
        <v>100</v>
      </c>
      <c r="W39">
        <v>100</v>
      </c>
      <c r="Y39">
        <v>46</v>
      </c>
      <c r="Z39">
        <v>95</v>
      </c>
      <c r="AA39">
        <v>90</v>
      </c>
    </row>
    <row r="40" spans="3:27" x14ac:dyDescent="0.25">
      <c r="C40">
        <v>47</v>
      </c>
      <c r="D40">
        <v>1.1599999999999999</v>
      </c>
      <c r="E40">
        <v>0.95</v>
      </c>
      <c r="G40">
        <v>47</v>
      </c>
      <c r="H40">
        <v>0.7</v>
      </c>
      <c r="I40">
        <v>2.25</v>
      </c>
      <c r="L40">
        <v>47</v>
      </c>
      <c r="M40">
        <v>23.65</v>
      </c>
      <c r="N40">
        <v>23.13</v>
      </c>
      <c r="P40">
        <v>47</v>
      </c>
      <c r="Q40">
        <v>24.43</v>
      </c>
      <c r="R40">
        <v>23.65</v>
      </c>
      <c r="U40">
        <v>47</v>
      </c>
      <c r="V40">
        <v>55</v>
      </c>
      <c r="W40">
        <v>50</v>
      </c>
      <c r="Y40">
        <v>47</v>
      </c>
      <c r="Z40">
        <v>56</v>
      </c>
      <c r="AA40">
        <v>60</v>
      </c>
    </row>
    <row r="41" spans="3:27" x14ac:dyDescent="0.25">
      <c r="C41">
        <v>49</v>
      </c>
      <c r="D41" t="s">
        <v>74</v>
      </c>
      <c r="E41">
        <v>0.65</v>
      </c>
      <c r="G41">
        <v>49</v>
      </c>
      <c r="H41">
        <v>1.27</v>
      </c>
      <c r="I41">
        <v>1.05</v>
      </c>
      <c r="L41">
        <v>49</v>
      </c>
      <c r="M41" t="s">
        <v>74</v>
      </c>
      <c r="N41">
        <v>28.59</v>
      </c>
      <c r="P41">
        <v>49</v>
      </c>
      <c r="Q41">
        <v>23.8</v>
      </c>
      <c r="R41">
        <v>25.89</v>
      </c>
      <c r="U41">
        <v>49</v>
      </c>
      <c r="V41">
        <v>96</v>
      </c>
      <c r="W41">
        <v>96</v>
      </c>
      <c r="Y41">
        <v>49</v>
      </c>
      <c r="Z41">
        <v>82</v>
      </c>
      <c r="AA41">
        <v>88</v>
      </c>
    </row>
    <row r="42" spans="3:27" x14ac:dyDescent="0.25">
      <c r="C42">
        <v>50</v>
      </c>
      <c r="D42">
        <v>1.93</v>
      </c>
      <c r="E42">
        <v>0.35</v>
      </c>
      <c r="G42">
        <v>50</v>
      </c>
      <c r="H42">
        <v>0.57999999999999996</v>
      </c>
      <c r="I42">
        <v>1.88</v>
      </c>
      <c r="L42">
        <v>50</v>
      </c>
      <c r="M42">
        <v>24.01</v>
      </c>
      <c r="N42">
        <v>25.16</v>
      </c>
      <c r="P42">
        <v>50</v>
      </c>
      <c r="Q42">
        <v>25.26</v>
      </c>
      <c r="R42">
        <v>24.38</v>
      </c>
      <c r="U42">
        <v>50</v>
      </c>
      <c r="V42">
        <v>51</v>
      </c>
      <c r="W42">
        <v>59</v>
      </c>
      <c r="Y42">
        <v>50</v>
      </c>
      <c r="Z42">
        <v>55</v>
      </c>
      <c r="AA42">
        <v>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3544-3737-4CE9-9D56-22152F5CE621}">
  <dimension ref="D5:S44"/>
  <sheetViews>
    <sheetView topLeftCell="A4" workbookViewId="0">
      <selection activeCell="B6" sqref="B6:C6"/>
    </sheetView>
  </sheetViews>
  <sheetFormatPr defaultRowHeight="15" x14ac:dyDescent="0.25"/>
  <sheetData>
    <row r="5" spans="4:19" x14ac:dyDescent="0.25">
      <c r="E5" t="s">
        <v>81</v>
      </c>
      <c r="I5" t="s">
        <v>84</v>
      </c>
      <c r="N5" t="s">
        <v>81</v>
      </c>
      <c r="R5" t="s">
        <v>84</v>
      </c>
    </row>
    <row r="6" spans="4:19" x14ac:dyDescent="0.25">
      <c r="E6" t="s">
        <v>82</v>
      </c>
      <c r="F6" t="s">
        <v>83</v>
      </c>
      <c r="I6" t="s">
        <v>82</v>
      </c>
      <c r="J6" t="s">
        <v>83</v>
      </c>
      <c r="N6" t="s">
        <v>85</v>
      </c>
      <c r="O6" t="s">
        <v>86</v>
      </c>
      <c r="R6" t="s">
        <v>85</v>
      </c>
      <c r="S6" t="s">
        <v>86</v>
      </c>
    </row>
    <row r="7" spans="4:19" x14ac:dyDescent="0.25">
      <c r="D7">
        <v>2</v>
      </c>
      <c r="E7">
        <v>1.58</v>
      </c>
      <c r="F7">
        <v>1.1100000000000001</v>
      </c>
      <c r="H7">
        <v>2</v>
      </c>
      <c r="I7">
        <v>4.01</v>
      </c>
      <c r="J7">
        <v>1.74</v>
      </c>
      <c r="M7">
        <v>2</v>
      </c>
      <c r="N7">
        <v>24.22</v>
      </c>
      <c r="O7">
        <v>26.04</v>
      </c>
      <c r="Q7">
        <v>2</v>
      </c>
      <c r="R7">
        <v>23.28</v>
      </c>
      <c r="S7">
        <v>23.39</v>
      </c>
    </row>
    <row r="8" spans="4:19" x14ac:dyDescent="0.25">
      <c r="D8">
        <v>4</v>
      </c>
      <c r="E8">
        <v>0.91</v>
      </c>
      <c r="F8">
        <v>0.9</v>
      </c>
      <c r="H8">
        <v>4</v>
      </c>
      <c r="I8">
        <v>1.17</v>
      </c>
      <c r="J8">
        <v>1.1000000000000001</v>
      </c>
      <c r="M8">
        <v>4</v>
      </c>
      <c r="N8">
        <v>21.15</v>
      </c>
      <c r="O8">
        <v>21.2</v>
      </c>
      <c r="Q8">
        <v>4</v>
      </c>
      <c r="R8">
        <v>20.57</v>
      </c>
      <c r="S8">
        <v>20.9</v>
      </c>
    </row>
    <row r="9" spans="4:19" x14ac:dyDescent="0.25">
      <c r="D9">
        <v>5</v>
      </c>
      <c r="E9">
        <v>0.11</v>
      </c>
      <c r="F9">
        <v>0.86</v>
      </c>
      <c r="H9">
        <v>5</v>
      </c>
      <c r="I9">
        <v>1.84</v>
      </c>
      <c r="J9">
        <v>1.99</v>
      </c>
      <c r="M9">
        <v>5</v>
      </c>
      <c r="N9">
        <v>23.65</v>
      </c>
      <c r="O9">
        <v>25.16</v>
      </c>
      <c r="Q9">
        <v>5</v>
      </c>
      <c r="R9">
        <v>19.38</v>
      </c>
      <c r="S9">
        <v>20.21</v>
      </c>
    </row>
    <row r="10" spans="4:19" x14ac:dyDescent="0.25">
      <c r="D10">
        <v>6</v>
      </c>
      <c r="E10">
        <v>0.09</v>
      </c>
      <c r="F10">
        <v>0.12</v>
      </c>
      <c r="H10">
        <v>6</v>
      </c>
      <c r="I10">
        <v>1.22</v>
      </c>
      <c r="J10">
        <v>0.76</v>
      </c>
      <c r="M10">
        <v>6</v>
      </c>
      <c r="N10">
        <v>24.01</v>
      </c>
      <c r="O10">
        <v>26.25</v>
      </c>
      <c r="Q10">
        <v>6</v>
      </c>
      <c r="R10">
        <v>22.19</v>
      </c>
      <c r="S10">
        <v>21.46</v>
      </c>
    </row>
    <row r="11" spans="4:19" x14ac:dyDescent="0.25">
      <c r="D11">
        <v>7</v>
      </c>
      <c r="E11">
        <v>7.8</v>
      </c>
      <c r="F11">
        <v>6.31</v>
      </c>
      <c r="H11">
        <v>7</v>
      </c>
      <c r="I11">
        <v>0.9</v>
      </c>
      <c r="J11">
        <v>1.67</v>
      </c>
      <c r="M11">
        <v>7</v>
      </c>
      <c r="N11">
        <v>24.7</v>
      </c>
      <c r="O11">
        <v>22.86</v>
      </c>
      <c r="Q11">
        <v>7</v>
      </c>
      <c r="R11">
        <v>24.3</v>
      </c>
      <c r="S11">
        <v>25.42</v>
      </c>
    </row>
    <row r="12" spans="4:19" x14ac:dyDescent="0.25">
      <c r="D12">
        <v>8</v>
      </c>
      <c r="E12">
        <v>0.9</v>
      </c>
      <c r="F12">
        <v>0.78</v>
      </c>
      <c r="H12">
        <v>8</v>
      </c>
      <c r="I12">
        <v>0.5</v>
      </c>
      <c r="J12">
        <v>1.4</v>
      </c>
      <c r="M12">
        <v>8</v>
      </c>
      <c r="N12">
        <v>23.7</v>
      </c>
      <c r="O12">
        <v>23.02</v>
      </c>
      <c r="Q12">
        <v>8</v>
      </c>
      <c r="R12">
        <v>24.1</v>
      </c>
      <c r="S12">
        <v>21.88</v>
      </c>
    </row>
    <row r="13" spans="4:19" x14ac:dyDescent="0.25">
      <c r="D13">
        <v>11</v>
      </c>
      <c r="E13">
        <v>0.15</v>
      </c>
      <c r="F13">
        <v>0.72</v>
      </c>
      <c r="H13">
        <v>11</v>
      </c>
      <c r="I13">
        <v>3.61</v>
      </c>
      <c r="J13">
        <v>1.91</v>
      </c>
      <c r="M13">
        <v>11</v>
      </c>
      <c r="N13">
        <v>24.17</v>
      </c>
      <c r="O13">
        <v>26.82</v>
      </c>
      <c r="Q13">
        <v>11</v>
      </c>
      <c r="R13">
        <v>22.5</v>
      </c>
      <c r="S13">
        <v>24.74</v>
      </c>
    </row>
    <row r="14" spans="4:19" x14ac:dyDescent="0.25">
      <c r="D14">
        <v>12</v>
      </c>
      <c r="E14" t="s">
        <v>74</v>
      </c>
      <c r="F14" t="s">
        <v>74</v>
      </c>
      <c r="H14">
        <v>12</v>
      </c>
      <c r="I14" t="s">
        <v>74</v>
      </c>
      <c r="J14" t="s">
        <v>74</v>
      </c>
      <c r="M14">
        <v>12</v>
      </c>
      <c r="N14" t="s">
        <v>74</v>
      </c>
      <c r="O14" t="s">
        <v>74</v>
      </c>
      <c r="Q14">
        <v>12</v>
      </c>
      <c r="R14" t="s">
        <v>74</v>
      </c>
      <c r="S14" t="s">
        <v>74</v>
      </c>
    </row>
    <row r="15" spans="4:19" x14ac:dyDescent="0.25">
      <c r="D15">
        <v>13</v>
      </c>
      <c r="E15">
        <v>1.72</v>
      </c>
      <c r="F15">
        <v>2.36</v>
      </c>
      <c r="H15">
        <v>13</v>
      </c>
      <c r="I15">
        <v>4.38</v>
      </c>
      <c r="J15">
        <v>1.9</v>
      </c>
      <c r="M15">
        <v>13</v>
      </c>
      <c r="N15">
        <v>26.09</v>
      </c>
      <c r="O15">
        <v>24.95</v>
      </c>
      <c r="Q15">
        <v>13</v>
      </c>
      <c r="R15">
        <v>22.71</v>
      </c>
      <c r="S15">
        <v>23.02</v>
      </c>
    </row>
    <row r="16" spans="4:19" x14ac:dyDescent="0.25">
      <c r="D16">
        <v>14</v>
      </c>
      <c r="E16">
        <v>0.22</v>
      </c>
      <c r="F16">
        <v>0.48</v>
      </c>
      <c r="H16">
        <v>14</v>
      </c>
      <c r="I16">
        <v>4.2699999999999996</v>
      </c>
      <c r="J16">
        <v>1.82</v>
      </c>
      <c r="M16">
        <v>14</v>
      </c>
      <c r="N16">
        <v>25.99</v>
      </c>
      <c r="O16">
        <v>26.61</v>
      </c>
      <c r="Q16">
        <v>14</v>
      </c>
      <c r="R16">
        <v>24.53</v>
      </c>
      <c r="S16">
        <v>25.89</v>
      </c>
    </row>
    <row r="17" spans="4:19" x14ac:dyDescent="0.25">
      <c r="D17">
        <v>16</v>
      </c>
      <c r="E17">
        <v>0.27</v>
      </c>
      <c r="F17">
        <v>22.81</v>
      </c>
      <c r="H17">
        <v>16</v>
      </c>
      <c r="I17">
        <v>2.37</v>
      </c>
      <c r="J17">
        <v>18.649999999999999</v>
      </c>
      <c r="M17">
        <v>16</v>
      </c>
      <c r="N17">
        <v>24.53</v>
      </c>
      <c r="O17">
        <v>0.15</v>
      </c>
      <c r="Q17">
        <v>16</v>
      </c>
      <c r="R17">
        <v>20</v>
      </c>
      <c r="S17">
        <v>6.14</v>
      </c>
    </row>
    <row r="18" spans="4:19" x14ac:dyDescent="0.25">
      <c r="D18">
        <v>17</v>
      </c>
      <c r="E18" t="s">
        <v>74</v>
      </c>
      <c r="F18" t="s">
        <v>74</v>
      </c>
      <c r="H18">
        <v>17</v>
      </c>
      <c r="I18" t="s">
        <v>74</v>
      </c>
      <c r="J18" t="s">
        <v>74</v>
      </c>
      <c r="M18">
        <v>17</v>
      </c>
      <c r="N18" t="s">
        <v>74</v>
      </c>
      <c r="O18" t="s">
        <v>74</v>
      </c>
      <c r="Q18">
        <v>17</v>
      </c>
      <c r="R18" t="s">
        <v>74</v>
      </c>
      <c r="S18" t="s">
        <v>74</v>
      </c>
    </row>
    <row r="19" spans="4:19" x14ac:dyDescent="0.25">
      <c r="D19">
        <v>18</v>
      </c>
      <c r="E19" t="s">
        <v>74</v>
      </c>
      <c r="F19" t="s">
        <v>74</v>
      </c>
      <c r="H19">
        <v>18</v>
      </c>
      <c r="I19">
        <v>0.47</v>
      </c>
      <c r="J19">
        <v>2.0499999999999998</v>
      </c>
      <c r="M19">
        <v>18</v>
      </c>
      <c r="N19" t="s">
        <v>74</v>
      </c>
      <c r="O19" t="s">
        <v>74</v>
      </c>
      <c r="Q19">
        <v>18</v>
      </c>
      <c r="R19">
        <v>23.28</v>
      </c>
      <c r="S19">
        <v>22.92</v>
      </c>
    </row>
    <row r="20" spans="4:19" x14ac:dyDescent="0.25">
      <c r="D20">
        <v>19</v>
      </c>
      <c r="E20">
        <v>0.06</v>
      </c>
      <c r="F20">
        <v>0.3</v>
      </c>
      <c r="H20">
        <v>19</v>
      </c>
      <c r="I20">
        <v>1.84</v>
      </c>
      <c r="J20">
        <v>0.04</v>
      </c>
      <c r="M20">
        <v>19</v>
      </c>
      <c r="N20">
        <v>30.94</v>
      </c>
      <c r="O20">
        <v>22.71</v>
      </c>
      <c r="Q20">
        <v>19</v>
      </c>
      <c r="R20">
        <v>23.33</v>
      </c>
      <c r="S20">
        <v>28.85</v>
      </c>
    </row>
    <row r="21" spans="4:19" x14ac:dyDescent="0.25">
      <c r="D21">
        <v>20</v>
      </c>
      <c r="E21">
        <v>0.21</v>
      </c>
      <c r="F21">
        <v>0.23</v>
      </c>
      <c r="H21">
        <v>20</v>
      </c>
      <c r="I21">
        <v>1.61</v>
      </c>
      <c r="J21">
        <v>0.53</v>
      </c>
      <c r="M21">
        <v>20</v>
      </c>
      <c r="N21">
        <v>30.42</v>
      </c>
      <c r="O21">
        <v>23.75</v>
      </c>
      <c r="Q21">
        <v>20</v>
      </c>
      <c r="R21">
        <v>20.63</v>
      </c>
      <c r="S21">
        <v>23.44</v>
      </c>
    </row>
    <row r="22" spans="4:19" x14ac:dyDescent="0.25">
      <c r="D22">
        <v>21</v>
      </c>
      <c r="E22" t="s">
        <v>74</v>
      </c>
      <c r="F22" t="s">
        <v>74</v>
      </c>
      <c r="H22">
        <v>21</v>
      </c>
      <c r="I22">
        <v>1.33</v>
      </c>
      <c r="J22">
        <v>2.59</v>
      </c>
      <c r="M22">
        <v>21</v>
      </c>
      <c r="N22" t="s">
        <v>74</v>
      </c>
      <c r="O22" t="s">
        <v>74</v>
      </c>
      <c r="Q22">
        <v>21</v>
      </c>
      <c r="R22">
        <v>25.16</v>
      </c>
      <c r="S22">
        <v>24.01</v>
      </c>
    </row>
    <row r="23" spans="4:19" x14ac:dyDescent="0.25">
      <c r="D23">
        <v>22</v>
      </c>
      <c r="E23">
        <v>0.83</v>
      </c>
      <c r="F23" t="s">
        <v>74</v>
      </c>
      <c r="H23">
        <v>22</v>
      </c>
      <c r="I23">
        <v>0.76</v>
      </c>
      <c r="J23" t="s">
        <v>74</v>
      </c>
      <c r="M23">
        <v>22</v>
      </c>
      <c r="N23">
        <v>23.96</v>
      </c>
      <c r="O23" t="s">
        <v>74</v>
      </c>
      <c r="Q23">
        <v>22</v>
      </c>
      <c r="R23">
        <v>24.74</v>
      </c>
      <c r="S23" t="s">
        <v>74</v>
      </c>
    </row>
    <row r="24" spans="4:19" x14ac:dyDescent="0.25">
      <c r="D24">
        <v>24</v>
      </c>
      <c r="E24" t="s">
        <v>74</v>
      </c>
      <c r="F24" t="s">
        <v>74</v>
      </c>
      <c r="H24">
        <v>24</v>
      </c>
      <c r="I24">
        <v>4.54</v>
      </c>
      <c r="J24">
        <v>2.81</v>
      </c>
      <c r="M24">
        <v>24</v>
      </c>
      <c r="N24" t="s">
        <v>74</v>
      </c>
      <c r="O24" t="s">
        <v>74</v>
      </c>
      <c r="Q24">
        <v>24</v>
      </c>
      <c r="R24">
        <v>21.61</v>
      </c>
      <c r="S24">
        <v>20.36</v>
      </c>
    </row>
    <row r="25" spans="4:19" x14ac:dyDescent="0.25">
      <c r="D25">
        <v>25</v>
      </c>
      <c r="E25" t="s">
        <v>74</v>
      </c>
      <c r="F25" t="s">
        <v>74</v>
      </c>
      <c r="H25">
        <v>25</v>
      </c>
      <c r="I25">
        <v>2.82</v>
      </c>
      <c r="J25">
        <v>4.43</v>
      </c>
      <c r="M25">
        <v>25</v>
      </c>
      <c r="N25" t="s">
        <v>74</v>
      </c>
      <c r="O25" t="s">
        <v>74</v>
      </c>
      <c r="Q25">
        <v>25</v>
      </c>
      <c r="R25">
        <v>20.94</v>
      </c>
      <c r="S25">
        <v>22.6</v>
      </c>
    </row>
    <row r="26" spans="4:19" x14ac:dyDescent="0.25">
      <c r="D26">
        <v>26</v>
      </c>
      <c r="E26">
        <v>0.31</v>
      </c>
      <c r="F26">
        <v>0.26</v>
      </c>
      <c r="H26">
        <v>26</v>
      </c>
      <c r="I26">
        <v>0.22</v>
      </c>
      <c r="J26">
        <v>0.21</v>
      </c>
      <c r="M26">
        <v>26</v>
      </c>
      <c r="N26">
        <v>25.47</v>
      </c>
      <c r="O26">
        <v>26.15</v>
      </c>
      <c r="Q26">
        <v>26</v>
      </c>
      <c r="R26">
        <v>26.35</v>
      </c>
      <c r="S26">
        <v>26.72</v>
      </c>
    </row>
    <row r="27" spans="4:19" x14ac:dyDescent="0.25">
      <c r="D27">
        <v>27</v>
      </c>
      <c r="E27">
        <v>3.68</v>
      </c>
      <c r="F27">
        <v>4.3099999999999996</v>
      </c>
      <c r="H27">
        <v>27</v>
      </c>
      <c r="I27">
        <v>6.08</v>
      </c>
      <c r="J27">
        <v>6</v>
      </c>
      <c r="M27">
        <v>27</v>
      </c>
      <c r="N27">
        <v>21.93</v>
      </c>
      <c r="O27">
        <v>21.3</v>
      </c>
      <c r="Q27">
        <v>27</v>
      </c>
      <c r="R27">
        <v>21.35</v>
      </c>
      <c r="S27">
        <v>19.95</v>
      </c>
    </row>
    <row r="28" spans="4:19" x14ac:dyDescent="0.25">
      <c r="D28">
        <v>28</v>
      </c>
      <c r="E28">
        <v>1.91</v>
      </c>
      <c r="F28">
        <v>2.5499999999999998</v>
      </c>
      <c r="H28">
        <v>28</v>
      </c>
      <c r="I28">
        <v>4.97</v>
      </c>
      <c r="J28">
        <v>3.28</v>
      </c>
      <c r="M28">
        <v>28</v>
      </c>
      <c r="N28">
        <v>23.91</v>
      </c>
      <c r="O28">
        <v>20.73</v>
      </c>
      <c r="Q28">
        <v>28</v>
      </c>
      <c r="R28">
        <v>21.09</v>
      </c>
      <c r="S28">
        <v>21.56</v>
      </c>
    </row>
    <row r="29" spans="4:19" x14ac:dyDescent="0.25">
      <c r="D29">
        <v>29</v>
      </c>
      <c r="E29" t="s">
        <v>74</v>
      </c>
      <c r="F29" t="s">
        <v>74</v>
      </c>
      <c r="H29">
        <v>29</v>
      </c>
      <c r="I29" t="s">
        <v>74</v>
      </c>
      <c r="J29" t="s">
        <v>74</v>
      </c>
      <c r="M29">
        <v>29</v>
      </c>
      <c r="N29" t="s">
        <v>74</v>
      </c>
      <c r="O29" t="s">
        <v>74</v>
      </c>
      <c r="Q29">
        <v>29</v>
      </c>
      <c r="R29" t="s">
        <v>74</v>
      </c>
      <c r="S29" t="s">
        <v>74</v>
      </c>
    </row>
    <row r="30" spans="4:19" x14ac:dyDescent="0.25">
      <c r="D30">
        <v>30</v>
      </c>
      <c r="E30">
        <v>0.84</v>
      </c>
      <c r="F30" t="s">
        <v>74</v>
      </c>
      <c r="H30">
        <v>30</v>
      </c>
      <c r="I30">
        <v>0.95</v>
      </c>
      <c r="J30" t="s">
        <v>74</v>
      </c>
      <c r="M30">
        <v>30</v>
      </c>
      <c r="N30">
        <v>25.31</v>
      </c>
      <c r="O30" t="s">
        <v>74</v>
      </c>
      <c r="Q30">
        <v>30</v>
      </c>
      <c r="R30">
        <v>23.18</v>
      </c>
      <c r="S30" t="s">
        <v>74</v>
      </c>
    </row>
    <row r="31" spans="4:19" x14ac:dyDescent="0.25">
      <c r="D31">
        <v>31</v>
      </c>
      <c r="E31">
        <v>0.12</v>
      </c>
      <c r="F31">
        <v>0.12</v>
      </c>
      <c r="H31">
        <v>31</v>
      </c>
      <c r="I31">
        <v>3.96</v>
      </c>
      <c r="J31">
        <v>3.33</v>
      </c>
      <c r="M31">
        <v>31</v>
      </c>
      <c r="N31">
        <v>27.81</v>
      </c>
      <c r="O31">
        <v>29.27</v>
      </c>
      <c r="Q31">
        <v>31</v>
      </c>
      <c r="R31">
        <v>25.05</v>
      </c>
      <c r="S31">
        <v>26.09</v>
      </c>
    </row>
    <row r="32" spans="4:19" x14ac:dyDescent="0.25">
      <c r="D32">
        <v>34</v>
      </c>
      <c r="E32">
        <v>0.44</v>
      </c>
      <c r="F32">
        <v>0.38</v>
      </c>
      <c r="H32">
        <v>34</v>
      </c>
      <c r="I32">
        <v>0.27</v>
      </c>
      <c r="J32">
        <v>1.48</v>
      </c>
      <c r="M32">
        <v>34</v>
      </c>
      <c r="N32">
        <v>37.14</v>
      </c>
      <c r="O32">
        <v>30.31</v>
      </c>
      <c r="Q32">
        <v>34</v>
      </c>
      <c r="R32">
        <v>37.19</v>
      </c>
      <c r="S32">
        <v>24.79</v>
      </c>
    </row>
    <row r="33" spans="4:19" x14ac:dyDescent="0.25">
      <c r="D33">
        <v>35</v>
      </c>
      <c r="E33">
        <v>3.03</v>
      </c>
      <c r="F33">
        <v>0.75</v>
      </c>
      <c r="H33">
        <v>35</v>
      </c>
      <c r="I33">
        <v>7.38</v>
      </c>
      <c r="J33">
        <v>2.4900000000000002</v>
      </c>
      <c r="M33">
        <v>35</v>
      </c>
      <c r="N33">
        <v>26.25</v>
      </c>
      <c r="O33">
        <v>27.34</v>
      </c>
      <c r="Q33">
        <v>35</v>
      </c>
      <c r="R33">
        <v>24.53</v>
      </c>
      <c r="S33">
        <v>23.8</v>
      </c>
    </row>
    <row r="34" spans="4:19" x14ac:dyDescent="0.25">
      <c r="D34">
        <v>36</v>
      </c>
      <c r="E34">
        <v>1.27</v>
      </c>
      <c r="F34">
        <v>1.24</v>
      </c>
      <c r="H34">
        <v>36</v>
      </c>
      <c r="I34">
        <v>2.16</v>
      </c>
      <c r="J34">
        <v>1.44</v>
      </c>
      <c r="M34">
        <v>36</v>
      </c>
      <c r="N34">
        <v>23.23</v>
      </c>
      <c r="O34">
        <v>24.22</v>
      </c>
      <c r="Q34">
        <v>36</v>
      </c>
      <c r="R34">
        <v>23.28</v>
      </c>
      <c r="S34">
        <v>22.92</v>
      </c>
    </row>
    <row r="35" spans="4:19" x14ac:dyDescent="0.25">
      <c r="D35">
        <v>39</v>
      </c>
      <c r="E35" t="s">
        <v>74</v>
      </c>
      <c r="F35" t="s">
        <v>74</v>
      </c>
      <c r="H35">
        <v>39</v>
      </c>
      <c r="I35" t="s">
        <v>74</v>
      </c>
      <c r="J35" t="s">
        <v>74</v>
      </c>
      <c r="M35">
        <v>39</v>
      </c>
      <c r="N35" t="s">
        <v>74</v>
      </c>
      <c r="O35" t="s">
        <v>74</v>
      </c>
      <c r="Q35">
        <v>39</v>
      </c>
      <c r="R35" t="s">
        <v>74</v>
      </c>
      <c r="S35" t="s">
        <v>74</v>
      </c>
    </row>
    <row r="36" spans="4:19" x14ac:dyDescent="0.25">
      <c r="D36">
        <v>41</v>
      </c>
      <c r="E36">
        <v>0.47</v>
      </c>
      <c r="F36">
        <v>0.27</v>
      </c>
      <c r="H36">
        <v>41</v>
      </c>
      <c r="I36">
        <v>0.93</v>
      </c>
      <c r="J36">
        <v>1.24</v>
      </c>
      <c r="M36">
        <v>41</v>
      </c>
      <c r="N36">
        <v>23.65</v>
      </c>
      <c r="O36">
        <v>23.59</v>
      </c>
      <c r="Q36">
        <v>41</v>
      </c>
      <c r="R36">
        <v>24.79</v>
      </c>
      <c r="S36">
        <v>23.65</v>
      </c>
    </row>
    <row r="37" spans="4:19" x14ac:dyDescent="0.25">
      <c r="D37">
        <v>42</v>
      </c>
      <c r="E37" t="s">
        <v>74</v>
      </c>
      <c r="F37" t="s">
        <v>74</v>
      </c>
      <c r="H37">
        <v>42</v>
      </c>
      <c r="I37">
        <v>3.47</v>
      </c>
      <c r="J37">
        <v>2.1800000000000002</v>
      </c>
      <c r="M37">
        <v>42</v>
      </c>
      <c r="N37" t="s">
        <v>74</v>
      </c>
      <c r="O37" t="s">
        <v>74</v>
      </c>
      <c r="Q37">
        <v>42</v>
      </c>
      <c r="R37">
        <v>23.39</v>
      </c>
      <c r="S37">
        <v>23.7</v>
      </c>
    </row>
    <row r="38" spans="4:19" x14ac:dyDescent="0.25">
      <c r="D38">
        <v>43</v>
      </c>
      <c r="E38" t="s">
        <v>74</v>
      </c>
      <c r="F38" t="s">
        <v>74</v>
      </c>
      <c r="H38">
        <v>43</v>
      </c>
      <c r="I38" t="s">
        <v>74</v>
      </c>
      <c r="J38" t="s">
        <v>74</v>
      </c>
      <c r="M38">
        <v>43</v>
      </c>
      <c r="N38" t="s">
        <v>74</v>
      </c>
      <c r="O38" t="s">
        <v>74</v>
      </c>
      <c r="Q38">
        <v>43</v>
      </c>
      <c r="R38" t="s">
        <v>74</v>
      </c>
      <c r="S38" t="s">
        <v>74</v>
      </c>
    </row>
    <row r="39" spans="4:19" x14ac:dyDescent="0.25">
      <c r="D39">
        <v>44</v>
      </c>
      <c r="E39" t="s">
        <v>74</v>
      </c>
      <c r="F39" t="s">
        <v>74</v>
      </c>
      <c r="H39">
        <v>44</v>
      </c>
      <c r="I39">
        <v>2.2799999999999998</v>
      </c>
      <c r="J39">
        <v>6.3</v>
      </c>
      <c r="M39">
        <v>44</v>
      </c>
      <c r="N39" t="s">
        <v>74</v>
      </c>
      <c r="O39" t="s">
        <v>74</v>
      </c>
      <c r="Q39">
        <v>44</v>
      </c>
      <c r="R39">
        <v>22.76</v>
      </c>
      <c r="S39">
        <v>24.01</v>
      </c>
    </row>
    <row r="40" spans="4:19" x14ac:dyDescent="0.25">
      <c r="D40">
        <v>45</v>
      </c>
      <c r="E40">
        <v>0.59</v>
      </c>
      <c r="F40">
        <v>0.68</v>
      </c>
      <c r="H40">
        <v>45</v>
      </c>
      <c r="I40">
        <v>2.99</v>
      </c>
      <c r="J40">
        <v>5.03</v>
      </c>
      <c r="M40">
        <v>45</v>
      </c>
      <c r="N40">
        <v>20.73</v>
      </c>
      <c r="O40">
        <v>20.260000000000002</v>
      </c>
      <c r="Q40">
        <v>45</v>
      </c>
      <c r="R40">
        <v>20.36</v>
      </c>
      <c r="S40">
        <v>21.82</v>
      </c>
    </row>
    <row r="41" spans="4:19" x14ac:dyDescent="0.25">
      <c r="D41">
        <v>46</v>
      </c>
      <c r="E41">
        <v>0.1</v>
      </c>
      <c r="F41">
        <v>0.95</v>
      </c>
      <c r="H41">
        <v>46</v>
      </c>
      <c r="I41">
        <v>0.76</v>
      </c>
      <c r="J41">
        <v>2.92</v>
      </c>
      <c r="M41">
        <v>46</v>
      </c>
      <c r="N41">
        <v>26.25</v>
      </c>
      <c r="O41">
        <v>27.5</v>
      </c>
      <c r="Q41">
        <v>46</v>
      </c>
      <c r="R41">
        <v>24.53</v>
      </c>
      <c r="S41">
        <v>25.26</v>
      </c>
    </row>
    <row r="42" spans="4:19" x14ac:dyDescent="0.25">
      <c r="D42">
        <v>47</v>
      </c>
      <c r="E42">
        <v>1.1599999999999999</v>
      </c>
      <c r="F42">
        <v>0.95</v>
      </c>
      <c r="H42">
        <v>47</v>
      </c>
      <c r="I42">
        <v>0.7</v>
      </c>
      <c r="J42">
        <v>2.25</v>
      </c>
      <c r="M42">
        <v>47</v>
      </c>
      <c r="N42">
        <v>23.65</v>
      </c>
      <c r="O42">
        <v>23.13</v>
      </c>
      <c r="Q42">
        <v>47</v>
      </c>
      <c r="R42">
        <v>24.43</v>
      </c>
      <c r="S42">
        <v>23.65</v>
      </c>
    </row>
    <row r="43" spans="4:19" x14ac:dyDescent="0.25">
      <c r="D43">
        <v>49</v>
      </c>
      <c r="E43" t="s">
        <v>74</v>
      </c>
      <c r="F43">
        <v>0.65</v>
      </c>
      <c r="H43">
        <v>49</v>
      </c>
      <c r="I43">
        <v>1.27</v>
      </c>
      <c r="J43">
        <v>1.05</v>
      </c>
      <c r="M43">
        <v>49</v>
      </c>
      <c r="N43" t="s">
        <v>74</v>
      </c>
      <c r="O43">
        <v>28.59</v>
      </c>
      <c r="Q43">
        <v>49</v>
      </c>
      <c r="R43">
        <v>23.8</v>
      </c>
      <c r="S43">
        <v>25.89</v>
      </c>
    </row>
    <row r="44" spans="4:19" x14ac:dyDescent="0.25">
      <c r="D44">
        <v>50</v>
      </c>
      <c r="E44">
        <v>1.93</v>
      </c>
      <c r="F44">
        <v>0.35</v>
      </c>
      <c r="H44">
        <v>50</v>
      </c>
      <c r="I44">
        <v>0.57999999999999996</v>
      </c>
      <c r="J44">
        <v>1.88</v>
      </c>
      <c r="M44">
        <v>50</v>
      </c>
      <c r="N44">
        <v>24.01</v>
      </c>
      <c r="O44">
        <v>25.16</v>
      </c>
      <c r="Q44">
        <v>50</v>
      </c>
      <c r="R44">
        <v>25.26</v>
      </c>
      <c r="S44">
        <v>24.38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2F894-4BBF-4815-8967-AF8ADDF17C1B}">
  <dimension ref="B2:J40"/>
  <sheetViews>
    <sheetView workbookViewId="0">
      <selection activeCell="G3" sqref="G3:H3"/>
    </sheetView>
  </sheetViews>
  <sheetFormatPr defaultRowHeight="15" x14ac:dyDescent="0.25"/>
  <sheetData>
    <row r="2" spans="2:10" x14ac:dyDescent="0.25">
      <c r="C2" t="s">
        <v>0</v>
      </c>
      <c r="D2" t="s">
        <v>1</v>
      </c>
      <c r="E2" t="s">
        <v>2</v>
      </c>
      <c r="G2" t="s">
        <v>6</v>
      </c>
      <c r="H2" s="1">
        <v>15.58</v>
      </c>
      <c r="J2">
        <v>6</v>
      </c>
    </row>
    <row r="3" spans="2:10" x14ac:dyDescent="0.25">
      <c r="B3">
        <v>2</v>
      </c>
      <c r="C3">
        <v>45.240976123510599</v>
      </c>
      <c r="D3">
        <v>54.862638485967999</v>
      </c>
      <c r="E3">
        <f>D3-C3</f>
        <v>9.6216623624573998</v>
      </c>
      <c r="G3" t="s">
        <v>7</v>
      </c>
      <c r="H3" s="3">
        <v>63.2</v>
      </c>
      <c r="J3">
        <v>3</v>
      </c>
    </row>
    <row r="4" spans="2:10" x14ac:dyDescent="0.25">
      <c r="B4">
        <v>4</v>
      </c>
      <c r="C4">
        <v>73.601967534296605</v>
      </c>
      <c r="D4">
        <v>85.370467667190994</v>
      </c>
      <c r="E4">
        <f t="shared" ref="E4:E40" si="0">D4-C4</f>
        <v>11.768500132894388</v>
      </c>
    </row>
    <row r="5" spans="2:10" x14ac:dyDescent="0.25">
      <c r="B5">
        <v>5</v>
      </c>
      <c r="C5">
        <v>52.7889123762032</v>
      </c>
      <c r="D5">
        <v>59.994188426766001</v>
      </c>
      <c r="E5">
        <f t="shared" si="0"/>
        <v>7.2052760505628015</v>
      </c>
    </row>
    <row r="6" spans="2:10" x14ac:dyDescent="0.25">
      <c r="B6">
        <v>6</v>
      </c>
      <c r="C6">
        <v>3.8697784207750199</v>
      </c>
      <c r="D6">
        <v>6.3900390137296101</v>
      </c>
      <c r="E6">
        <f t="shared" si="0"/>
        <v>2.5202605929545903</v>
      </c>
    </row>
    <row r="7" spans="2:10" x14ac:dyDescent="0.25">
      <c r="B7">
        <v>7</v>
      </c>
      <c r="C7">
        <v>75.663901407020703</v>
      </c>
      <c r="D7">
        <v>75.906599101169107</v>
      </c>
      <c r="E7">
        <f t="shared" si="0"/>
        <v>0.24269769414840425</v>
      </c>
    </row>
    <row r="8" spans="2:10" x14ac:dyDescent="0.25">
      <c r="B8" s="3">
        <v>8</v>
      </c>
      <c r="C8" s="3">
        <v>59.9892487587204</v>
      </c>
      <c r="D8" s="3">
        <v>66.523274504806295</v>
      </c>
      <c r="E8">
        <f t="shared" si="0"/>
        <v>6.534025746085895</v>
      </c>
    </row>
    <row r="9" spans="2:10" x14ac:dyDescent="0.25">
      <c r="B9">
        <v>11</v>
      </c>
      <c r="C9">
        <v>45.434373011897698</v>
      </c>
      <c r="D9">
        <v>59.999988657171301</v>
      </c>
      <c r="E9">
        <f t="shared" si="0"/>
        <v>14.565615645273603</v>
      </c>
    </row>
    <row r="10" spans="2:10" x14ac:dyDescent="0.25">
      <c r="B10">
        <v>12</v>
      </c>
      <c r="C10">
        <v>48.399624523664698</v>
      </c>
      <c r="D10">
        <v>50.223627778928801</v>
      </c>
      <c r="E10">
        <f t="shared" si="0"/>
        <v>1.8240032552641026</v>
      </c>
    </row>
    <row r="11" spans="2:10" x14ac:dyDescent="0.25">
      <c r="B11">
        <v>13</v>
      </c>
      <c r="C11">
        <v>68.686622226578805</v>
      </c>
      <c r="D11">
        <v>87.815894359892596</v>
      </c>
      <c r="E11" s="1">
        <f t="shared" si="0"/>
        <v>19.129272133313791</v>
      </c>
    </row>
    <row r="12" spans="2:10" x14ac:dyDescent="0.25">
      <c r="B12" s="3">
        <v>14</v>
      </c>
      <c r="C12" s="3">
        <v>59.994010675720901</v>
      </c>
      <c r="D12" s="3">
        <v>71.4841438234305</v>
      </c>
      <c r="E12">
        <f t="shared" si="0"/>
        <v>11.490133147709599</v>
      </c>
    </row>
    <row r="13" spans="2:10" x14ac:dyDescent="0.25">
      <c r="B13">
        <v>16</v>
      </c>
      <c r="C13">
        <v>50.405776528810797</v>
      </c>
      <c r="D13">
        <v>55.101480928054102</v>
      </c>
      <c r="E13">
        <f t="shared" si="0"/>
        <v>4.6957043992433043</v>
      </c>
    </row>
    <row r="14" spans="2:10" x14ac:dyDescent="0.25">
      <c r="B14">
        <v>17</v>
      </c>
      <c r="C14">
        <v>9.3215774840394392</v>
      </c>
      <c r="D14">
        <v>59.791279282673898</v>
      </c>
      <c r="E14" s="1">
        <f t="shared" si="0"/>
        <v>50.46970179863446</v>
      </c>
    </row>
    <row r="15" spans="2:10" x14ac:dyDescent="0.25">
      <c r="B15">
        <v>18</v>
      </c>
      <c r="C15">
        <v>28.777670789233799</v>
      </c>
      <c r="D15">
        <v>22.978127370447101</v>
      </c>
      <c r="E15">
        <f t="shared" si="0"/>
        <v>-5.7995434187866977</v>
      </c>
    </row>
    <row r="16" spans="2:10" x14ac:dyDescent="0.25">
      <c r="B16">
        <v>19</v>
      </c>
      <c r="C16">
        <v>0.98991355940439896</v>
      </c>
      <c r="D16">
        <v>15.636538180587699</v>
      </c>
      <c r="E16">
        <f t="shared" si="0"/>
        <v>14.6466246211833</v>
      </c>
    </row>
    <row r="17" spans="2:5" x14ac:dyDescent="0.25">
      <c r="B17">
        <v>20</v>
      </c>
      <c r="C17">
        <v>44.589853475269699</v>
      </c>
      <c r="D17">
        <v>54.5921266975732</v>
      </c>
      <c r="E17">
        <f t="shared" si="0"/>
        <v>10.002273222303501</v>
      </c>
    </row>
    <row r="18" spans="2:5" x14ac:dyDescent="0.25">
      <c r="B18">
        <v>21</v>
      </c>
      <c r="C18">
        <v>11.772360837632499</v>
      </c>
      <c r="D18">
        <v>0.79920470552815803</v>
      </c>
      <c r="E18">
        <f t="shared" si="0"/>
        <v>-10.973156132104341</v>
      </c>
    </row>
    <row r="19" spans="2:5" x14ac:dyDescent="0.25">
      <c r="B19">
        <v>22</v>
      </c>
      <c r="C19">
        <v>83.170213890872901</v>
      </c>
      <c r="D19">
        <v>88.036816713908195</v>
      </c>
      <c r="E19">
        <f t="shared" si="0"/>
        <v>4.8666028230352936</v>
      </c>
    </row>
    <row r="20" spans="2:5" x14ac:dyDescent="0.25">
      <c r="B20">
        <v>24</v>
      </c>
      <c r="C20">
        <v>23.087727074235801</v>
      </c>
      <c r="D20">
        <v>2.5989704517958101</v>
      </c>
      <c r="E20">
        <f t="shared" si="0"/>
        <v>-20.48875662243999</v>
      </c>
    </row>
    <row r="21" spans="2:5" x14ac:dyDescent="0.25">
      <c r="B21">
        <v>25</v>
      </c>
      <c r="C21">
        <v>20.316140580789501</v>
      </c>
      <c r="D21">
        <v>47.936088503725202</v>
      </c>
      <c r="E21" s="1">
        <f t="shared" si="0"/>
        <v>27.619947922935701</v>
      </c>
    </row>
    <row r="22" spans="2:5" x14ac:dyDescent="0.25">
      <c r="B22">
        <v>26</v>
      </c>
      <c r="C22">
        <v>69.621947521950105</v>
      </c>
      <c r="D22">
        <v>80.008334955629607</v>
      </c>
      <c r="E22">
        <f t="shared" si="0"/>
        <v>10.386387433679502</v>
      </c>
    </row>
    <row r="23" spans="2:5" x14ac:dyDescent="0.25">
      <c r="B23" s="3">
        <v>27</v>
      </c>
      <c r="C23" s="3">
        <v>59.994591963835397</v>
      </c>
      <c r="D23" s="3">
        <v>70.923578887613601</v>
      </c>
      <c r="E23">
        <f t="shared" si="0"/>
        <v>10.928986923778204</v>
      </c>
    </row>
    <row r="24" spans="2:5" x14ac:dyDescent="0.25">
      <c r="B24">
        <v>28</v>
      </c>
      <c r="C24">
        <v>21.5686791309884</v>
      </c>
      <c r="D24">
        <v>59.354470002437601</v>
      </c>
      <c r="E24" s="1">
        <f t="shared" si="0"/>
        <v>37.785790871449201</v>
      </c>
    </row>
    <row r="25" spans="2:5" x14ac:dyDescent="0.25">
      <c r="B25">
        <v>29</v>
      </c>
      <c r="C25">
        <v>60.009427458534098</v>
      </c>
      <c r="D25">
        <v>59.999629863114102</v>
      </c>
      <c r="E25">
        <f t="shared" si="0"/>
        <v>-9.7975954199966964E-3</v>
      </c>
    </row>
    <row r="26" spans="2:5" x14ac:dyDescent="0.25">
      <c r="B26">
        <v>30</v>
      </c>
      <c r="C26">
        <v>59.953489913293097</v>
      </c>
      <c r="D26">
        <v>59.974086438446903</v>
      </c>
      <c r="E26">
        <f t="shared" si="0"/>
        <v>2.0596525153806056E-2</v>
      </c>
    </row>
    <row r="27" spans="2:5" x14ac:dyDescent="0.25">
      <c r="B27">
        <v>31</v>
      </c>
      <c r="C27">
        <v>32.615692372552097</v>
      </c>
      <c r="D27">
        <v>50.341629779342199</v>
      </c>
      <c r="E27" s="1">
        <f t="shared" si="0"/>
        <v>17.725937406790102</v>
      </c>
    </row>
    <row r="28" spans="2:5" x14ac:dyDescent="0.25">
      <c r="B28">
        <v>34</v>
      </c>
      <c r="C28">
        <v>80.974394043293302</v>
      </c>
      <c r="D28">
        <v>83.109993202154897</v>
      </c>
      <c r="E28">
        <f t="shared" si="0"/>
        <v>2.135599158861595</v>
      </c>
    </row>
    <row r="29" spans="2:5" x14ac:dyDescent="0.25">
      <c r="B29">
        <v>35</v>
      </c>
      <c r="C29">
        <v>59.954526946917198</v>
      </c>
      <c r="D29">
        <v>60.019768971544899</v>
      </c>
      <c r="E29">
        <f t="shared" si="0"/>
        <v>6.5242024627700346E-2</v>
      </c>
    </row>
    <row r="30" spans="2:5" x14ac:dyDescent="0.25">
      <c r="B30">
        <v>36</v>
      </c>
      <c r="C30">
        <v>66.674850858582701</v>
      </c>
      <c r="D30">
        <v>59.9699413143477</v>
      </c>
      <c r="E30">
        <f t="shared" si="0"/>
        <v>-6.7049095442350009</v>
      </c>
    </row>
    <row r="31" spans="2:5" x14ac:dyDescent="0.25">
      <c r="B31">
        <v>39</v>
      </c>
      <c r="C31">
        <v>79.262987713184799</v>
      </c>
      <c r="D31">
        <v>59.517453420884998</v>
      </c>
      <c r="E31">
        <f t="shared" si="0"/>
        <v>-19.745534292299801</v>
      </c>
    </row>
    <row r="32" spans="2:5" x14ac:dyDescent="0.25">
      <c r="B32">
        <v>41</v>
      </c>
      <c r="C32">
        <v>82.508381776188301</v>
      </c>
      <c r="D32">
        <v>63.235265361671402</v>
      </c>
      <c r="E32">
        <f t="shared" si="0"/>
        <v>-19.273116414516899</v>
      </c>
    </row>
    <row r="33" spans="2:8" x14ac:dyDescent="0.25">
      <c r="B33">
        <v>42</v>
      </c>
      <c r="C33">
        <v>49.6661171522749</v>
      </c>
      <c r="D33">
        <v>59.371409247825298</v>
      </c>
      <c r="E33">
        <f t="shared" si="0"/>
        <v>9.7052920955503978</v>
      </c>
    </row>
    <row r="34" spans="2:8" x14ac:dyDescent="0.25">
      <c r="B34">
        <v>43</v>
      </c>
      <c r="C34">
        <v>95.300886613387505</v>
      </c>
      <c r="D34">
        <v>107.102951043291</v>
      </c>
      <c r="E34">
        <f t="shared" si="0"/>
        <v>11.802064429903496</v>
      </c>
    </row>
    <row r="35" spans="2:8" x14ac:dyDescent="0.25">
      <c r="B35">
        <v>44</v>
      </c>
      <c r="C35">
        <v>28.903120160749399</v>
      </c>
      <c r="D35">
        <v>42.560515514320599</v>
      </c>
      <c r="E35">
        <f t="shared" si="0"/>
        <v>13.6573953535712</v>
      </c>
      <c r="H35" s="3"/>
    </row>
    <row r="36" spans="2:8" x14ac:dyDescent="0.25">
      <c r="B36">
        <v>45</v>
      </c>
      <c r="C36">
        <v>58.352078746631001</v>
      </c>
      <c r="D36">
        <v>60.003594090634103</v>
      </c>
      <c r="E36">
        <f t="shared" si="0"/>
        <v>1.6515153440031014</v>
      </c>
    </row>
    <row r="37" spans="2:8" x14ac:dyDescent="0.25">
      <c r="B37">
        <v>46</v>
      </c>
      <c r="C37">
        <v>1.24846300487531</v>
      </c>
      <c r="D37">
        <v>33.996601378250197</v>
      </c>
      <c r="E37" s="1">
        <f t="shared" si="0"/>
        <v>32.748138373374886</v>
      </c>
    </row>
    <row r="38" spans="2:8" x14ac:dyDescent="0.25">
      <c r="B38">
        <v>47</v>
      </c>
      <c r="C38">
        <v>65.035214928056902</v>
      </c>
      <c r="D38">
        <v>59.989053900346399</v>
      </c>
      <c r="E38">
        <f t="shared" si="0"/>
        <v>-5.0461610277105038</v>
      </c>
    </row>
    <row r="39" spans="2:8" x14ac:dyDescent="0.25">
      <c r="B39">
        <v>49</v>
      </c>
      <c r="C39">
        <v>70.753368316704098</v>
      </c>
      <c r="D39">
        <v>65.697304754604303</v>
      </c>
      <c r="E39">
        <f t="shared" si="0"/>
        <v>-5.0560635620997942</v>
      </c>
    </row>
    <row r="40" spans="2:8" x14ac:dyDescent="0.25">
      <c r="B40">
        <v>50</v>
      </c>
      <c r="C40">
        <v>60.003324827057803</v>
      </c>
      <c r="D40">
        <v>62.978308031704103</v>
      </c>
      <c r="E40">
        <f t="shared" si="0"/>
        <v>2.9749832046462998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23718-F14C-4212-B744-8664AF92F060}">
  <dimension ref="B3:J41"/>
  <sheetViews>
    <sheetView workbookViewId="0">
      <selection activeCell="B3" sqref="B3:E41"/>
    </sheetView>
  </sheetViews>
  <sheetFormatPr defaultRowHeight="15" x14ac:dyDescent="0.25"/>
  <sheetData>
    <row r="3" spans="2:10" x14ac:dyDescent="0.25">
      <c r="C3" t="s">
        <v>0</v>
      </c>
      <c r="D3" t="s">
        <v>1</v>
      </c>
      <c r="E3" t="s">
        <v>2</v>
      </c>
      <c r="G3" s="1" t="s">
        <v>6</v>
      </c>
      <c r="H3">
        <v>4.88</v>
      </c>
      <c r="J3">
        <v>11</v>
      </c>
    </row>
    <row r="4" spans="2:10" x14ac:dyDescent="0.25">
      <c r="B4">
        <v>2</v>
      </c>
      <c r="C4">
        <v>2.59406500069732</v>
      </c>
      <c r="D4">
        <v>6.6960798495114497</v>
      </c>
      <c r="E4">
        <f>D4-C4</f>
        <v>4.1020148488141297</v>
      </c>
      <c r="G4" s="3" t="s">
        <v>8</v>
      </c>
      <c r="H4">
        <v>10.93</v>
      </c>
      <c r="J4" s="3"/>
    </row>
    <row r="5" spans="2:10" x14ac:dyDescent="0.25">
      <c r="B5">
        <v>4</v>
      </c>
      <c r="C5">
        <v>31.257769071148299</v>
      </c>
      <c r="D5">
        <v>38.016371519662201</v>
      </c>
      <c r="E5" s="1">
        <f t="shared" ref="E5:E41" si="0">D5-C5</f>
        <v>6.7586024485139014</v>
      </c>
    </row>
    <row r="6" spans="2:10" x14ac:dyDescent="0.25">
      <c r="B6" s="3">
        <v>5</v>
      </c>
      <c r="C6" s="3">
        <v>5.3585451730650897</v>
      </c>
      <c r="D6" s="3">
        <v>15.672417127610601</v>
      </c>
      <c r="E6" s="1">
        <f t="shared" si="0"/>
        <v>10.313871954545512</v>
      </c>
    </row>
    <row r="7" spans="2:10" x14ac:dyDescent="0.25">
      <c r="B7">
        <v>6</v>
      </c>
      <c r="C7">
        <v>0.66428775307250798</v>
      </c>
      <c r="D7">
        <v>0.44212155689837901</v>
      </c>
      <c r="E7">
        <f t="shared" si="0"/>
        <v>-0.22216619617412897</v>
      </c>
    </row>
    <row r="8" spans="2:10" x14ac:dyDescent="0.25">
      <c r="B8">
        <v>7</v>
      </c>
      <c r="C8">
        <v>11.2037375101196</v>
      </c>
      <c r="D8">
        <v>15.553247370498401</v>
      </c>
      <c r="E8">
        <f t="shared" si="0"/>
        <v>4.3495098603788005</v>
      </c>
    </row>
    <row r="9" spans="2:10" x14ac:dyDescent="0.25">
      <c r="B9">
        <v>8</v>
      </c>
      <c r="C9">
        <v>16.1810370463791</v>
      </c>
      <c r="D9">
        <v>10.7561068496349</v>
      </c>
      <c r="E9">
        <f t="shared" si="0"/>
        <v>-5.4249301967441994</v>
      </c>
    </row>
    <row r="10" spans="2:10" x14ac:dyDescent="0.25">
      <c r="B10">
        <v>11</v>
      </c>
      <c r="C10">
        <v>3.0678722155223799</v>
      </c>
      <c r="D10">
        <v>5.98894409293277</v>
      </c>
      <c r="E10">
        <f t="shared" si="0"/>
        <v>2.9210718774103901</v>
      </c>
    </row>
    <row r="11" spans="2:10" x14ac:dyDescent="0.25">
      <c r="B11">
        <v>12</v>
      </c>
      <c r="C11">
        <v>5.4890700811725903</v>
      </c>
      <c r="D11">
        <v>7.6277852239635697</v>
      </c>
      <c r="E11">
        <f t="shared" si="0"/>
        <v>2.1387151427909794</v>
      </c>
    </row>
    <row r="12" spans="2:10" x14ac:dyDescent="0.25">
      <c r="B12">
        <v>13</v>
      </c>
      <c r="C12">
        <v>14.3160715314943</v>
      </c>
      <c r="D12">
        <v>28.849713402911199</v>
      </c>
      <c r="E12" s="1">
        <f t="shared" si="0"/>
        <v>14.533641871416899</v>
      </c>
    </row>
    <row r="13" spans="2:10" x14ac:dyDescent="0.25">
      <c r="B13">
        <v>14</v>
      </c>
      <c r="C13">
        <v>24.733624280562001</v>
      </c>
      <c r="D13">
        <v>33.541618889677501</v>
      </c>
      <c r="E13" s="1">
        <f t="shared" si="0"/>
        <v>8.8079946091155001</v>
      </c>
    </row>
    <row r="14" spans="2:10" x14ac:dyDescent="0.25">
      <c r="B14">
        <v>16</v>
      </c>
      <c r="C14">
        <v>4.1799253861561096</v>
      </c>
      <c r="D14">
        <v>7.4092854562593899</v>
      </c>
      <c r="E14">
        <f t="shared" si="0"/>
        <v>3.2293600701032803</v>
      </c>
    </row>
    <row r="15" spans="2:10" x14ac:dyDescent="0.25">
      <c r="B15" s="3">
        <v>17</v>
      </c>
      <c r="C15" s="3">
        <v>0.98376902193367599</v>
      </c>
      <c r="D15" s="3">
        <v>14.368616158939201</v>
      </c>
      <c r="E15" s="1">
        <f t="shared" si="0"/>
        <v>13.384847137005524</v>
      </c>
    </row>
    <row r="16" spans="2:10" x14ac:dyDescent="0.25">
      <c r="B16">
        <v>18</v>
      </c>
      <c r="C16">
        <v>1.6641939360126301</v>
      </c>
      <c r="D16">
        <v>1.6330707407409599</v>
      </c>
      <c r="E16">
        <f t="shared" si="0"/>
        <v>-3.1123195271670179E-2</v>
      </c>
    </row>
    <row r="17" spans="2:5" x14ac:dyDescent="0.25">
      <c r="B17">
        <v>19</v>
      </c>
      <c r="C17">
        <v>0.72680143331643199</v>
      </c>
      <c r="D17">
        <v>1.51336581145989</v>
      </c>
      <c r="E17">
        <f t="shared" si="0"/>
        <v>0.78656437814345803</v>
      </c>
    </row>
    <row r="18" spans="2:5" x14ac:dyDescent="0.25">
      <c r="B18">
        <v>20</v>
      </c>
      <c r="C18">
        <v>5.48042723811737</v>
      </c>
      <c r="D18">
        <v>9.0263173544678192</v>
      </c>
      <c r="E18">
        <f t="shared" si="0"/>
        <v>3.5458901163504493</v>
      </c>
    </row>
    <row r="19" spans="2:5" x14ac:dyDescent="0.25">
      <c r="B19">
        <v>21</v>
      </c>
      <c r="C19">
        <v>0.29641318777416797</v>
      </c>
      <c r="D19">
        <v>0.57329685490812998</v>
      </c>
      <c r="E19">
        <f t="shared" si="0"/>
        <v>0.27688366713396201</v>
      </c>
    </row>
    <row r="20" spans="2:5" x14ac:dyDescent="0.25">
      <c r="B20">
        <v>22</v>
      </c>
      <c r="C20">
        <v>30.815707891300001</v>
      </c>
      <c r="D20">
        <v>26.187963835855701</v>
      </c>
      <c r="E20">
        <f t="shared" si="0"/>
        <v>-4.6277440554442997</v>
      </c>
    </row>
    <row r="21" spans="2:5" x14ac:dyDescent="0.25">
      <c r="B21">
        <v>24</v>
      </c>
      <c r="C21">
        <v>1.46471321884449</v>
      </c>
      <c r="D21">
        <v>0.71515109867803806</v>
      </c>
      <c r="E21">
        <f t="shared" si="0"/>
        <v>-0.74956212016645196</v>
      </c>
    </row>
    <row r="22" spans="2:5" x14ac:dyDescent="0.25">
      <c r="B22">
        <v>25</v>
      </c>
      <c r="C22">
        <v>1.2238061213945901</v>
      </c>
      <c r="D22">
        <v>2.3405783875376698</v>
      </c>
      <c r="E22">
        <f t="shared" si="0"/>
        <v>1.1167722661430797</v>
      </c>
    </row>
    <row r="23" spans="2:5" x14ac:dyDescent="0.25">
      <c r="B23">
        <v>26</v>
      </c>
      <c r="C23">
        <v>13.2065929688517</v>
      </c>
      <c r="D23">
        <v>23.223486611340899</v>
      </c>
      <c r="E23" s="1">
        <f t="shared" si="0"/>
        <v>10.016893642489199</v>
      </c>
    </row>
    <row r="24" spans="2:5" x14ac:dyDescent="0.25">
      <c r="B24">
        <v>27</v>
      </c>
      <c r="C24">
        <v>14.499242644520001</v>
      </c>
      <c r="D24">
        <v>12.2820983166816</v>
      </c>
      <c r="E24">
        <f t="shared" si="0"/>
        <v>-2.2171443278384011</v>
      </c>
    </row>
    <row r="25" spans="2:5" x14ac:dyDescent="0.25">
      <c r="B25">
        <v>28</v>
      </c>
      <c r="C25">
        <v>0.85532044531423901</v>
      </c>
      <c r="D25">
        <v>6.8145956798852598</v>
      </c>
      <c r="E25" s="1">
        <f t="shared" si="0"/>
        <v>5.9592752345710212</v>
      </c>
    </row>
    <row r="26" spans="2:5" x14ac:dyDescent="0.25">
      <c r="B26">
        <v>29</v>
      </c>
      <c r="C26">
        <v>15.4771958573661</v>
      </c>
      <c r="D26">
        <v>20.572711235194699</v>
      </c>
      <c r="E26" s="1">
        <f t="shared" si="0"/>
        <v>5.0955153778285993</v>
      </c>
    </row>
    <row r="27" spans="2:5" x14ac:dyDescent="0.25">
      <c r="B27">
        <v>30</v>
      </c>
      <c r="C27">
        <v>49.5450374378945</v>
      </c>
      <c r="D27">
        <v>40.999154750486397</v>
      </c>
      <c r="E27">
        <f t="shared" si="0"/>
        <v>-8.5458826874081026</v>
      </c>
    </row>
    <row r="28" spans="2:5" x14ac:dyDescent="0.25">
      <c r="B28">
        <v>31</v>
      </c>
      <c r="C28">
        <v>2.2986182896011198</v>
      </c>
      <c r="D28">
        <v>3.33451238470272</v>
      </c>
      <c r="E28">
        <f t="shared" si="0"/>
        <v>1.0358940951016002</v>
      </c>
    </row>
    <row r="29" spans="2:5" x14ac:dyDescent="0.25">
      <c r="B29">
        <v>34</v>
      </c>
      <c r="C29">
        <v>23.944028055350099</v>
      </c>
      <c r="D29">
        <v>25.855994393942002</v>
      </c>
      <c r="E29">
        <f t="shared" si="0"/>
        <v>1.9119663385919026</v>
      </c>
    </row>
    <row r="30" spans="2:5" x14ac:dyDescent="0.25">
      <c r="B30">
        <v>35</v>
      </c>
      <c r="C30">
        <v>3.9514047312012699</v>
      </c>
      <c r="D30">
        <v>10.398820086262999</v>
      </c>
      <c r="E30" s="1">
        <f t="shared" si="0"/>
        <v>6.4474153550617288</v>
      </c>
    </row>
    <row r="31" spans="2:5" x14ac:dyDescent="0.25">
      <c r="B31">
        <v>36</v>
      </c>
      <c r="C31">
        <v>22.1126533538187</v>
      </c>
      <c r="D31">
        <v>32.840914726653402</v>
      </c>
      <c r="E31" s="1">
        <f t="shared" si="0"/>
        <v>10.728261372834702</v>
      </c>
    </row>
    <row r="32" spans="2:5" x14ac:dyDescent="0.25">
      <c r="B32">
        <v>39</v>
      </c>
      <c r="C32">
        <v>19.5793572272094</v>
      </c>
      <c r="D32">
        <v>19.397556876688199</v>
      </c>
      <c r="E32">
        <f t="shared" si="0"/>
        <v>-0.18180035052120047</v>
      </c>
    </row>
    <row r="33" spans="2:5" x14ac:dyDescent="0.25">
      <c r="B33">
        <v>41</v>
      </c>
      <c r="C33">
        <v>22.801101987215201</v>
      </c>
      <c r="D33">
        <v>17.544416919067899</v>
      </c>
      <c r="E33">
        <f t="shared" si="0"/>
        <v>-5.2566850681473021</v>
      </c>
    </row>
    <row r="34" spans="2:5" x14ac:dyDescent="0.25">
      <c r="B34" s="3">
        <v>42</v>
      </c>
      <c r="C34" s="3">
        <v>9.0360883231549796</v>
      </c>
      <c r="D34" s="3">
        <v>11.3623313129854</v>
      </c>
      <c r="E34">
        <f t="shared" si="0"/>
        <v>2.3262429898304209</v>
      </c>
    </row>
    <row r="35" spans="2:5" x14ac:dyDescent="0.25">
      <c r="B35">
        <v>43</v>
      </c>
      <c r="C35">
        <v>38.841542412333403</v>
      </c>
      <c r="D35">
        <v>34.339996149341502</v>
      </c>
      <c r="E35">
        <f t="shared" si="0"/>
        <v>-4.5015462629919014</v>
      </c>
    </row>
    <row r="36" spans="2:5" x14ac:dyDescent="0.25">
      <c r="B36">
        <v>44</v>
      </c>
      <c r="C36">
        <v>11.9035619571419</v>
      </c>
      <c r="D36">
        <v>11.160035836327401</v>
      </c>
      <c r="E36">
        <f t="shared" si="0"/>
        <v>-0.74352612081449898</v>
      </c>
    </row>
    <row r="37" spans="2:5" x14ac:dyDescent="0.25">
      <c r="B37">
        <v>45</v>
      </c>
      <c r="C37">
        <v>1.30012998179817</v>
      </c>
      <c r="D37">
        <v>3.47461643975597</v>
      </c>
      <c r="E37">
        <f t="shared" si="0"/>
        <v>2.1744864579578</v>
      </c>
    </row>
    <row r="38" spans="2:5" x14ac:dyDescent="0.25">
      <c r="B38">
        <v>46</v>
      </c>
      <c r="C38">
        <v>0.44952153520251797</v>
      </c>
      <c r="D38">
        <v>5.1896929738628899</v>
      </c>
      <c r="E38">
        <f t="shared" si="0"/>
        <v>4.7401714386603722</v>
      </c>
    </row>
    <row r="39" spans="2:5" x14ac:dyDescent="0.25">
      <c r="B39">
        <v>47</v>
      </c>
      <c r="C39">
        <v>14.822847373560901</v>
      </c>
      <c r="D39">
        <v>20.2518637313167</v>
      </c>
      <c r="E39" s="1">
        <f t="shared" si="0"/>
        <v>5.429016357755799</v>
      </c>
    </row>
    <row r="40" spans="2:5" x14ac:dyDescent="0.25">
      <c r="B40">
        <v>49</v>
      </c>
      <c r="C40">
        <v>28.248019913706202</v>
      </c>
      <c r="D40">
        <v>31.851305402977399</v>
      </c>
      <c r="E40">
        <f t="shared" si="0"/>
        <v>3.6032854892711974</v>
      </c>
    </row>
    <row r="41" spans="2:5" x14ac:dyDescent="0.25">
      <c r="B41" s="3">
        <v>50</v>
      </c>
      <c r="C41" s="3">
        <v>10.3382934681563</v>
      </c>
      <c r="D41" s="3">
        <v>12.3587864594059</v>
      </c>
      <c r="E41">
        <f t="shared" si="0"/>
        <v>2.0204929912496006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54B9-A1E9-4641-8EC9-6686AAD3CF9A}">
  <dimension ref="B2:K40"/>
  <sheetViews>
    <sheetView workbookViewId="0">
      <selection activeCell="H4" sqref="H4:I4"/>
    </sheetView>
  </sheetViews>
  <sheetFormatPr defaultRowHeight="15" x14ac:dyDescent="0.25"/>
  <sheetData>
    <row r="2" spans="2:11" x14ac:dyDescent="0.25">
      <c r="C2" t="s">
        <v>0</v>
      </c>
      <c r="D2" t="s">
        <v>1</v>
      </c>
      <c r="E2" t="s">
        <v>2</v>
      </c>
    </row>
    <row r="3" spans="2:11" x14ac:dyDescent="0.25">
      <c r="B3">
        <v>2</v>
      </c>
      <c r="C3">
        <v>32.361257199808399</v>
      </c>
      <c r="D3">
        <v>8.3911880192852699</v>
      </c>
      <c r="E3">
        <f>D3-C3</f>
        <v>-23.970069180523129</v>
      </c>
      <c r="H3" s="1" t="s">
        <v>6</v>
      </c>
      <c r="I3">
        <v>60.68</v>
      </c>
      <c r="K3">
        <v>13</v>
      </c>
    </row>
    <row r="4" spans="2:11" x14ac:dyDescent="0.25">
      <c r="B4">
        <v>4</v>
      </c>
      <c r="C4">
        <v>440.39544047133302</v>
      </c>
      <c r="D4">
        <v>349.53837053481698</v>
      </c>
      <c r="E4">
        <f t="shared" ref="E4:E40" si="0">D4-C4</f>
        <v>-90.857069936516041</v>
      </c>
      <c r="H4" s="3" t="s">
        <v>8</v>
      </c>
      <c r="I4">
        <v>255.6</v>
      </c>
    </row>
    <row r="5" spans="2:11" x14ac:dyDescent="0.25">
      <c r="B5">
        <v>5</v>
      </c>
      <c r="C5">
        <v>4.4455130010761401</v>
      </c>
      <c r="D5">
        <v>131.10785722521101</v>
      </c>
      <c r="E5" s="1">
        <f t="shared" si="0"/>
        <v>126.66234422413487</v>
      </c>
    </row>
    <row r="6" spans="2:11" x14ac:dyDescent="0.25">
      <c r="B6">
        <v>6</v>
      </c>
      <c r="C6">
        <v>52.474686675665097</v>
      </c>
      <c r="D6">
        <v>25.953126540869299</v>
      </c>
      <c r="E6">
        <f t="shared" si="0"/>
        <v>-26.521560134795799</v>
      </c>
    </row>
    <row r="7" spans="2:11" x14ac:dyDescent="0.25">
      <c r="B7">
        <v>7</v>
      </c>
      <c r="C7">
        <v>293.277141633643</v>
      </c>
      <c r="D7">
        <v>276.15801285907497</v>
      </c>
      <c r="E7">
        <f t="shared" si="0"/>
        <v>-17.119128774568026</v>
      </c>
    </row>
    <row r="8" spans="2:11" x14ac:dyDescent="0.25">
      <c r="B8">
        <v>8</v>
      </c>
      <c r="C8">
        <v>307.505836270109</v>
      </c>
      <c r="D8">
        <v>308.45214226995898</v>
      </c>
      <c r="E8">
        <f t="shared" si="0"/>
        <v>0.94630599984998298</v>
      </c>
      <c r="H8" s="3"/>
    </row>
    <row r="9" spans="2:11" x14ac:dyDescent="0.25">
      <c r="B9">
        <v>11</v>
      </c>
      <c r="C9">
        <v>8.0182914051077603</v>
      </c>
      <c r="D9">
        <v>22.351843804307698</v>
      </c>
      <c r="E9">
        <f t="shared" si="0"/>
        <v>14.333552399199938</v>
      </c>
    </row>
    <row r="10" spans="2:11" x14ac:dyDescent="0.25">
      <c r="B10">
        <v>12</v>
      </c>
      <c r="C10">
        <v>9.6895255347653908</v>
      </c>
      <c r="D10">
        <v>20.722212298823599</v>
      </c>
      <c r="E10">
        <f t="shared" si="0"/>
        <v>11.032686764058209</v>
      </c>
    </row>
    <row r="11" spans="2:11" x14ac:dyDescent="0.25">
      <c r="B11">
        <v>13</v>
      </c>
      <c r="C11">
        <v>433.75788756693299</v>
      </c>
      <c r="D11">
        <v>520.71154947694504</v>
      </c>
      <c r="E11" s="1">
        <f t="shared" si="0"/>
        <v>86.953661910012045</v>
      </c>
    </row>
    <row r="12" spans="2:11" x14ac:dyDescent="0.25">
      <c r="B12" s="3">
        <v>14</v>
      </c>
      <c r="C12" s="3">
        <v>212.07232240990001</v>
      </c>
      <c r="D12" s="3">
        <v>307.68716967278402</v>
      </c>
      <c r="E12" s="1">
        <f t="shared" si="0"/>
        <v>95.614847262884012</v>
      </c>
    </row>
    <row r="13" spans="2:11" x14ac:dyDescent="0.25">
      <c r="B13">
        <v>16</v>
      </c>
      <c r="C13">
        <v>17.115736799218698</v>
      </c>
      <c r="D13">
        <v>43.064750678615198</v>
      </c>
      <c r="E13">
        <f t="shared" si="0"/>
        <v>25.9490138793965</v>
      </c>
    </row>
    <row r="14" spans="2:11" x14ac:dyDescent="0.25">
      <c r="B14">
        <v>17</v>
      </c>
      <c r="C14">
        <v>49.140230546203398</v>
      </c>
      <c r="D14">
        <v>38.641986026581101</v>
      </c>
      <c r="E14">
        <f t="shared" si="0"/>
        <v>-10.498244519622297</v>
      </c>
    </row>
    <row r="15" spans="2:11" x14ac:dyDescent="0.25">
      <c r="B15">
        <v>18</v>
      </c>
      <c r="C15">
        <v>4.9132303262281098</v>
      </c>
      <c r="D15">
        <v>5.7659633534327597</v>
      </c>
      <c r="E15">
        <f t="shared" si="0"/>
        <v>0.85273302720464983</v>
      </c>
    </row>
    <row r="16" spans="2:11" x14ac:dyDescent="0.25">
      <c r="B16">
        <v>19</v>
      </c>
      <c r="C16">
        <v>5.0212282382928297</v>
      </c>
      <c r="D16">
        <v>3.8875272482713199</v>
      </c>
      <c r="E16">
        <f t="shared" si="0"/>
        <v>-1.1337009900215098</v>
      </c>
    </row>
    <row r="17" spans="2:5" x14ac:dyDescent="0.25">
      <c r="B17">
        <v>20</v>
      </c>
      <c r="C17">
        <v>78.096189315621999</v>
      </c>
      <c r="D17">
        <v>86.546744764573106</v>
      </c>
      <c r="E17">
        <f t="shared" si="0"/>
        <v>8.450555448951107</v>
      </c>
    </row>
    <row r="18" spans="2:5" x14ac:dyDescent="0.25">
      <c r="B18">
        <v>21</v>
      </c>
      <c r="C18">
        <v>90.064711351802003</v>
      </c>
      <c r="D18">
        <v>15.6509297799603</v>
      </c>
      <c r="E18">
        <f t="shared" si="0"/>
        <v>-74.413781571841696</v>
      </c>
    </row>
    <row r="19" spans="2:5" x14ac:dyDescent="0.25">
      <c r="B19">
        <v>22</v>
      </c>
      <c r="C19">
        <v>421.763312563677</v>
      </c>
      <c r="D19">
        <v>495.15408431392899</v>
      </c>
      <c r="E19" s="1">
        <f t="shared" si="0"/>
        <v>73.390771750251986</v>
      </c>
    </row>
    <row r="20" spans="2:5" x14ac:dyDescent="0.25">
      <c r="B20">
        <v>24</v>
      </c>
      <c r="C20">
        <v>7.9373242286636998</v>
      </c>
      <c r="D20">
        <v>6.7831136071692697</v>
      </c>
      <c r="E20">
        <f t="shared" si="0"/>
        <v>-1.1542106214944301</v>
      </c>
    </row>
    <row r="21" spans="2:5" x14ac:dyDescent="0.25">
      <c r="B21">
        <v>25</v>
      </c>
      <c r="C21">
        <v>4.1702701082799196</v>
      </c>
      <c r="D21">
        <v>4.7762967744229101</v>
      </c>
      <c r="E21">
        <f t="shared" si="0"/>
        <v>0.6060266661429905</v>
      </c>
    </row>
    <row r="22" spans="2:5" x14ac:dyDescent="0.25">
      <c r="B22">
        <v>26</v>
      </c>
      <c r="C22">
        <v>536.39492169487903</v>
      </c>
      <c r="D22">
        <v>408.14313672647103</v>
      </c>
      <c r="E22">
        <f t="shared" si="0"/>
        <v>-128.251784968408</v>
      </c>
    </row>
    <row r="23" spans="2:5" x14ac:dyDescent="0.25">
      <c r="B23">
        <v>27</v>
      </c>
      <c r="C23">
        <v>247.73576664523199</v>
      </c>
      <c r="D23">
        <v>348.89405268233202</v>
      </c>
      <c r="E23" s="1">
        <f t="shared" si="0"/>
        <v>101.15828603710003</v>
      </c>
    </row>
    <row r="24" spans="2:5" x14ac:dyDescent="0.25">
      <c r="B24">
        <v>28</v>
      </c>
      <c r="C24">
        <v>11.974344758110901</v>
      </c>
      <c r="D24">
        <v>82.842523135653394</v>
      </c>
      <c r="E24" s="1">
        <f t="shared" si="0"/>
        <v>70.868178377542492</v>
      </c>
    </row>
    <row r="25" spans="2:5" x14ac:dyDescent="0.25">
      <c r="B25">
        <v>29</v>
      </c>
      <c r="C25">
        <v>108.087164016873</v>
      </c>
      <c r="D25">
        <v>172.798227102597</v>
      </c>
      <c r="E25" s="1">
        <f t="shared" si="0"/>
        <v>64.711063085723993</v>
      </c>
    </row>
    <row r="26" spans="2:5" x14ac:dyDescent="0.25">
      <c r="B26">
        <v>30</v>
      </c>
      <c r="C26">
        <v>230.357869026934</v>
      </c>
      <c r="D26">
        <v>238.14459169583</v>
      </c>
      <c r="E26">
        <f t="shared" si="0"/>
        <v>7.7867226688960045</v>
      </c>
    </row>
    <row r="27" spans="2:5" x14ac:dyDescent="0.25">
      <c r="B27">
        <v>31</v>
      </c>
      <c r="C27">
        <v>16.944648030941998</v>
      </c>
      <c r="D27">
        <v>5.1277812494485904</v>
      </c>
      <c r="E27">
        <f t="shared" si="0"/>
        <v>-11.816866781493408</v>
      </c>
    </row>
    <row r="28" spans="2:5" x14ac:dyDescent="0.25">
      <c r="B28">
        <v>34</v>
      </c>
      <c r="C28">
        <v>256.36506635966202</v>
      </c>
      <c r="D28">
        <v>259.82597257849397</v>
      </c>
      <c r="E28">
        <f t="shared" si="0"/>
        <v>3.4609062188319513</v>
      </c>
    </row>
    <row r="29" spans="2:5" x14ac:dyDescent="0.25">
      <c r="B29" s="3">
        <v>35</v>
      </c>
      <c r="C29" s="3">
        <v>86.382337493456106</v>
      </c>
      <c r="D29" s="3">
        <v>265.92561684515101</v>
      </c>
      <c r="E29" s="1">
        <f t="shared" si="0"/>
        <v>179.54327935169491</v>
      </c>
    </row>
    <row r="30" spans="2:5" x14ac:dyDescent="0.25">
      <c r="B30" s="2">
        <v>36</v>
      </c>
      <c r="C30" s="2">
        <v>168.93015704818001</v>
      </c>
      <c r="D30" s="2">
        <v>254.73925013959399</v>
      </c>
      <c r="E30" s="1">
        <f t="shared" si="0"/>
        <v>85.809093091413985</v>
      </c>
    </row>
    <row r="31" spans="2:5" x14ac:dyDescent="0.25">
      <c r="B31">
        <v>39</v>
      </c>
      <c r="C31">
        <v>515.03079962146899</v>
      </c>
      <c r="D31">
        <v>134.47155582283301</v>
      </c>
      <c r="E31">
        <f t="shared" si="0"/>
        <v>-380.55924379863598</v>
      </c>
    </row>
    <row r="32" spans="2:5" x14ac:dyDescent="0.25">
      <c r="B32" s="3">
        <v>41</v>
      </c>
      <c r="C32" s="3">
        <v>196.30471552990201</v>
      </c>
      <c r="D32" s="3">
        <v>328.912658922297</v>
      </c>
      <c r="E32" s="1">
        <f t="shared" si="0"/>
        <v>132.60794339239499</v>
      </c>
    </row>
    <row r="33" spans="2:5" x14ac:dyDescent="0.25">
      <c r="B33">
        <v>42</v>
      </c>
      <c r="C33">
        <v>5.3758154069480097</v>
      </c>
      <c r="D33">
        <v>4.9565176483953204</v>
      </c>
      <c r="E33">
        <f t="shared" si="0"/>
        <v>-0.41929775855268936</v>
      </c>
    </row>
    <row r="34" spans="2:5" x14ac:dyDescent="0.25">
      <c r="B34">
        <v>43</v>
      </c>
      <c r="C34">
        <v>565.24131139845701</v>
      </c>
      <c r="D34">
        <v>642.90820730327096</v>
      </c>
      <c r="E34" s="1">
        <f t="shared" si="0"/>
        <v>77.666895904813941</v>
      </c>
    </row>
    <row r="35" spans="2:5" x14ac:dyDescent="0.25">
      <c r="B35">
        <v>44</v>
      </c>
      <c r="C35">
        <v>99.6049040556167</v>
      </c>
      <c r="D35">
        <v>236.31640575280801</v>
      </c>
      <c r="E35" s="1">
        <f t="shared" si="0"/>
        <v>136.7115016971913</v>
      </c>
    </row>
    <row r="36" spans="2:5" x14ac:dyDescent="0.25">
      <c r="B36">
        <v>45</v>
      </c>
      <c r="C36">
        <v>3.9505714287790199</v>
      </c>
      <c r="D36">
        <v>3.9594544116800101</v>
      </c>
      <c r="E36">
        <f t="shared" si="0"/>
        <v>8.8829829009902106E-3</v>
      </c>
    </row>
    <row r="37" spans="2:5" x14ac:dyDescent="0.25">
      <c r="B37">
        <v>46</v>
      </c>
      <c r="C37">
        <v>52.845984190626197</v>
      </c>
      <c r="D37">
        <v>32.310630531425701</v>
      </c>
      <c r="E37">
        <f t="shared" si="0"/>
        <v>-20.535353659200496</v>
      </c>
    </row>
    <row r="38" spans="2:5" x14ac:dyDescent="0.25">
      <c r="B38">
        <v>47</v>
      </c>
      <c r="C38">
        <v>272.117350659387</v>
      </c>
      <c r="D38">
        <v>240.94453025866699</v>
      </c>
      <c r="E38">
        <f t="shared" si="0"/>
        <v>-31.172820400720013</v>
      </c>
    </row>
    <row r="39" spans="2:5" x14ac:dyDescent="0.25">
      <c r="B39">
        <v>49</v>
      </c>
      <c r="C39">
        <v>265.51761004334901</v>
      </c>
      <c r="D39">
        <v>227.89999754537399</v>
      </c>
      <c r="E39">
        <f t="shared" si="0"/>
        <v>-37.617612497975017</v>
      </c>
    </row>
    <row r="40" spans="2:5" x14ac:dyDescent="0.25">
      <c r="B40" s="3">
        <v>50</v>
      </c>
      <c r="C40" s="3">
        <v>157.978506373676</v>
      </c>
      <c r="D40" s="3">
        <v>262.62949604787099</v>
      </c>
      <c r="E40" s="1">
        <f t="shared" si="0"/>
        <v>104.65098967419499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026C1-3ED7-4469-9EAF-10936CA5614F}">
  <dimension ref="B2:Y47"/>
  <sheetViews>
    <sheetView workbookViewId="0">
      <selection activeCell="L35" sqref="L35"/>
    </sheetView>
  </sheetViews>
  <sheetFormatPr defaultRowHeight="15" x14ac:dyDescent="0.25"/>
  <sheetData>
    <row r="2" spans="4:23" x14ac:dyDescent="0.25">
      <c r="F2" t="s">
        <v>7</v>
      </c>
      <c r="G2" s="3">
        <v>63.2</v>
      </c>
      <c r="J2" s="3" t="s">
        <v>8</v>
      </c>
      <c r="K2">
        <v>10.93</v>
      </c>
      <c r="N2" s="3" t="s">
        <v>8</v>
      </c>
      <c r="O2">
        <v>255.6</v>
      </c>
    </row>
    <row r="4" spans="4:23" x14ac:dyDescent="0.25">
      <c r="E4" s="27" t="s">
        <v>9</v>
      </c>
      <c r="F4" s="27"/>
      <c r="G4" s="27"/>
      <c r="I4" s="27" t="s">
        <v>10</v>
      </c>
      <c r="J4" s="27"/>
      <c r="K4" s="27"/>
      <c r="M4" s="28" t="s">
        <v>11</v>
      </c>
      <c r="N4" s="28"/>
      <c r="O4" s="28"/>
    </row>
    <row r="5" spans="4:23" x14ac:dyDescent="0.25">
      <c r="E5" t="s">
        <v>0</v>
      </c>
      <c r="F5" t="s">
        <v>1</v>
      </c>
      <c r="G5" t="s">
        <v>2</v>
      </c>
      <c r="I5" t="s">
        <v>0</v>
      </c>
      <c r="J5" t="s">
        <v>1</v>
      </c>
      <c r="K5" t="s">
        <v>2</v>
      </c>
      <c r="M5" t="s">
        <v>0</v>
      </c>
      <c r="N5" t="s">
        <v>1</v>
      </c>
      <c r="O5" t="s">
        <v>2</v>
      </c>
    </row>
    <row r="6" spans="4:23" x14ac:dyDescent="0.25">
      <c r="D6">
        <v>2</v>
      </c>
      <c r="E6">
        <v>45.240976123510599</v>
      </c>
      <c r="F6">
        <v>54.862638485967999</v>
      </c>
      <c r="G6">
        <f>F6-E6</f>
        <v>9.6216623624573998</v>
      </c>
      <c r="I6">
        <v>2.59406500069732</v>
      </c>
      <c r="J6">
        <v>6.6960798495114497</v>
      </c>
      <c r="K6">
        <f>J6-I6</f>
        <v>4.1020148488141297</v>
      </c>
      <c r="M6">
        <v>32.361257199808399</v>
      </c>
      <c r="N6">
        <v>8.3911880192852699</v>
      </c>
      <c r="O6">
        <f>N6-M6</f>
        <v>-23.970069180523129</v>
      </c>
    </row>
    <row r="7" spans="4:23" x14ac:dyDescent="0.25">
      <c r="D7">
        <v>4</v>
      </c>
      <c r="E7">
        <v>73.601967534296605</v>
      </c>
      <c r="F7">
        <v>85.370467667190994</v>
      </c>
      <c r="G7">
        <f t="shared" ref="G7:G43" si="0">F7-E7</f>
        <v>11.768500132894388</v>
      </c>
      <c r="I7">
        <v>31.257769071148299</v>
      </c>
      <c r="J7">
        <v>38.016371519662201</v>
      </c>
      <c r="K7" s="1">
        <f t="shared" ref="K7:K43" si="1">J7-I7</f>
        <v>6.7586024485139014</v>
      </c>
      <c r="M7">
        <v>440.39544047133302</v>
      </c>
      <c r="N7">
        <v>349.53837053481698</v>
      </c>
      <c r="O7">
        <f t="shared" ref="O7:O43" si="2">N7-M7</f>
        <v>-90.857069936516041</v>
      </c>
      <c r="Q7" t="s">
        <v>12</v>
      </c>
    </row>
    <row r="8" spans="4:23" x14ac:dyDescent="0.25">
      <c r="D8">
        <v>5</v>
      </c>
      <c r="E8">
        <v>52.7889123762032</v>
      </c>
      <c r="F8" s="6">
        <v>59.994188426766001</v>
      </c>
      <c r="G8">
        <f t="shared" si="0"/>
        <v>7.2052760505628015</v>
      </c>
      <c r="I8" s="3">
        <v>5.3585451730650897</v>
      </c>
      <c r="J8" s="3">
        <v>15.672417127610601</v>
      </c>
      <c r="K8" s="1">
        <f t="shared" si="1"/>
        <v>10.313871954545512</v>
      </c>
      <c r="M8">
        <v>4.4455130010761401</v>
      </c>
      <c r="N8">
        <v>131.10785722521101</v>
      </c>
      <c r="O8" s="1">
        <f t="shared" si="2"/>
        <v>126.66234422413487</v>
      </c>
      <c r="Q8" t="s">
        <v>13</v>
      </c>
    </row>
    <row r="9" spans="4:23" x14ac:dyDescent="0.25">
      <c r="D9">
        <v>6</v>
      </c>
      <c r="E9">
        <v>3.8697784207750199</v>
      </c>
      <c r="F9">
        <v>6.3900390137296101</v>
      </c>
      <c r="G9">
        <f t="shared" si="0"/>
        <v>2.5202605929545903</v>
      </c>
      <c r="I9">
        <v>0.66428775307250798</v>
      </c>
      <c r="J9">
        <v>0.44212155689837901</v>
      </c>
      <c r="K9">
        <f t="shared" si="1"/>
        <v>-0.22216619617412897</v>
      </c>
      <c r="M9">
        <v>52.474686675665097</v>
      </c>
      <c r="N9">
        <v>25.953126540869299</v>
      </c>
      <c r="O9">
        <f t="shared" si="2"/>
        <v>-26.521560134795799</v>
      </c>
    </row>
    <row r="10" spans="4:23" x14ac:dyDescent="0.25">
      <c r="D10">
        <v>7</v>
      </c>
      <c r="E10">
        <v>75.663901407020703</v>
      </c>
      <c r="F10">
        <v>75.906599101169107</v>
      </c>
      <c r="G10">
        <f t="shared" si="0"/>
        <v>0.24269769414840425</v>
      </c>
      <c r="I10">
        <v>11.2037375101196</v>
      </c>
      <c r="J10">
        <v>15.553247370498401</v>
      </c>
      <c r="K10">
        <f t="shared" si="1"/>
        <v>4.3495098603788005</v>
      </c>
      <c r="M10">
        <v>293.277141633643</v>
      </c>
      <c r="N10">
        <v>276.15801285907497</v>
      </c>
      <c r="O10">
        <f t="shared" si="2"/>
        <v>-17.119128774568026</v>
      </c>
    </row>
    <row r="11" spans="4:23" x14ac:dyDescent="0.25">
      <c r="D11" s="3">
        <v>8</v>
      </c>
      <c r="E11" s="3">
        <v>59.9892487587204</v>
      </c>
      <c r="F11" s="3">
        <v>66.523274504806295</v>
      </c>
      <c r="G11">
        <f t="shared" si="0"/>
        <v>6.534025746085895</v>
      </c>
      <c r="I11">
        <v>16.1810370463791</v>
      </c>
      <c r="J11">
        <v>10.7561068496349</v>
      </c>
      <c r="K11">
        <f t="shared" si="1"/>
        <v>-5.4249301967441994</v>
      </c>
      <c r="M11">
        <v>307.505836270109</v>
      </c>
      <c r="N11">
        <v>308.45214226995898</v>
      </c>
      <c r="O11">
        <f t="shared" si="2"/>
        <v>0.94630599984998298</v>
      </c>
      <c r="Q11" s="5" t="s">
        <v>14</v>
      </c>
      <c r="R11" s="5"/>
      <c r="S11" s="5"/>
      <c r="T11" s="5"/>
      <c r="U11" s="5"/>
      <c r="V11" s="5"/>
      <c r="W11" s="5"/>
    </row>
    <row r="12" spans="4:23" x14ac:dyDescent="0.25">
      <c r="D12">
        <v>11</v>
      </c>
      <c r="E12">
        <v>45.434373011897698</v>
      </c>
      <c r="F12" s="6">
        <v>59.999988657171301</v>
      </c>
      <c r="G12">
        <f t="shared" si="0"/>
        <v>14.565615645273603</v>
      </c>
      <c r="I12">
        <v>3.0678722155223799</v>
      </c>
      <c r="J12">
        <v>5.98894409293277</v>
      </c>
      <c r="K12">
        <f t="shared" si="1"/>
        <v>2.9210718774103901</v>
      </c>
      <c r="M12">
        <v>8.0182914051077603</v>
      </c>
      <c r="N12">
        <v>22.351843804307698</v>
      </c>
      <c r="O12">
        <f t="shared" si="2"/>
        <v>14.333552399199938</v>
      </c>
    </row>
    <row r="13" spans="4:23" x14ac:dyDescent="0.25">
      <c r="D13">
        <v>12</v>
      </c>
      <c r="E13">
        <v>48.399624523664698</v>
      </c>
      <c r="F13">
        <v>50.223627778928801</v>
      </c>
      <c r="G13">
        <f t="shared" si="0"/>
        <v>1.8240032552641026</v>
      </c>
      <c r="I13">
        <v>5.4890700811725903</v>
      </c>
      <c r="J13">
        <v>7.6277852239635697</v>
      </c>
      <c r="K13">
        <f t="shared" si="1"/>
        <v>2.1387151427909794</v>
      </c>
      <c r="M13">
        <v>9.6895255347653908</v>
      </c>
      <c r="N13">
        <v>20.722212298823599</v>
      </c>
      <c r="O13">
        <f t="shared" si="2"/>
        <v>11.032686764058209</v>
      </c>
    </row>
    <row r="14" spans="4:23" x14ac:dyDescent="0.25">
      <c r="D14">
        <v>13</v>
      </c>
      <c r="E14">
        <v>68.686622226578805</v>
      </c>
      <c r="F14">
        <v>87.815894359892596</v>
      </c>
      <c r="G14" s="1">
        <f t="shared" si="0"/>
        <v>19.129272133313791</v>
      </c>
      <c r="I14">
        <v>14.3160715314943</v>
      </c>
      <c r="J14">
        <v>28.849713402911199</v>
      </c>
      <c r="K14" s="1">
        <f t="shared" si="1"/>
        <v>14.533641871416899</v>
      </c>
      <c r="M14">
        <v>433.75788756693299</v>
      </c>
      <c r="N14">
        <v>520.71154947694504</v>
      </c>
      <c r="O14" s="1">
        <f t="shared" si="2"/>
        <v>86.953661910012045</v>
      </c>
      <c r="Q14" t="s">
        <v>15</v>
      </c>
    </row>
    <row r="15" spans="4:23" x14ac:dyDescent="0.25">
      <c r="D15" s="3">
        <v>14</v>
      </c>
      <c r="E15" s="3">
        <v>59.994010675720901</v>
      </c>
      <c r="F15" s="3">
        <v>71.4841438234305</v>
      </c>
      <c r="G15">
        <f t="shared" si="0"/>
        <v>11.490133147709599</v>
      </c>
      <c r="I15">
        <v>24.733624280562001</v>
      </c>
      <c r="J15">
        <v>33.541618889677501</v>
      </c>
      <c r="K15" s="1">
        <f t="shared" si="1"/>
        <v>8.8079946091155001</v>
      </c>
      <c r="M15" s="3">
        <v>212.07232240990001</v>
      </c>
      <c r="N15" s="3">
        <v>307.68716967278402</v>
      </c>
      <c r="O15" s="1">
        <f t="shared" si="2"/>
        <v>95.614847262884012</v>
      </c>
      <c r="Q15" s="4" t="s">
        <v>16</v>
      </c>
    </row>
    <row r="16" spans="4:23" x14ac:dyDescent="0.25">
      <c r="D16">
        <v>16</v>
      </c>
      <c r="E16">
        <v>50.405776528810797</v>
      </c>
      <c r="F16">
        <v>55.101480928054102</v>
      </c>
      <c r="G16">
        <f t="shared" si="0"/>
        <v>4.6957043992433043</v>
      </c>
      <c r="I16">
        <v>4.1799253861561096</v>
      </c>
      <c r="J16">
        <v>7.4092854562593899</v>
      </c>
      <c r="K16">
        <f t="shared" si="1"/>
        <v>3.2293600701032803</v>
      </c>
      <c r="M16">
        <v>17.115736799218698</v>
      </c>
      <c r="N16">
        <v>43.064750678615198</v>
      </c>
      <c r="O16">
        <f t="shared" si="2"/>
        <v>25.9490138793965</v>
      </c>
    </row>
    <row r="17" spans="4:17" x14ac:dyDescent="0.25">
      <c r="D17">
        <v>17</v>
      </c>
      <c r="E17">
        <v>9.3215774840394392</v>
      </c>
      <c r="F17" s="6">
        <v>59.791279282673898</v>
      </c>
      <c r="G17" s="1">
        <f t="shared" si="0"/>
        <v>50.46970179863446</v>
      </c>
      <c r="I17" s="3">
        <v>0.98376902193367599</v>
      </c>
      <c r="J17" s="3">
        <v>14.368616158939201</v>
      </c>
      <c r="K17" s="1">
        <f t="shared" si="1"/>
        <v>13.384847137005524</v>
      </c>
      <c r="M17">
        <v>49.140230546203398</v>
      </c>
      <c r="N17">
        <v>38.641986026581101</v>
      </c>
      <c r="O17">
        <f t="shared" si="2"/>
        <v>-10.498244519622297</v>
      </c>
      <c r="Q17" t="s">
        <v>17</v>
      </c>
    </row>
    <row r="18" spans="4:17" x14ac:dyDescent="0.25">
      <c r="D18">
        <v>18</v>
      </c>
      <c r="E18">
        <v>28.777670789233799</v>
      </c>
      <c r="F18">
        <v>22.978127370447101</v>
      </c>
      <c r="G18">
        <f t="shared" si="0"/>
        <v>-5.7995434187866977</v>
      </c>
      <c r="I18">
        <v>1.6641939360126301</v>
      </c>
      <c r="J18">
        <v>1.6330707407409599</v>
      </c>
      <c r="K18">
        <f t="shared" si="1"/>
        <v>-3.1123195271670179E-2</v>
      </c>
      <c r="M18">
        <v>4.9132303262281098</v>
      </c>
      <c r="N18">
        <v>5.7659633534327597</v>
      </c>
      <c r="O18">
        <f t="shared" si="2"/>
        <v>0.85273302720464983</v>
      </c>
    </row>
    <row r="19" spans="4:17" x14ac:dyDescent="0.25">
      <c r="D19">
        <v>19</v>
      </c>
      <c r="E19">
        <v>0.98991355940439896</v>
      </c>
      <c r="F19">
        <v>15.636538180587699</v>
      </c>
      <c r="G19">
        <f t="shared" si="0"/>
        <v>14.6466246211833</v>
      </c>
      <c r="I19">
        <v>0.72680143331643199</v>
      </c>
      <c r="J19">
        <v>1.51336581145989</v>
      </c>
      <c r="K19">
        <f t="shared" si="1"/>
        <v>0.78656437814345803</v>
      </c>
      <c r="M19">
        <v>5.0212282382928297</v>
      </c>
      <c r="N19">
        <v>3.8875272482713199</v>
      </c>
      <c r="O19">
        <f t="shared" si="2"/>
        <v>-1.1337009900215098</v>
      </c>
    </row>
    <row r="20" spans="4:17" x14ac:dyDescent="0.25">
      <c r="D20">
        <v>20</v>
      </c>
      <c r="E20">
        <v>44.589853475269699</v>
      </c>
      <c r="F20">
        <v>54.5921266975732</v>
      </c>
      <c r="G20">
        <f t="shared" si="0"/>
        <v>10.002273222303501</v>
      </c>
      <c r="I20">
        <v>5.48042723811737</v>
      </c>
      <c r="J20">
        <v>9.0263173544678192</v>
      </c>
      <c r="K20">
        <f t="shared" si="1"/>
        <v>3.5458901163504493</v>
      </c>
      <c r="M20">
        <v>78.096189315621999</v>
      </c>
      <c r="N20">
        <v>86.546744764573106</v>
      </c>
      <c r="O20">
        <f t="shared" si="2"/>
        <v>8.450555448951107</v>
      </c>
    </row>
    <row r="21" spans="4:17" x14ac:dyDescent="0.25">
      <c r="D21">
        <v>21</v>
      </c>
      <c r="E21">
        <v>11.772360837632499</v>
      </c>
      <c r="F21">
        <v>0.79920470552815803</v>
      </c>
      <c r="G21">
        <f t="shared" si="0"/>
        <v>-10.973156132104341</v>
      </c>
      <c r="I21">
        <v>0.29641318777416797</v>
      </c>
      <c r="J21">
        <v>0.57329685490812998</v>
      </c>
      <c r="K21">
        <f t="shared" si="1"/>
        <v>0.27688366713396201</v>
      </c>
      <c r="M21">
        <v>90.064711351802003</v>
      </c>
      <c r="N21">
        <v>15.6509297799603</v>
      </c>
      <c r="O21">
        <f t="shared" si="2"/>
        <v>-74.413781571841696</v>
      </c>
    </row>
    <row r="22" spans="4:17" x14ac:dyDescent="0.25">
      <c r="D22">
        <v>22</v>
      </c>
      <c r="E22">
        <v>83.170213890872901</v>
      </c>
      <c r="F22">
        <v>88.036816713908195</v>
      </c>
      <c r="G22">
        <f t="shared" si="0"/>
        <v>4.8666028230352936</v>
      </c>
      <c r="I22">
        <v>30.815707891300001</v>
      </c>
      <c r="J22">
        <v>26.187963835855701</v>
      </c>
      <c r="K22">
        <f t="shared" si="1"/>
        <v>-4.6277440554442997</v>
      </c>
      <c r="M22">
        <v>421.763312563677</v>
      </c>
      <c r="N22">
        <v>495.15408431392899</v>
      </c>
      <c r="O22" s="1">
        <f t="shared" si="2"/>
        <v>73.390771750251986</v>
      </c>
      <c r="Q22" t="s">
        <v>18</v>
      </c>
    </row>
    <row r="23" spans="4:17" x14ac:dyDescent="0.25">
      <c r="D23">
        <v>24</v>
      </c>
      <c r="E23">
        <v>23.087727074235801</v>
      </c>
      <c r="F23">
        <v>2.5989704517958101</v>
      </c>
      <c r="G23">
        <f t="shared" si="0"/>
        <v>-20.48875662243999</v>
      </c>
      <c r="I23">
        <v>1.46471321884449</v>
      </c>
      <c r="J23">
        <v>0.71515109867803806</v>
      </c>
      <c r="K23">
        <f t="shared" si="1"/>
        <v>-0.74956212016645196</v>
      </c>
      <c r="M23">
        <v>7.9373242286636998</v>
      </c>
      <c r="N23">
        <v>6.7831136071692697</v>
      </c>
      <c r="O23">
        <f t="shared" si="2"/>
        <v>-1.1542106214944301</v>
      </c>
    </row>
    <row r="24" spans="4:17" x14ac:dyDescent="0.25">
      <c r="D24">
        <v>25</v>
      </c>
      <c r="E24">
        <v>20.316140580789501</v>
      </c>
      <c r="F24">
        <v>47.936088503725202</v>
      </c>
      <c r="G24" s="1">
        <f t="shared" si="0"/>
        <v>27.619947922935701</v>
      </c>
      <c r="I24">
        <v>1.2238061213945901</v>
      </c>
      <c r="J24">
        <v>2.3405783875376698</v>
      </c>
      <c r="K24">
        <f t="shared" si="1"/>
        <v>1.1167722661430797</v>
      </c>
      <c r="M24">
        <v>4.1702701082799196</v>
      </c>
      <c r="N24">
        <v>4.7762967744229101</v>
      </c>
      <c r="O24">
        <f t="shared" si="2"/>
        <v>0.6060266661429905</v>
      </c>
    </row>
    <row r="25" spans="4:17" x14ac:dyDescent="0.25">
      <c r="D25">
        <v>26</v>
      </c>
      <c r="E25">
        <v>69.621947521950105</v>
      </c>
      <c r="F25">
        <v>80.008334955629607</v>
      </c>
      <c r="G25">
        <f t="shared" si="0"/>
        <v>10.386387433679502</v>
      </c>
      <c r="I25">
        <v>13.2065929688517</v>
      </c>
      <c r="J25">
        <v>23.223486611340899</v>
      </c>
      <c r="K25" s="1">
        <f t="shared" si="1"/>
        <v>10.016893642489199</v>
      </c>
      <c r="M25">
        <v>536.39492169487903</v>
      </c>
      <c r="N25">
        <v>408.14313672647103</v>
      </c>
      <c r="O25">
        <f t="shared" si="2"/>
        <v>-128.251784968408</v>
      </c>
      <c r="Q25" t="s">
        <v>18</v>
      </c>
    </row>
    <row r="26" spans="4:17" x14ac:dyDescent="0.25">
      <c r="D26" s="3">
        <v>27</v>
      </c>
      <c r="E26" s="3">
        <v>59.994591963835397</v>
      </c>
      <c r="F26" s="3">
        <v>70.923578887613601</v>
      </c>
      <c r="G26">
        <f t="shared" si="0"/>
        <v>10.928986923778204</v>
      </c>
      <c r="I26">
        <v>14.499242644520001</v>
      </c>
      <c r="J26">
        <v>12.2820983166816</v>
      </c>
      <c r="K26">
        <f t="shared" si="1"/>
        <v>-2.2171443278384011</v>
      </c>
      <c r="M26">
        <v>247.73576664523199</v>
      </c>
      <c r="N26">
        <v>348.89405268233202</v>
      </c>
      <c r="O26" s="1">
        <f t="shared" si="2"/>
        <v>101.15828603710003</v>
      </c>
      <c r="Q26" t="s">
        <v>19</v>
      </c>
    </row>
    <row r="27" spans="4:17" x14ac:dyDescent="0.25">
      <c r="D27">
        <v>28</v>
      </c>
      <c r="E27">
        <v>21.5686791309884</v>
      </c>
      <c r="F27" s="6">
        <v>59.354470002437601</v>
      </c>
      <c r="G27" s="1">
        <f t="shared" si="0"/>
        <v>37.785790871449201</v>
      </c>
      <c r="I27">
        <v>0.85532044531423901</v>
      </c>
      <c r="J27">
        <v>6.8145956798852598</v>
      </c>
      <c r="K27" s="1">
        <f t="shared" si="1"/>
        <v>5.9592752345710212</v>
      </c>
      <c r="M27">
        <v>11.974344758110901</v>
      </c>
      <c r="N27">
        <v>82.842523135653394</v>
      </c>
      <c r="O27" s="1">
        <f t="shared" si="2"/>
        <v>70.868178377542492</v>
      </c>
      <c r="Q27" t="s">
        <v>15</v>
      </c>
    </row>
    <row r="28" spans="4:17" x14ac:dyDescent="0.25">
      <c r="D28">
        <v>29</v>
      </c>
      <c r="E28" s="6">
        <v>60.009427458534098</v>
      </c>
      <c r="F28" s="6">
        <v>59.999629863114102</v>
      </c>
      <c r="G28">
        <f t="shared" si="0"/>
        <v>-9.7975954199966964E-3</v>
      </c>
      <c r="I28">
        <v>15.4771958573661</v>
      </c>
      <c r="J28">
        <v>20.572711235194699</v>
      </c>
      <c r="K28" s="1">
        <f t="shared" si="1"/>
        <v>5.0955153778285993</v>
      </c>
      <c r="M28">
        <v>108.087164016873</v>
      </c>
      <c r="N28">
        <v>172.798227102597</v>
      </c>
      <c r="O28" s="1">
        <f t="shared" si="2"/>
        <v>64.711063085723993</v>
      </c>
      <c r="Q28" t="s">
        <v>20</v>
      </c>
    </row>
    <row r="29" spans="4:17" x14ac:dyDescent="0.25">
      <c r="D29">
        <v>30</v>
      </c>
      <c r="E29" s="6">
        <v>59.953489913293097</v>
      </c>
      <c r="F29" s="6">
        <v>59.974086438446903</v>
      </c>
      <c r="G29">
        <f t="shared" si="0"/>
        <v>2.0596525153806056E-2</v>
      </c>
      <c r="I29">
        <v>49.5450374378945</v>
      </c>
      <c r="J29">
        <v>40.999154750486397</v>
      </c>
      <c r="K29">
        <f t="shared" si="1"/>
        <v>-8.5458826874081026</v>
      </c>
      <c r="M29">
        <v>230.357869026934</v>
      </c>
      <c r="N29">
        <v>238.14459169583</v>
      </c>
      <c r="O29">
        <f t="shared" si="2"/>
        <v>7.7867226688960045</v>
      </c>
    </row>
    <row r="30" spans="4:17" x14ac:dyDescent="0.25">
      <c r="D30">
        <v>31</v>
      </c>
      <c r="E30">
        <v>32.615692372552097</v>
      </c>
      <c r="F30">
        <v>50.341629779342199</v>
      </c>
      <c r="G30" s="1">
        <f t="shared" si="0"/>
        <v>17.725937406790102</v>
      </c>
      <c r="I30">
        <v>2.2986182896011198</v>
      </c>
      <c r="J30">
        <v>3.33451238470272</v>
      </c>
      <c r="K30">
        <f t="shared" si="1"/>
        <v>1.0358940951016002</v>
      </c>
      <c r="M30">
        <v>16.944648030941998</v>
      </c>
      <c r="N30">
        <v>5.1277812494485904</v>
      </c>
      <c r="O30">
        <f t="shared" si="2"/>
        <v>-11.816866781493408</v>
      </c>
      <c r="Q30" t="s">
        <v>21</v>
      </c>
    </row>
    <row r="31" spans="4:17" x14ac:dyDescent="0.25">
      <c r="D31">
        <v>34</v>
      </c>
      <c r="E31">
        <v>80.974394043293302</v>
      </c>
      <c r="F31">
        <v>83.109993202154897</v>
      </c>
      <c r="G31">
        <f t="shared" si="0"/>
        <v>2.135599158861595</v>
      </c>
      <c r="I31">
        <v>23.944028055350099</v>
      </c>
      <c r="J31">
        <v>25.855994393942002</v>
      </c>
      <c r="K31">
        <f t="shared" si="1"/>
        <v>1.9119663385919026</v>
      </c>
      <c r="M31">
        <v>256.36506635966202</v>
      </c>
      <c r="N31">
        <v>259.82597257849397</v>
      </c>
      <c r="O31">
        <f t="shared" si="2"/>
        <v>3.4609062188319513</v>
      </c>
    </row>
    <row r="32" spans="4:17" x14ac:dyDescent="0.25">
      <c r="D32">
        <v>35</v>
      </c>
      <c r="E32" s="6">
        <v>59.954526946917198</v>
      </c>
      <c r="F32" s="6">
        <v>60.019768971544899</v>
      </c>
      <c r="G32">
        <f t="shared" si="0"/>
        <v>6.5242024627700346E-2</v>
      </c>
      <c r="I32">
        <v>3.9514047312012699</v>
      </c>
      <c r="J32">
        <v>10.398820086262999</v>
      </c>
      <c r="K32" s="1">
        <f t="shared" si="1"/>
        <v>6.4474153550617288</v>
      </c>
      <c r="M32" s="3">
        <v>86.382337493456106</v>
      </c>
      <c r="N32" s="3">
        <v>265.92561684515101</v>
      </c>
      <c r="O32" s="1">
        <f t="shared" si="2"/>
        <v>179.54327935169491</v>
      </c>
      <c r="Q32" t="s">
        <v>22</v>
      </c>
    </row>
    <row r="33" spans="2:25" x14ac:dyDescent="0.25">
      <c r="D33">
        <v>36</v>
      </c>
      <c r="E33">
        <v>66.674850858582701</v>
      </c>
      <c r="F33" s="6">
        <v>59.9699413143477</v>
      </c>
      <c r="G33">
        <f t="shared" si="0"/>
        <v>-6.7049095442350009</v>
      </c>
      <c r="I33">
        <v>22.1126533538187</v>
      </c>
      <c r="J33">
        <v>32.840914726653402</v>
      </c>
      <c r="K33" s="1">
        <f t="shared" si="1"/>
        <v>10.728261372834702</v>
      </c>
      <c r="M33" s="2">
        <v>168.93015704818001</v>
      </c>
      <c r="N33" s="2">
        <v>254.73925013959399</v>
      </c>
      <c r="O33" s="1">
        <f t="shared" si="2"/>
        <v>85.809093091413985</v>
      </c>
      <c r="Q33" t="s">
        <v>23</v>
      </c>
    </row>
    <row r="34" spans="2:25" x14ac:dyDescent="0.25">
      <c r="D34">
        <v>39</v>
      </c>
      <c r="E34">
        <v>79.262987713184799</v>
      </c>
      <c r="F34" s="6">
        <v>59.517453420884998</v>
      </c>
      <c r="G34">
        <f t="shared" si="0"/>
        <v>-19.745534292299801</v>
      </c>
      <c r="I34">
        <v>19.5793572272094</v>
      </c>
      <c r="J34">
        <v>19.397556876688199</v>
      </c>
      <c r="K34">
        <f t="shared" si="1"/>
        <v>-0.18180035052120047</v>
      </c>
      <c r="M34">
        <v>515.03079962146899</v>
      </c>
      <c r="N34">
        <v>134.47155582283301</v>
      </c>
      <c r="O34">
        <f t="shared" si="2"/>
        <v>-380.55924379863598</v>
      </c>
    </row>
    <row r="35" spans="2:25" x14ac:dyDescent="0.25">
      <c r="D35">
        <v>41</v>
      </c>
      <c r="E35">
        <v>82.508381776188301</v>
      </c>
      <c r="F35">
        <v>63.235265361671402</v>
      </c>
      <c r="G35">
        <f t="shared" si="0"/>
        <v>-19.273116414516899</v>
      </c>
      <c r="I35">
        <v>22.801101987215201</v>
      </c>
      <c r="J35">
        <v>17.544416919067899</v>
      </c>
      <c r="K35">
        <f t="shared" si="1"/>
        <v>-5.2566850681473021</v>
      </c>
      <c r="M35" s="3">
        <v>196.30471552990201</v>
      </c>
      <c r="N35" s="3">
        <v>328.912658922297</v>
      </c>
      <c r="O35" s="1">
        <f t="shared" si="2"/>
        <v>132.60794339239499</v>
      </c>
      <c r="Q35" t="s">
        <v>24</v>
      </c>
    </row>
    <row r="36" spans="2:25" x14ac:dyDescent="0.25">
      <c r="D36">
        <v>42</v>
      </c>
      <c r="E36">
        <v>49.6661171522749</v>
      </c>
      <c r="F36" s="6">
        <v>59.371409247825298</v>
      </c>
      <c r="G36">
        <f t="shared" si="0"/>
        <v>9.7052920955503978</v>
      </c>
      <c r="I36" s="3">
        <v>9.0360883231549796</v>
      </c>
      <c r="J36" s="3">
        <v>11.3623313129854</v>
      </c>
      <c r="K36">
        <f t="shared" si="1"/>
        <v>2.3262429898304209</v>
      </c>
      <c r="M36">
        <v>5.3758154069480097</v>
      </c>
      <c r="N36">
        <v>4.9565176483953204</v>
      </c>
      <c r="O36">
        <f t="shared" si="2"/>
        <v>-0.41929775855268936</v>
      </c>
      <c r="Q36" t="s">
        <v>25</v>
      </c>
    </row>
    <row r="37" spans="2:25" x14ac:dyDescent="0.25">
      <c r="D37">
        <v>43</v>
      </c>
      <c r="E37">
        <v>95.300886613387505</v>
      </c>
      <c r="F37">
        <v>107.102951043291</v>
      </c>
      <c r="G37">
        <f t="shared" si="0"/>
        <v>11.802064429903496</v>
      </c>
      <c r="I37">
        <v>38.841542412333403</v>
      </c>
      <c r="J37">
        <v>34.339996149341502</v>
      </c>
      <c r="K37">
        <f t="shared" si="1"/>
        <v>-4.5015462629919014</v>
      </c>
      <c r="M37">
        <v>565.24131139845701</v>
      </c>
      <c r="N37">
        <v>642.90820730327096</v>
      </c>
      <c r="O37" s="1">
        <f t="shared" si="2"/>
        <v>77.666895904813941</v>
      </c>
      <c r="Q37" t="s">
        <v>18</v>
      </c>
    </row>
    <row r="38" spans="2:25" x14ac:dyDescent="0.25">
      <c r="D38">
        <v>44</v>
      </c>
      <c r="E38">
        <v>28.903120160749399</v>
      </c>
      <c r="F38">
        <v>42.560515514320599</v>
      </c>
      <c r="G38">
        <f t="shared" si="0"/>
        <v>13.6573953535712</v>
      </c>
      <c r="I38">
        <v>11.9035619571419</v>
      </c>
      <c r="J38">
        <v>11.160035836327401</v>
      </c>
      <c r="K38">
        <f t="shared" si="1"/>
        <v>-0.74352612081449898</v>
      </c>
      <c r="M38">
        <v>99.6049040556167</v>
      </c>
      <c r="N38">
        <v>236.31640575280801</v>
      </c>
      <c r="O38" s="1">
        <f t="shared" si="2"/>
        <v>136.7115016971913</v>
      </c>
      <c r="Q38" s="5" t="s">
        <v>26</v>
      </c>
      <c r="R38" s="5"/>
      <c r="S38" s="5"/>
      <c r="T38" s="5"/>
      <c r="U38" s="5"/>
      <c r="V38" s="5"/>
      <c r="W38" s="5"/>
    </row>
    <row r="39" spans="2:25" x14ac:dyDescent="0.25">
      <c r="D39">
        <v>45</v>
      </c>
      <c r="E39" s="6">
        <v>58.352078746631001</v>
      </c>
      <c r="F39" s="6">
        <v>60.003594090634103</v>
      </c>
      <c r="G39">
        <f t="shared" si="0"/>
        <v>1.6515153440031014</v>
      </c>
      <c r="I39">
        <v>1.30012998179817</v>
      </c>
      <c r="J39">
        <v>3.47461643975597</v>
      </c>
      <c r="K39">
        <f t="shared" si="1"/>
        <v>2.1744864579578</v>
      </c>
      <c r="M39">
        <v>3.9505714287790199</v>
      </c>
      <c r="N39">
        <v>3.9594544116800101</v>
      </c>
      <c r="O39">
        <f t="shared" si="2"/>
        <v>8.8829829009902106E-3</v>
      </c>
    </row>
    <row r="40" spans="2:25" x14ac:dyDescent="0.25">
      <c r="D40">
        <v>46</v>
      </c>
      <c r="E40">
        <v>1.24846300487531</v>
      </c>
      <c r="F40">
        <v>33.996601378250197</v>
      </c>
      <c r="G40" s="1">
        <f t="shared" si="0"/>
        <v>32.748138373374886</v>
      </c>
      <c r="I40">
        <v>0.44952153520251797</v>
      </c>
      <c r="J40">
        <v>5.1896929738628899</v>
      </c>
      <c r="K40">
        <f t="shared" si="1"/>
        <v>4.7401714386603722</v>
      </c>
      <c r="M40">
        <v>52.845984190626197</v>
      </c>
      <c r="N40">
        <v>32.310630531425701</v>
      </c>
      <c r="O40">
        <f t="shared" si="2"/>
        <v>-20.535353659200496</v>
      </c>
      <c r="Q40" t="s">
        <v>27</v>
      </c>
    </row>
    <row r="41" spans="2:25" x14ac:dyDescent="0.25">
      <c r="D41">
        <v>47</v>
      </c>
      <c r="E41">
        <v>65.035214928056902</v>
      </c>
      <c r="F41" s="6">
        <v>59.989053900346399</v>
      </c>
      <c r="G41">
        <f t="shared" si="0"/>
        <v>-5.0461610277105038</v>
      </c>
      <c r="I41">
        <v>14.822847373560901</v>
      </c>
      <c r="J41">
        <v>20.2518637313167</v>
      </c>
      <c r="K41" s="1">
        <f t="shared" si="1"/>
        <v>5.429016357755799</v>
      </c>
      <c r="M41">
        <v>272.117350659387</v>
      </c>
      <c r="N41">
        <v>240.94453025866699</v>
      </c>
      <c r="O41">
        <f t="shared" si="2"/>
        <v>-31.172820400720013</v>
      </c>
      <c r="Q41" s="5" t="s">
        <v>29</v>
      </c>
      <c r="R41" s="5"/>
      <c r="S41" s="5"/>
      <c r="T41" s="5"/>
      <c r="U41" s="5"/>
      <c r="V41" s="5"/>
      <c r="W41" s="5"/>
      <c r="X41" s="5"/>
      <c r="Y41" s="5"/>
    </row>
    <row r="42" spans="2:25" x14ac:dyDescent="0.25">
      <c r="D42">
        <v>49</v>
      </c>
      <c r="E42">
        <v>70.753368316704098</v>
      </c>
      <c r="F42">
        <v>65.697304754604303</v>
      </c>
      <c r="G42">
        <f t="shared" si="0"/>
        <v>-5.0560635620997942</v>
      </c>
      <c r="I42">
        <v>28.248019913706202</v>
      </c>
      <c r="J42">
        <v>31.851305402977399</v>
      </c>
      <c r="K42">
        <f t="shared" si="1"/>
        <v>3.6032854892711974</v>
      </c>
      <c r="M42">
        <v>265.51761004334901</v>
      </c>
      <c r="N42">
        <v>227.89999754537399</v>
      </c>
      <c r="O42">
        <f t="shared" si="2"/>
        <v>-37.617612497975017</v>
      </c>
    </row>
    <row r="43" spans="2:25" x14ac:dyDescent="0.25">
      <c r="D43">
        <v>50</v>
      </c>
      <c r="E43" s="6">
        <v>60.003324827057803</v>
      </c>
      <c r="F43" s="6">
        <v>62.978308031704103</v>
      </c>
      <c r="G43">
        <f t="shared" si="0"/>
        <v>2.9749832046462998</v>
      </c>
      <c r="I43" s="3">
        <v>10.3382934681563</v>
      </c>
      <c r="J43" s="3">
        <v>12.3587864594059</v>
      </c>
      <c r="K43">
        <f t="shared" si="1"/>
        <v>2.0204929912496006</v>
      </c>
      <c r="M43" s="3">
        <v>157.978506373676</v>
      </c>
      <c r="N43" s="3">
        <v>262.62949604787099</v>
      </c>
      <c r="O43" s="1">
        <f t="shared" si="2"/>
        <v>104.65098967419499</v>
      </c>
      <c r="Q43" t="s">
        <v>23</v>
      </c>
    </row>
    <row r="46" spans="2:25" x14ac:dyDescent="0.25">
      <c r="H46" t="s">
        <v>28</v>
      </c>
    </row>
    <row r="47" spans="2:25" x14ac:dyDescent="0.25">
      <c r="B47" t="s">
        <v>30</v>
      </c>
    </row>
  </sheetData>
  <mergeCells count="3">
    <mergeCell ref="E4:G4"/>
    <mergeCell ref="I4:K4"/>
    <mergeCell ref="M4:O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3D78C-53B5-4679-B8E8-0B78341DC978}">
  <dimension ref="B4:AD44"/>
  <sheetViews>
    <sheetView topLeftCell="C1" workbookViewId="0">
      <selection activeCell="Y33" sqref="Y33"/>
    </sheetView>
  </sheetViews>
  <sheetFormatPr defaultRowHeight="15" x14ac:dyDescent="0.25"/>
  <sheetData>
    <row r="4" spans="2:30" x14ac:dyDescent="0.25">
      <c r="E4" s="23"/>
    </row>
    <row r="5" spans="2:30" x14ac:dyDescent="0.25">
      <c r="B5" t="s">
        <v>31</v>
      </c>
      <c r="F5" s="27" t="s">
        <v>48</v>
      </c>
      <c r="G5" s="27"/>
      <c r="H5" s="27"/>
      <c r="K5" s="27" t="s">
        <v>68</v>
      </c>
      <c r="L5" s="27"/>
      <c r="M5" s="27"/>
    </row>
    <row r="6" spans="2:30" x14ac:dyDescent="0.25">
      <c r="F6" t="s">
        <v>0</v>
      </c>
      <c r="G6" t="s">
        <v>1</v>
      </c>
      <c r="H6" t="s">
        <v>2</v>
      </c>
      <c r="K6" t="s">
        <v>0</v>
      </c>
      <c r="L6" t="s">
        <v>1</v>
      </c>
      <c r="M6" t="s">
        <v>2</v>
      </c>
    </row>
    <row r="7" spans="2:30" x14ac:dyDescent="0.25">
      <c r="B7">
        <v>22</v>
      </c>
      <c r="C7">
        <v>22</v>
      </c>
      <c r="E7">
        <v>2</v>
      </c>
      <c r="F7">
        <v>13.0424829</v>
      </c>
      <c r="G7">
        <v>14.592636110000001</v>
      </c>
      <c r="H7">
        <f>F7-G7</f>
        <v>-1.5501532100000013</v>
      </c>
      <c r="J7">
        <v>2</v>
      </c>
      <c r="K7">
        <v>2.59406500069732</v>
      </c>
      <c r="L7">
        <v>6.6960798495114497</v>
      </c>
      <c r="M7">
        <f>L7-K7</f>
        <v>4.1020148488141297</v>
      </c>
      <c r="V7" t="s">
        <v>73</v>
      </c>
    </row>
    <row r="8" spans="2:30" x14ac:dyDescent="0.25">
      <c r="B8">
        <v>20</v>
      </c>
      <c r="C8">
        <v>22</v>
      </c>
      <c r="E8">
        <v>4</v>
      </c>
      <c r="F8">
        <v>6.5701775984330597</v>
      </c>
      <c r="G8">
        <v>5.07450138438832</v>
      </c>
      <c r="H8">
        <f>F8-G8</f>
        <v>1.4956762140447397</v>
      </c>
      <c r="J8">
        <v>4</v>
      </c>
      <c r="K8">
        <v>31.257769071148299</v>
      </c>
      <c r="L8">
        <v>38.016371519662201</v>
      </c>
      <c r="M8" s="1">
        <f t="shared" ref="M8:M44" si="0">L8-K8</f>
        <v>6.7586024485139014</v>
      </c>
      <c r="O8" t="s">
        <v>59</v>
      </c>
    </row>
    <row r="9" spans="2:30" x14ac:dyDescent="0.25">
      <c r="B9">
        <v>12</v>
      </c>
      <c r="C9">
        <v>21</v>
      </c>
      <c r="E9">
        <v>5</v>
      </c>
      <c r="F9">
        <v>24.992554057728199</v>
      </c>
      <c r="G9">
        <v>24.259273875843402</v>
      </c>
      <c r="H9">
        <f t="shared" ref="H9:H44" si="1">F9-G9</f>
        <v>0.7332801818847976</v>
      </c>
      <c r="J9" s="3">
        <v>5</v>
      </c>
      <c r="K9" s="3">
        <v>5.3585451730650897</v>
      </c>
      <c r="L9" s="3">
        <v>15.672417127610601</v>
      </c>
      <c r="M9" s="1">
        <f t="shared" si="0"/>
        <v>10.313871954545512</v>
      </c>
      <c r="O9" s="6" t="s">
        <v>60</v>
      </c>
      <c r="W9" s="27" t="s">
        <v>48</v>
      </c>
      <c r="X9" s="27"/>
      <c r="Y9" s="27"/>
      <c r="Z9" t="s">
        <v>72</v>
      </c>
      <c r="AB9" s="27" t="s">
        <v>68</v>
      </c>
      <c r="AC9" s="27"/>
      <c r="AD9" s="27"/>
    </row>
    <row r="10" spans="2:30" x14ac:dyDescent="0.25">
      <c r="B10">
        <v>17</v>
      </c>
      <c r="C10">
        <v>23</v>
      </c>
      <c r="E10">
        <v>6</v>
      </c>
      <c r="F10">
        <v>14.9934125380083</v>
      </c>
      <c r="G10">
        <v>17.133609424937902</v>
      </c>
      <c r="H10">
        <f t="shared" si="1"/>
        <v>-2.1401968869296013</v>
      </c>
      <c r="J10">
        <v>6</v>
      </c>
      <c r="K10">
        <v>0.66428775307250798</v>
      </c>
      <c r="L10">
        <v>0.44212155689837901</v>
      </c>
      <c r="M10">
        <f t="shared" si="0"/>
        <v>-0.22216619617412897</v>
      </c>
      <c r="U10" t="s">
        <v>69</v>
      </c>
      <c r="W10" t="s">
        <v>0</v>
      </c>
      <c r="X10" t="s">
        <v>1</v>
      </c>
      <c r="Y10" t="s">
        <v>2</v>
      </c>
      <c r="AB10" t="s">
        <v>0</v>
      </c>
      <c r="AC10" t="s">
        <v>1</v>
      </c>
      <c r="AD10" t="s">
        <v>2</v>
      </c>
    </row>
    <row r="11" spans="2:30" x14ac:dyDescent="0.25">
      <c r="B11">
        <v>24</v>
      </c>
      <c r="C11">
        <v>26</v>
      </c>
      <c r="E11">
        <v>7</v>
      </c>
      <c r="F11">
        <v>19.521072734486001</v>
      </c>
      <c r="G11">
        <v>11.053359638560901</v>
      </c>
      <c r="H11">
        <f t="shared" si="1"/>
        <v>8.4677130959251006</v>
      </c>
      <c r="J11">
        <v>7</v>
      </c>
      <c r="K11">
        <v>11.2037375101196</v>
      </c>
      <c r="L11">
        <v>15.553247370498401</v>
      </c>
      <c r="M11">
        <f t="shared" si="0"/>
        <v>4.3495098603788005</v>
      </c>
      <c r="U11">
        <v>1</v>
      </c>
      <c r="V11">
        <v>2</v>
      </c>
      <c r="W11">
        <v>13.0424829</v>
      </c>
      <c r="X11">
        <v>14.592636110000001</v>
      </c>
      <c r="Y11">
        <f>W11-X11</f>
        <v>-1.5501532100000013</v>
      </c>
      <c r="Z11">
        <v>4</v>
      </c>
      <c r="AA11">
        <v>2</v>
      </c>
      <c r="AB11">
        <v>2.59406500069732</v>
      </c>
      <c r="AC11">
        <v>6.6960798495114497</v>
      </c>
      <c r="AD11">
        <f>AC11-AB11</f>
        <v>4.1020148488141297</v>
      </c>
    </row>
    <row r="12" spans="2:30" x14ac:dyDescent="0.25">
      <c r="B12">
        <v>25</v>
      </c>
      <c r="C12">
        <v>23</v>
      </c>
      <c r="E12" s="2">
        <v>8</v>
      </c>
      <c r="F12" s="2">
        <v>17.738885879516602</v>
      </c>
      <c r="G12" s="2">
        <v>10.631692019375899</v>
      </c>
      <c r="H12" s="2">
        <f t="shared" si="1"/>
        <v>7.1071938601407023</v>
      </c>
      <c r="J12">
        <v>8</v>
      </c>
      <c r="K12">
        <v>16.1810370463791</v>
      </c>
      <c r="L12">
        <v>10.7561068496349</v>
      </c>
      <c r="M12">
        <f t="shared" si="0"/>
        <v>-5.4249301967441994</v>
      </c>
      <c r="U12">
        <v>2</v>
      </c>
      <c r="V12">
        <v>5</v>
      </c>
      <c r="W12">
        <v>24.992554057728199</v>
      </c>
      <c r="X12">
        <v>24.259273875843402</v>
      </c>
      <c r="Y12">
        <f t="shared" ref="Y12:Y25" si="2">W12-X12</f>
        <v>0.7332801818847976</v>
      </c>
      <c r="Z12">
        <v>3</v>
      </c>
      <c r="AA12" s="3">
        <v>5</v>
      </c>
      <c r="AB12" s="3">
        <v>5.3585451730650897</v>
      </c>
      <c r="AC12" s="3">
        <v>15.672417127610601</v>
      </c>
      <c r="AD12" s="1">
        <f t="shared" ref="AD12:AD25" si="3">AC12-AB12</f>
        <v>10.313871954545512</v>
      </c>
    </row>
    <row r="13" spans="2:30" x14ac:dyDescent="0.25">
      <c r="B13">
        <v>26</v>
      </c>
      <c r="C13">
        <v>24</v>
      </c>
      <c r="E13">
        <v>11</v>
      </c>
      <c r="F13">
        <v>19.265732245011801</v>
      </c>
      <c r="G13">
        <v>19.306498614224498</v>
      </c>
      <c r="H13">
        <f t="shared" si="1"/>
        <v>-4.0766369212697384E-2</v>
      </c>
      <c r="J13">
        <v>11</v>
      </c>
      <c r="K13">
        <v>3.0678722155223799</v>
      </c>
      <c r="L13">
        <v>5.98894409293277</v>
      </c>
      <c r="M13">
        <f t="shared" si="0"/>
        <v>2.9210718774103901</v>
      </c>
      <c r="U13">
        <v>3</v>
      </c>
      <c r="V13">
        <v>6</v>
      </c>
      <c r="W13">
        <v>14.9934125380083</v>
      </c>
      <c r="X13">
        <v>17.133609424937902</v>
      </c>
      <c r="Y13">
        <f t="shared" si="2"/>
        <v>-2.1401968869296013</v>
      </c>
      <c r="Z13">
        <v>6</v>
      </c>
      <c r="AA13">
        <v>6</v>
      </c>
      <c r="AB13">
        <v>0.66428775307250798</v>
      </c>
      <c r="AC13">
        <v>0.44212155689837901</v>
      </c>
      <c r="AD13">
        <f t="shared" si="3"/>
        <v>-0.22216619617412897</v>
      </c>
    </row>
    <row r="14" spans="2:30" x14ac:dyDescent="0.25">
      <c r="B14">
        <v>26</v>
      </c>
      <c r="C14" s="22">
        <v>30</v>
      </c>
      <c r="E14">
        <v>12</v>
      </c>
      <c r="F14">
        <v>15.7152064063332</v>
      </c>
      <c r="G14">
        <v>22.048141912980501</v>
      </c>
      <c r="H14">
        <f t="shared" si="1"/>
        <v>-6.332935506647301</v>
      </c>
      <c r="J14">
        <v>12</v>
      </c>
      <c r="K14">
        <v>5.4890700811725903</v>
      </c>
      <c r="L14">
        <v>7.6277852239635697</v>
      </c>
      <c r="M14">
        <f t="shared" si="0"/>
        <v>2.1387151427909794</v>
      </c>
      <c r="U14">
        <v>4</v>
      </c>
      <c r="V14">
        <v>11</v>
      </c>
      <c r="W14">
        <v>19.265732245011801</v>
      </c>
      <c r="X14">
        <v>19.306498614224498</v>
      </c>
      <c r="Y14">
        <f t="shared" si="2"/>
        <v>-4.0766369212697384E-2</v>
      </c>
      <c r="Z14">
        <v>5</v>
      </c>
      <c r="AA14">
        <v>11</v>
      </c>
      <c r="AB14">
        <v>3.0678722155223799</v>
      </c>
      <c r="AC14">
        <v>5.98894409293277</v>
      </c>
      <c r="AD14">
        <f t="shared" si="3"/>
        <v>2.9210718774103901</v>
      </c>
    </row>
    <row r="15" spans="2:30" x14ac:dyDescent="0.25">
      <c r="B15">
        <v>25</v>
      </c>
      <c r="C15">
        <v>26</v>
      </c>
      <c r="E15" s="3">
        <v>13</v>
      </c>
      <c r="F15" s="3">
        <v>13.762349562211501</v>
      </c>
      <c r="G15" s="3">
        <v>9.9173032587224803</v>
      </c>
      <c r="H15" s="3">
        <f t="shared" si="1"/>
        <v>3.8450463034890205</v>
      </c>
      <c r="J15">
        <v>13</v>
      </c>
      <c r="K15">
        <v>14.3160715314943</v>
      </c>
      <c r="L15">
        <v>28.849713402911199</v>
      </c>
      <c r="M15" s="1">
        <f t="shared" si="0"/>
        <v>14.533641871416899</v>
      </c>
      <c r="O15" t="s">
        <v>61</v>
      </c>
      <c r="U15">
        <v>5</v>
      </c>
      <c r="V15">
        <v>12</v>
      </c>
      <c r="W15">
        <v>15.7152064063332</v>
      </c>
      <c r="X15">
        <v>22.048141912980501</v>
      </c>
      <c r="Y15">
        <f t="shared" si="2"/>
        <v>-6.332935506647301</v>
      </c>
      <c r="Z15">
        <v>3</v>
      </c>
      <c r="AA15">
        <v>12</v>
      </c>
      <c r="AB15">
        <v>5.4890700811725903</v>
      </c>
      <c r="AC15">
        <v>7.6277852239635697</v>
      </c>
      <c r="AD15">
        <f t="shared" si="3"/>
        <v>2.1387151427909794</v>
      </c>
    </row>
    <row r="16" spans="2:30" x14ac:dyDescent="0.25">
      <c r="B16">
        <v>24</v>
      </c>
      <c r="C16">
        <v>27</v>
      </c>
      <c r="E16" s="1">
        <v>14</v>
      </c>
      <c r="F16" s="1">
        <v>13.648536855524201</v>
      </c>
      <c r="G16" s="1">
        <v>3.8439341458407301</v>
      </c>
      <c r="H16" s="1">
        <f t="shared" si="1"/>
        <v>9.8046027096834703</v>
      </c>
      <c r="I16" s="3"/>
      <c r="J16">
        <v>14</v>
      </c>
      <c r="K16">
        <v>24.733624280562001</v>
      </c>
      <c r="L16">
        <v>33.541618889677501</v>
      </c>
      <c r="M16" s="1">
        <f t="shared" si="0"/>
        <v>8.8079946091155001</v>
      </c>
      <c r="O16" t="s">
        <v>61</v>
      </c>
      <c r="U16">
        <v>6</v>
      </c>
      <c r="V16">
        <v>16</v>
      </c>
      <c r="W16">
        <v>16.920318256725</v>
      </c>
      <c r="X16">
        <v>20.529196392406099</v>
      </c>
      <c r="Y16">
        <f t="shared" si="2"/>
        <v>-3.6088781356810991</v>
      </c>
      <c r="Z16">
        <v>5</v>
      </c>
      <c r="AA16">
        <v>16</v>
      </c>
      <c r="AB16">
        <v>4.1799253861561096</v>
      </c>
      <c r="AC16">
        <v>7.4092854562593899</v>
      </c>
      <c r="AD16">
        <f t="shared" si="3"/>
        <v>3.2293600701032803</v>
      </c>
    </row>
    <row r="17" spans="2:30" x14ac:dyDescent="0.25">
      <c r="B17">
        <v>25</v>
      </c>
      <c r="C17">
        <v>25</v>
      </c>
      <c r="E17">
        <v>16</v>
      </c>
      <c r="F17">
        <v>16.920318256725</v>
      </c>
      <c r="G17">
        <v>20.529196392406099</v>
      </c>
      <c r="H17">
        <f t="shared" si="1"/>
        <v>-3.6088781356810991</v>
      </c>
      <c r="J17">
        <v>16</v>
      </c>
      <c r="K17">
        <v>4.1799253861561096</v>
      </c>
      <c r="L17">
        <v>7.4092854562593899</v>
      </c>
      <c r="M17">
        <f t="shared" si="0"/>
        <v>3.2293600701032803</v>
      </c>
      <c r="U17">
        <v>7</v>
      </c>
      <c r="V17">
        <v>17</v>
      </c>
      <c r="W17">
        <v>19.529816194014099</v>
      </c>
      <c r="X17">
        <v>17.5327779596502</v>
      </c>
      <c r="Y17">
        <f t="shared" si="2"/>
        <v>1.9970382343638988</v>
      </c>
      <c r="Z17">
        <v>3</v>
      </c>
      <c r="AA17" s="3">
        <v>17</v>
      </c>
      <c r="AB17" s="3">
        <v>0.98376902193367599</v>
      </c>
      <c r="AC17" s="3">
        <v>14.368616158939201</v>
      </c>
      <c r="AD17" s="1">
        <f t="shared" si="3"/>
        <v>13.384847137005524</v>
      </c>
    </row>
    <row r="18" spans="2:30" x14ac:dyDescent="0.25">
      <c r="B18">
        <v>20</v>
      </c>
      <c r="C18">
        <v>23</v>
      </c>
      <c r="E18">
        <v>17</v>
      </c>
      <c r="F18">
        <v>19.529816194014099</v>
      </c>
      <c r="G18">
        <v>17.5327779596502</v>
      </c>
      <c r="H18">
        <f t="shared" si="1"/>
        <v>1.9970382343638988</v>
      </c>
      <c r="J18" s="3">
        <v>17</v>
      </c>
      <c r="K18" s="3">
        <v>0.98376902193367599</v>
      </c>
      <c r="L18" s="3">
        <v>14.368616158939201</v>
      </c>
      <c r="M18" s="1">
        <f t="shared" si="0"/>
        <v>13.384847137005524</v>
      </c>
      <c r="O18" s="6" t="s">
        <v>60</v>
      </c>
      <c r="U18">
        <v>8</v>
      </c>
      <c r="V18">
        <v>18</v>
      </c>
      <c r="W18">
        <v>22.481003414500801</v>
      </c>
      <c r="X18">
        <v>20.363151203502301</v>
      </c>
      <c r="Y18">
        <f t="shared" si="2"/>
        <v>2.1178522109984996</v>
      </c>
      <c r="Z18">
        <v>4</v>
      </c>
      <c r="AA18">
        <v>18</v>
      </c>
      <c r="AB18">
        <v>1.6641939360126301</v>
      </c>
      <c r="AC18">
        <v>1.6330707407409599</v>
      </c>
      <c r="AD18">
        <f t="shared" si="3"/>
        <v>-3.1123195271670179E-2</v>
      </c>
    </row>
    <row r="19" spans="2:30" x14ac:dyDescent="0.25">
      <c r="B19">
        <v>25</v>
      </c>
      <c r="C19">
        <v>23</v>
      </c>
      <c r="E19">
        <v>18</v>
      </c>
      <c r="F19">
        <v>22.481003414500801</v>
      </c>
      <c r="G19">
        <v>20.363151203502301</v>
      </c>
      <c r="H19">
        <f t="shared" si="1"/>
        <v>2.1178522109984996</v>
      </c>
      <c r="J19">
        <v>18</v>
      </c>
      <c r="K19">
        <v>1.6641939360126301</v>
      </c>
      <c r="L19">
        <v>1.6330707407409599</v>
      </c>
      <c r="M19">
        <f t="shared" si="0"/>
        <v>-3.1123195271670179E-2</v>
      </c>
      <c r="U19">
        <v>9</v>
      </c>
      <c r="V19">
        <v>19</v>
      </c>
      <c r="W19">
        <v>20</v>
      </c>
      <c r="X19">
        <v>20</v>
      </c>
      <c r="Y19">
        <f t="shared" si="2"/>
        <v>0</v>
      </c>
      <c r="Z19">
        <v>8</v>
      </c>
      <c r="AA19">
        <v>19</v>
      </c>
      <c r="AB19">
        <v>0.72680143331643199</v>
      </c>
      <c r="AC19">
        <v>1.51336581145989</v>
      </c>
      <c r="AD19">
        <f t="shared" si="3"/>
        <v>0.78656437814345803</v>
      </c>
    </row>
    <row r="20" spans="2:30" x14ac:dyDescent="0.25">
      <c r="B20" s="22">
        <v>29</v>
      </c>
      <c r="C20">
        <v>26</v>
      </c>
      <c r="E20">
        <v>19</v>
      </c>
      <c r="F20">
        <v>20</v>
      </c>
      <c r="G20">
        <v>20</v>
      </c>
      <c r="H20">
        <f t="shared" si="1"/>
        <v>0</v>
      </c>
      <c r="J20">
        <v>19</v>
      </c>
      <c r="K20">
        <v>0.72680143331643199</v>
      </c>
      <c r="L20">
        <v>1.51336581145989</v>
      </c>
      <c r="M20">
        <f t="shared" si="0"/>
        <v>0.78656437814345803</v>
      </c>
      <c r="U20">
        <v>10</v>
      </c>
      <c r="V20">
        <v>21</v>
      </c>
      <c r="W20">
        <v>14.4227308793501</v>
      </c>
      <c r="X20">
        <v>7.3511661182750396</v>
      </c>
      <c r="Y20">
        <f t="shared" si="2"/>
        <v>7.0715647610750603</v>
      </c>
      <c r="Z20">
        <v>3</v>
      </c>
      <c r="AA20">
        <v>21</v>
      </c>
      <c r="AB20">
        <v>0.29641318777416797</v>
      </c>
      <c r="AC20">
        <v>0.57329685490812998</v>
      </c>
      <c r="AD20">
        <f t="shared" si="3"/>
        <v>0.27688366713396201</v>
      </c>
    </row>
    <row r="21" spans="2:30" x14ac:dyDescent="0.25">
      <c r="B21">
        <v>24</v>
      </c>
      <c r="C21">
        <v>26</v>
      </c>
      <c r="E21">
        <v>20</v>
      </c>
      <c r="F21">
        <v>7.4188332991166597</v>
      </c>
      <c r="G21">
        <v>5.4764459783380701</v>
      </c>
      <c r="H21">
        <f t="shared" si="1"/>
        <v>1.9423873207785896</v>
      </c>
      <c r="J21">
        <v>20</v>
      </c>
      <c r="K21">
        <v>5.48042723811737</v>
      </c>
      <c r="L21">
        <v>9.0263173544678192</v>
      </c>
      <c r="M21">
        <f t="shared" si="0"/>
        <v>3.5458901163504493</v>
      </c>
      <c r="U21">
        <v>11</v>
      </c>
      <c r="V21">
        <v>24</v>
      </c>
      <c r="W21">
        <v>20.3412994037975</v>
      </c>
      <c r="X21">
        <v>18.237876545299201</v>
      </c>
      <c r="Y21">
        <f t="shared" si="2"/>
        <v>2.1034228584982984</v>
      </c>
      <c r="Z21">
        <v>4</v>
      </c>
      <c r="AA21">
        <v>24</v>
      </c>
      <c r="AB21">
        <v>1.46471321884449</v>
      </c>
      <c r="AC21">
        <v>0.71515109867803806</v>
      </c>
      <c r="AD21">
        <f t="shared" si="3"/>
        <v>-0.74956212016645196</v>
      </c>
    </row>
    <row r="22" spans="2:30" x14ac:dyDescent="0.25">
      <c r="B22">
        <v>24</v>
      </c>
      <c r="C22">
        <v>24</v>
      </c>
      <c r="E22">
        <v>21</v>
      </c>
      <c r="F22">
        <v>14.4227308793501</v>
      </c>
      <c r="G22">
        <v>7.3511661182750396</v>
      </c>
      <c r="H22">
        <f t="shared" si="1"/>
        <v>7.0715647610750603</v>
      </c>
      <c r="J22">
        <v>21</v>
      </c>
      <c r="K22">
        <v>0.29641318777416797</v>
      </c>
      <c r="L22">
        <v>0.57329685490812998</v>
      </c>
      <c r="M22">
        <f t="shared" si="0"/>
        <v>0.27688366713396201</v>
      </c>
      <c r="U22">
        <v>12</v>
      </c>
      <c r="V22">
        <v>25</v>
      </c>
      <c r="W22">
        <v>18.240044680508699</v>
      </c>
      <c r="X22">
        <v>19.3968743410977</v>
      </c>
      <c r="Y22">
        <f t="shared" si="2"/>
        <v>-1.1568296605890005</v>
      </c>
      <c r="Z22">
        <v>5</v>
      </c>
      <c r="AA22">
        <v>25</v>
      </c>
      <c r="AB22">
        <v>1.2238061213945901</v>
      </c>
      <c r="AC22">
        <v>2.3405783875376698</v>
      </c>
      <c r="AD22">
        <f t="shared" si="3"/>
        <v>1.1167722661430797</v>
      </c>
    </row>
    <row r="23" spans="2:30" x14ac:dyDescent="0.25">
      <c r="B23" s="22">
        <v>28</v>
      </c>
      <c r="C23" s="22">
        <v>29</v>
      </c>
      <c r="E23">
        <v>22</v>
      </c>
      <c r="F23">
        <v>6.0894657481800403</v>
      </c>
      <c r="G23">
        <v>4.6962731101296198</v>
      </c>
      <c r="H23">
        <f t="shared" si="1"/>
        <v>1.3931926380504205</v>
      </c>
      <c r="J23">
        <v>22</v>
      </c>
      <c r="K23">
        <v>30.815707891300001</v>
      </c>
      <c r="L23">
        <v>26.187963835855701</v>
      </c>
      <c r="M23">
        <f t="shared" si="0"/>
        <v>-4.6277440554442997</v>
      </c>
      <c r="U23">
        <v>13</v>
      </c>
      <c r="V23" s="3">
        <v>31</v>
      </c>
      <c r="W23" s="3">
        <v>11.6217942671342</v>
      </c>
      <c r="X23" s="3">
        <v>8.7393060164018106</v>
      </c>
      <c r="Y23" s="3">
        <f t="shared" si="2"/>
        <v>2.8824882507323899</v>
      </c>
      <c r="Z23" s="4">
        <v>4</v>
      </c>
      <c r="AA23">
        <v>31</v>
      </c>
      <c r="AB23">
        <v>2.2986182896011198</v>
      </c>
      <c r="AC23">
        <v>3.33451238470272</v>
      </c>
      <c r="AD23">
        <f t="shared" si="3"/>
        <v>1.0358940951016002</v>
      </c>
    </row>
    <row r="24" spans="2:30" x14ac:dyDescent="0.25">
      <c r="B24">
        <v>19</v>
      </c>
      <c r="C24">
        <v>18</v>
      </c>
      <c r="E24">
        <v>24</v>
      </c>
      <c r="F24">
        <v>20.3412994037975</v>
      </c>
      <c r="G24">
        <v>18.237876545299201</v>
      </c>
      <c r="H24">
        <f t="shared" si="1"/>
        <v>2.1034228584982984</v>
      </c>
      <c r="J24">
        <v>24</v>
      </c>
      <c r="K24">
        <v>1.46471321884449</v>
      </c>
      <c r="L24">
        <v>0.71515109867803806</v>
      </c>
      <c r="M24">
        <f t="shared" si="0"/>
        <v>-0.74956212016645196</v>
      </c>
      <c r="U24">
        <v>14</v>
      </c>
      <c r="V24">
        <v>35</v>
      </c>
      <c r="W24">
        <v>21.124572233720301</v>
      </c>
      <c r="X24">
        <v>18.383155996149199</v>
      </c>
      <c r="Y24">
        <f t="shared" si="2"/>
        <v>2.7414162375711015</v>
      </c>
      <c r="Z24" s="4">
        <v>3</v>
      </c>
      <c r="AA24">
        <v>35</v>
      </c>
      <c r="AB24">
        <v>3.9514047312012699</v>
      </c>
      <c r="AC24">
        <v>10.398820086262999</v>
      </c>
      <c r="AD24" s="1">
        <f t="shared" si="3"/>
        <v>6.4474153550617288</v>
      </c>
    </row>
    <row r="25" spans="2:30" x14ac:dyDescent="0.25">
      <c r="B25">
        <v>24</v>
      </c>
      <c r="C25">
        <v>23</v>
      </c>
      <c r="E25">
        <v>25</v>
      </c>
      <c r="F25">
        <v>18.240044680508699</v>
      </c>
      <c r="G25">
        <v>19.3968743410977</v>
      </c>
      <c r="H25">
        <f t="shared" si="1"/>
        <v>-1.1568296605890005</v>
      </c>
      <c r="J25">
        <v>25</v>
      </c>
      <c r="K25">
        <v>1.2238061213945901</v>
      </c>
      <c r="L25">
        <v>2.3405783875376698</v>
      </c>
      <c r="M25">
        <f t="shared" si="0"/>
        <v>1.1167722661430797</v>
      </c>
      <c r="U25">
        <v>15</v>
      </c>
      <c r="V25">
        <v>45</v>
      </c>
      <c r="W25">
        <v>15.3163720911199</v>
      </c>
      <c r="X25">
        <v>19.847574320706499</v>
      </c>
      <c r="Y25">
        <f t="shared" si="2"/>
        <v>-4.531202229586599</v>
      </c>
      <c r="Z25" s="4">
        <v>5</v>
      </c>
      <c r="AA25">
        <v>45</v>
      </c>
      <c r="AB25">
        <v>1.30012998179817</v>
      </c>
      <c r="AC25">
        <v>3.47461643975597</v>
      </c>
      <c r="AD25">
        <f t="shared" si="3"/>
        <v>2.1744864579578</v>
      </c>
    </row>
    <row r="26" spans="2:30" x14ac:dyDescent="0.25">
      <c r="B26">
        <v>21</v>
      </c>
      <c r="C26">
        <v>24</v>
      </c>
      <c r="E26" s="3">
        <v>26</v>
      </c>
      <c r="F26" s="3">
        <v>13.604180422696199</v>
      </c>
      <c r="G26" s="3">
        <v>9.0756374705921505</v>
      </c>
      <c r="H26" s="3">
        <f t="shared" si="1"/>
        <v>4.5285429521040488</v>
      </c>
      <c r="J26">
        <v>26</v>
      </c>
      <c r="K26">
        <v>13.2065929688517</v>
      </c>
      <c r="L26">
        <v>23.223486611340899</v>
      </c>
      <c r="M26" s="1">
        <f t="shared" si="0"/>
        <v>10.016893642489199</v>
      </c>
      <c r="O26" t="s">
        <v>61</v>
      </c>
    </row>
    <row r="27" spans="2:30" x14ac:dyDescent="0.25">
      <c r="B27">
        <v>20</v>
      </c>
      <c r="C27">
        <v>21</v>
      </c>
      <c r="E27">
        <v>27</v>
      </c>
      <c r="F27">
        <v>16.0654671408913</v>
      </c>
      <c r="G27">
        <v>13.015307513150301</v>
      </c>
      <c r="H27">
        <f t="shared" si="1"/>
        <v>3.0501596277409995</v>
      </c>
      <c r="J27">
        <v>27</v>
      </c>
      <c r="K27">
        <v>14.499242644520001</v>
      </c>
      <c r="L27">
        <v>12.2820983166816</v>
      </c>
      <c r="M27">
        <f t="shared" si="0"/>
        <v>-2.2171443278384011</v>
      </c>
    </row>
    <row r="28" spans="2:30" x14ac:dyDescent="0.25">
      <c r="B28">
        <v>20</v>
      </c>
      <c r="C28">
        <v>21</v>
      </c>
      <c r="E28">
        <v>28</v>
      </c>
      <c r="F28">
        <v>9.3785223527388109</v>
      </c>
      <c r="G28">
        <v>13.1897239685059</v>
      </c>
      <c r="H28">
        <f t="shared" si="1"/>
        <v>-3.8112016157670894</v>
      </c>
      <c r="J28">
        <v>28</v>
      </c>
      <c r="K28">
        <v>0.85532044531423901</v>
      </c>
      <c r="L28">
        <v>6.8145956798852598</v>
      </c>
      <c r="M28" s="1">
        <f t="shared" si="0"/>
        <v>5.9592752345710212</v>
      </c>
      <c r="O28" t="s">
        <v>63</v>
      </c>
      <c r="V28" t="s">
        <v>70</v>
      </c>
    </row>
    <row r="29" spans="2:30" x14ac:dyDescent="0.25">
      <c r="B29">
        <v>25</v>
      </c>
      <c r="C29" s="22">
        <v>28</v>
      </c>
      <c r="E29">
        <v>29</v>
      </c>
      <c r="F29">
        <v>9.7109142650257496</v>
      </c>
      <c r="G29">
        <v>5.2827682495117196</v>
      </c>
      <c r="H29">
        <f t="shared" si="1"/>
        <v>4.42814601551403</v>
      </c>
      <c r="J29">
        <v>29</v>
      </c>
      <c r="K29">
        <v>15.4771958573661</v>
      </c>
      <c r="L29">
        <v>20.572711235194699</v>
      </c>
      <c r="M29" s="1">
        <f t="shared" si="0"/>
        <v>5.0955153778285993</v>
      </c>
      <c r="O29" t="s">
        <v>62</v>
      </c>
      <c r="V29" t="s">
        <v>71</v>
      </c>
    </row>
    <row r="30" spans="2:30" x14ac:dyDescent="0.25">
      <c r="B30">
        <v>23</v>
      </c>
      <c r="C30">
        <v>22</v>
      </c>
      <c r="E30">
        <v>30</v>
      </c>
      <c r="F30">
        <v>7.2094608653675403</v>
      </c>
      <c r="G30">
        <v>15.2187595367432</v>
      </c>
      <c r="H30">
        <f t="shared" si="1"/>
        <v>-8.0092986713756602</v>
      </c>
      <c r="J30">
        <v>30</v>
      </c>
      <c r="K30">
        <v>49.5450374378945</v>
      </c>
      <c r="L30">
        <v>40.999154750486397</v>
      </c>
      <c r="M30">
        <f t="shared" si="0"/>
        <v>-8.5458826874081026</v>
      </c>
    </row>
    <row r="31" spans="2:30" x14ac:dyDescent="0.25">
      <c r="B31">
        <v>19</v>
      </c>
      <c r="C31">
        <v>19</v>
      </c>
      <c r="E31" s="3">
        <v>31</v>
      </c>
      <c r="F31" s="3">
        <v>11.6217942671342</v>
      </c>
      <c r="G31" s="3">
        <v>8.7393060164018106</v>
      </c>
      <c r="H31" s="3">
        <f t="shared" si="1"/>
        <v>2.8824882507323899</v>
      </c>
      <c r="J31">
        <v>31</v>
      </c>
      <c r="K31">
        <v>2.2986182896011198</v>
      </c>
      <c r="L31">
        <v>3.33451238470272</v>
      </c>
      <c r="M31">
        <f t="shared" si="0"/>
        <v>1.0358940951016002</v>
      </c>
      <c r="O31" t="s">
        <v>64</v>
      </c>
    </row>
    <row r="32" spans="2:30" x14ac:dyDescent="0.25">
      <c r="B32">
        <v>27</v>
      </c>
      <c r="C32">
        <v>26</v>
      </c>
      <c r="E32" s="1">
        <v>34</v>
      </c>
      <c r="F32" s="1">
        <v>18.324325041337399</v>
      </c>
      <c r="G32" s="1">
        <v>8.7711812799627094</v>
      </c>
      <c r="H32" s="1">
        <f t="shared" si="1"/>
        <v>9.5531437613746899</v>
      </c>
      <c r="I32" s="3"/>
      <c r="J32">
        <v>34</v>
      </c>
      <c r="K32">
        <v>23.944028055350099</v>
      </c>
      <c r="L32">
        <v>25.855994393942002</v>
      </c>
      <c r="M32">
        <f t="shared" si="0"/>
        <v>1.9119663385919026</v>
      </c>
      <c r="O32" t="s">
        <v>65</v>
      </c>
    </row>
    <row r="33" spans="2:15" x14ac:dyDescent="0.25">
      <c r="B33">
        <v>24</v>
      </c>
      <c r="C33">
        <v>26</v>
      </c>
      <c r="E33">
        <v>35</v>
      </c>
      <c r="F33">
        <v>21.124572233720301</v>
      </c>
      <c r="G33">
        <v>18.383155996149199</v>
      </c>
      <c r="H33">
        <f t="shared" si="1"/>
        <v>2.7414162375711015</v>
      </c>
      <c r="J33">
        <v>35</v>
      </c>
      <c r="K33">
        <v>3.9514047312012699</v>
      </c>
      <c r="L33">
        <v>10.398820086262999</v>
      </c>
      <c r="M33" s="1">
        <f t="shared" si="0"/>
        <v>6.4474153550617288</v>
      </c>
      <c r="O33" s="6" t="s">
        <v>66</v>
      </c>
    </row>
    <row r="34" spans="2:15" x14ac:dyDescent="0.25">
      <c r="B34" s="22">
        <v>28</v>
      </c>
      <c r="C34">
        <v>25</v>
      </c>
      <c r="E34" s="3">
        <v>36</v>
      </c>
      <c r="F34" s="3">
        <v>10.886236710981899</v>
      </c>
      <c r="G34" s="3">
        <v>4.8183028481223404</v>
      </c>
      <c r="H34" s="3">
        <f t="shared" si="1"/>
        <v>6.0679338628595589</v>
      </c>
      <c r="J34">
        <v>36</v>
      </c>
      <c r="K34">
        <v>22.1126533538187</v>
      </c>
      <c r="L34">
        <v>32.840914726653402</v>
      </c>
      <c r="M34" s="1">
        <f t="shared" si="0"/>
        <v>10.728261372834702</v>
      </c>
      <c r="O34" t="s">
        <v>61</v>
      </c>
    </row>
    <row r="35" spans="2:15" x14ac:dyDescent="0.25">
      <c r="E35">
        <v>39</v>
      </c>
      <c r="F35">
        <v>16.5095122944225</v>
      </c>
      <c r="G35">
        <v>22.180454817685199</v>
      </c>
      <c r="H35">
        <f t="shared" si="1"/>
        <v>-5.6709425232626991</v>
      </c>
      <c r="J35">
        <v>39</v>
      </c>
      <c r="K35">
        <v>19.5793572272094</v>
      </c>
      <c r="L35">
        <v>19.397556876688199</v>
      </c>
      <c r="M35">
        <f t="shared" si="0"/>
        <v>-0.18180035052120047</v>
      </c>
    </row>
    <row r="36" spans="2:15" x14ac:dyDescent="0.25">
      <c r="B36">
        <v>17</v>
      </c>
      <c r="C36">
        <v>18</v>
      </c>
      <c r="E36" s="1">
        <v>41</v>
      </c>
      <c r="F36" s="1">
        <v>20.8521658290516</v>
      </c>
      <c r="G36" s="1">
        <v>11.1907076402144</v>
      </c>
      <c r="H36" s="1">
        <f t="shared" si="1"/>
        <v>9.6614581888371998</v>
      </c>
      <c r="J36">
        <v>41</v>
      </c>
      <c r="K36">
        <v>22.801101987215201</v>
      </c>
      <c r="L36">
        <v>17.544416919067899</v>
      </c>
      <c r="M36">
        <f t="shared" si="0"/>
        <v>-5.2566850681473021</v>
      </c>
      <c r="O36" t="s">
        <v>67</v>
      </c>
    </row>
    <row r="37" spans="2:15" x14ac:dyDescent="0.25">
      <c r="B37">
        <v>23</v>
      </c>
      <c r="C37">
        <v>27</v>
      </c>
      <c r="E37">
        <v>42</v>
      </c>
      <c r="F37">
        <v>6.6670528758655898</v>
      </c>
      <c r="G37">
        <v>7.4689504450017798</v>
      </c>
      <c r="H37">
        <f t="shared" si="1"/>
        <v>-0.80189756913619004</v>
      </c>
      <c r="J37" s="3">
        <v>42</v>
      </c>
      <c r="K37" s="3">
        <v>9.0360883231549796</v>
      </c>
      <c r="L37" s="3">
        <v>11.3623313129854</v>
      </c>
      <c r="M37">
        <f t="shared" si="0"/>
        <v>2.3262429898304209</v>
      </c>
      <c r="O37" t="s">
        <v>62</v>
      </c>
    </row>
    <row r="38" spans="2:15" x14ac:dyDescent="0.25">
      <c r="B38">
        <v>23</v>
      </c>
      <c r="C38">
        <v>27</v>
      </c>
      <c r="E38">
        <v>43</v>
      </c>
      <c r="F38">
        <v>9.6332328102805391</v>
      </c>
      <c r="G38">
        <v>4.6690216064453098</v>
      </c>
      <c r="H38">
        <f t="shared" si="1"/>
        <v>4.9642112038352293</v>
      </c>
      <c r="J38">
        <v>43</v>
      </c>
      <c r="K38">
        <v>38.841542412333403</v>
      </c>
      <c r="L38">
        <v>34.339996149341502</v>
      </c>
      <c r="M38">
        <f t="shared" si="0"/>
        <v>-4.5015462629919014</v>
      </c>
    </row>
    <row r="39" spans="2:15" x14ac:dyDescent="0.25">
      <c r="B39">
        <v>9</v>
      </c>
      <c r="C39">
        <v>11</v>
      </c>
      <c r="E39">
        <v>44</v>
      </c>
      <c r="F39">
        <v>7.4736262234774502</v>
      </c>
      <c r="G39">
        <v>4.8392386002974099</v>
      </c>
      <c r="H39">
        <f t="shared" si="1"/>
        <v>2.6343876231800403</v>
      </c>
      <c r="J39">
        <v>44</v>
      </c>
      <c r="K39">
        <v>11.9035619571419</v>
      </c>
      <c r="L39">
        <v>11.160035836327401</v>
      </c>
      <c r="M39">
        <f t="shared" si="0"/>
        <v>-0.74352612081449898</v>
      </c>
    </row>
    <row r="40" spans="2:15" x14ac:dyDescent="0.25">
      <c r="B40">
        <v>26</v>
      </c>
      <c r="C40">
        <v>27</v>
      </c>
      <c r="E40">
        <v>45</v>
      </c>
      <c r="F40">
        <v>15.3163720911199</v>
      </c>
      <c r="G40">
        <v>19.847574320706499</v>
      </c>
      <c r="H40">
        <f t="shared" si="1"/>
        <v>-4.531202229586599</v>
      </c>
      <c r="J40">
        <v>45</v>
      </c>
      <c r="K40">
        <v>1.30012998179817</v>
      </c>
      <c r="L40">
        <v>3.47461643975597</v>
      </c>
      <c r="M40">
        <f t="shared" si="0"/>
        <v>2.1744864579578</v>
      </c>
    </row>
    <row r="41" spans="2:15" x14ac:dyDescent="0.25">
      <c r="B41">
        <v>21</v>
      </c>
      <c r="C41">
        <v>23</v>
      </c>
      <c r="E41">
        <v>46</v>
      </c>
      <c r="F41">
        <v>6.7171568437056104</v>
      </c>
      <c r="G41">
        <v>5.0825798728249296</v>
      </c>
      <c r="H41">
        <f t="shared" si="1"/>
        <v>1.6345769708806808</v>
      </c>
      <c r="J41">
        <v>46</v>
      </c>
      <c r="K41">
        <v>0.44952153520251797</v>
      </c>
      <c r="L41">
        <v>5.1896929738628899</v>
      </c>
      <c r="M41">
        <f t="shared" si="0"/>
        <v>4.7401714386603722</v>
      </c>
    </row>
    <row r="42" spans="2:15" x14ac:dyDescent="0.25">
      <c r="B42">
        <v>19</v>
      </c>
      <c r="C42">
        <v>23</v>
      </c>
      <c r="E42" s="3">
        <v>47</v>
      </c>
      <c r="F42" s="3">
        <v>15.443065296519899</v>
      </c>
      <c r="G42" s="3">
        <v>9.5031767758456205</v>
      </c>
      <c r="H42" s="3">
        <f t="shared" si="1"/>
        <v>5.9398885206742786</v>
      </c>
      <c r="J42">
        <v>47</v>
      </c>
      <c r="K42">
        <v>14.822847373560901</v>
      </c>
      <c r="L42">
        <v>20.2518637313167</v>
      </c>
      <c r="M42" s="1">
        <f t="shared" si="0"/>
        <v>5.429016357755799</v>
      </c>
      <c r="O42" t="s">
        <v>61</v>
      </c>
    </row>
    <row r="43" spans="2:15" x14ac:dyDescent="0.25">
      <c r="B43">
        <v>19</v>
      </c>
      <c r="C43">
        <v>17</v>
      </c>
      <c r="E43">
        <v>49</v>
      </c>
      <c r="F43">
        <v>10.1312023509632</v>
      </c>
      <c r="G43">
        <v>6.5068858753551098</v>
      </c>
      <c r="H43">
        <f t="shared" si="1"/>
        <v>3.6243164756080901</v>
      </c>
      <c r="J43">
        <v>49</v>
      </c>
      <c r="K43">
        <v>28.248019913706202</v>
      </c>
      <c r="L43">
        <v>31.851305402977399</v>
      </c>
      <c r="M43">
        <f t="shared" si="0"/>
        <v>3.6032854892711974</v>
      </c>
    </row>
    <row r="44" spans="2:15" x14ac:dyDescent="0.25">
      <c r="B44">
        <v>20</v>
      </c>
      <c r="C44">
        <v>27</v>
      </c>
      <c r="E44">
        <v>50</v>
      </c>
      <c r="F44">
        <v>3.36546984585849</v>
      </c>
      <c r="G44">
        <v>5.09302624789151</v>
      </c>
      <c r="H44">
        <f t="shared" si="1"/>
        <v>-1.7275564020330201</v>
      </c>
      <c r="J44" s="3">
        <v>50</v>
      </c>
      <c r="K44" s="3">
        <v>10.3382934681563</v>
      </c>
      <c r="L44" s="3">
        <v>12.3587864594059</v>
      </c>
      <c r="M44">
        <f t="shared" si="0"/>
        <v>2.0204929912496006</v>
      </c>
      <c r="O44" t="s">
        <v>62</v>
      </c>
    </row>
  </sheetData>
  <mergeCells count="4">
    <mergeCell ref="F5:H5"/>
    <mergeCell ref="K5:M5"/>
    <mergeCell ref="W9:Y9"/>
    <mergeCell ref="AB9:AD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1EEE6-8643-47B6-98B9-20BF1B53B4B1}">
  <dimension ref="D1:U42"/>
  <sheetViews>
    <sheetView workbookViewId="0">
      <selection activeCell="T1" sqref="T1:U40"/>
    </sheetView>
  </sheetViews>
  <sheetFormatPr defaultRowHeight="15" x14ac:dyDescent="0.25"/>
  <sheetData>
    <row r="1" spans="4:21" x14ac:dyDescent="0.25">
      <c r="T1" t="s">
        <v>31</v>
      </c>
    </row>
    <row r="2" spans="4:21" x14ac:dyDescent="0.25">
      <c r="H2" t="s">
        <v>0</v>
      </c>
      <c r="I2" t="s">
        <v>1</v>
      </c>
      <c r="J2" t="s">
        <v>2</v>
      </c>
      <c r="P2" t="s">
        <v>0</v>
      </c>
      <c r="Q2" t="s">
        <v>1</v>
      </c>
      <c r="R2" t="s">
        <v>2</v>
      </c>
    </row>
    <row r="3" spans="4:21" x14ac:dyDescent="0.25">
      <c r="G3">
        <v>2</v>
      </c>
      <c r="H3">
        <v>0</v>
      </c>
      <c r="I3">
        <v>0</v>
      </c>
      <c r="J3">
        <f>I3-H3</f>
        <v>0</v>
      </c>
      <c r="O3" s="5"/>
      <c r="P3" s="5"/>
      <c r="Q3" s="5"/>
      <c r="R3" s="5"/>
      <c r="T3">
        <v>22</v>
      </c>
      <c r="U3">
        <v>22</v>
      </c>
    </row>
    <row r="4" spans="4:21" x14ac:dyDescent="0.25">
      <c r="G4">
        <v>4</v>
      </c>
      <c r="H4">
        <v>3</v>
      </c>
      <c r="I4">
        <v>3</v>
      </c>
      <c r="J4">
        <f t="shared" ref="J4:J40" si="0">I4-H4</f>
        <v>0</v>
      </c>
      <c r="O4">
        <v>4</v>
      </c>
      <c r="P4">
        <v>6.5701775984330597</v>
      </c>
      <c r="Q4">
        <v>5.07450138438832</v>
      </c>
      <c r="R4">
        <f>P4-Q4</f>
        <v>1.4956762140447397</v>
      </c>
      <c r="T4">
        <v>20</v>
      </c>
      <c r="U4">
        <v>22</v>
      </c>
    </row>
    <row r="5" spans="4:21" x14ac:dyDescent="0.25">
      <c r="G5">
        <v>5</v>
      </c>
      <c r="H5">
        <v>1</v>
      </c>
      <c r="I5">
        <v>2</v>
      </c>
      <c r="J5" s="1">
        <f t="shared" si="0"/>
        <v>1</v>
      </c>
      <c r="O5" s="7">
        <v>5</v>
      </c>
      <c r="P5" s="8">
        <v>24.992554057728199</v>
      </c>
      <c r="Q5" s="8">
        <v>24.259273875843402</v>
      </c>
      <c r="R5" s="9">
        <f t="shared" ref="R5:R40" si="1">P5-Q5</f>
        <v>0.7332801818847976</v>
      </c>
      <c r="T5">
        <v>12</v>
      </c>
      <c r="U5">
        <v>21</v>
      </c>
    </row>
    <row r="6" spans="4:21" x14ac:dyDescent="0.25">
      <c r="G6">
        <v>6</v>
      </c>
      <c r="H6">
        <v>3</v>
      </c>
      <c r="I6">
        <v>3</v>
      </c>
      <c r="J6">
        <f t="shared" si="0"/>
        <v>0</v>
      </c>
      <c r="O6">
        <v>6</v>
      </c>
      <c r="P6">
        <v>14.9934125380083</v>
      </c>
      <c r="Q6">
        <v>17.133609424937902</v>
      </c>
      <c r="R6">
        <f t="shared" si="1"/>
        <v>-2.1401968869296013</v>
      </c>
      <c r="T6">
        <v>17</v>
      </c>
      <c r="U6">
        <v>23</v>
      </c>
    </row>
    <row r="7" spans="4:21" x14ac:dyDescent="0.25">
      <c r="G7">
        <v>7</v>
      </c>
      <c r="H7">
        <v>0</v>
      </c>
      <c r="I7">
        <v>2</v>
      </c>
      <c r="J7" s="1">
        <f t="shared" si="0"/>
        <v>2</v>
      </c>
      <c r="O7" s="7">
        <v>7</v>
      </c>
      <c r="P7" s="8">
        <v>19.521072734486001</v>
      </c>
      <c r="Q7" s="8">
        <v>11.053359638560901</v>
      </c>
      <c r="R7" s="9">
        <f t="shared" si="1"/>
        <v>8.4677130959251006</v>
      </c>
      <c r="T7">
        <v>24</v>
      </c>
      <c r="U7">
        <v>26</v>
      </c>
    </row>
    <row r="8" spans="4:21" x14ac:dyDescent="0.25">
      <c r="G8">
        <v>8</v>
      </c>
      <c r="H8">
        <v>3</v>
      </c>
      <c r="I8">
        <v>3</v>
      </c>
      <c r="J8">
        <f t="shared" si="0"/>
        <v>0</v>
      </c>
      <c r="O8" s="2">
        <v>8</v>
      </c>
      <c r="P8" s="2">
        <v>17.738885879516602</v>
      </c>
      <c r="Q8" s="2">
        <v>10.631692019375899</v>
      </c>
      <c r="R8" s="2">
        <f t="shared" si="1"/>
        <v>7.1071938601407023</v>
      </c>
      <c r="T8">
        <v>25</v>
      </c>
      <c r="U8">
        <v>23</v>
      </c>
    </row>
    <row r="9" spans="4:21" x14ac:dyDescent="0.25">
      <c r="G9">
        <v>11</v>
      </c>
      <c r="H9">
        <v>0</v>
      </c>
      <c r="I9">
        <v>0</v>
      </c>
      <c r="J9">
        <f t="shared" si="0"/>
        <v>0</v>
      </c>
      <c r="O9">
        <v>11</v>
      </c>
      <c r="P9">
        <v>19.265732245011801</v>
      </c>
      <c r="Q9">
        <v>19.306498614224498</v>
      </c>
      <c r="R9">
        <f t="shared" si="1"/>
        <v>-4.0766369212697384E-2</v>
      </c>
      <c r="T9">
        <v>26</v>
      </c>
      <c r="U9">
        <v>24</v>
      </c>
    </row>
    <row r="10" spans="4:21" x14ac:dyDescent="0.25">
      <c r="D10" s="1" t="s">
        <v>6</v>
      </c>
      <c r="E10">
        <v>1</v>
      </c>
      <c r="G10">
        <v>12</v>
      </c>
      <c r="H10">
        <v>0</v>
      </c>
      <c r="I10">
        <v>1</v>
      </c>
      <c r="J10" s="1">
        <f t="shared" si="0"/>
        <v>1</v>
      </c>
      <c r="O10">
        <v>12</v>
      </c>
      <c r="P10">
        <v>15.7152064063332</v>
      </c>
      <c r="Q10">
        <v>22.048141912980501</v>
      </c>
      <c r="R10">
        <f t="shared" si="1"/>
        <v>-6.332935506647301</v>
      </c>
      <c r="T10">
        <v>26</v>
      </c>
      <c r="U10" s="22">
        <v>30</v>
      </c>
    </row>
    <row r="11" spans="4:21" x14ac:dyDescent="0.25">
      <c r="D11" s="3" t="s">
        <v>8</v>
      </c>
      <c r="E11">
        <v>3</v>
      </c>
      <c r="G11">
        <v>13</v>
      </c>
      <c r="H11">
        <v>3</v>
      </c>
      <c r="I11">
        <v>3</v>
      </c>
      <c r="J11">
        <f t="shared" si="0"/>
        <v>0</v>
      </c>
      <c r="O11" s="3">
        <v>13</v>
      </c>
      <c r="P11" s="3">
        <v>13.762349562211501</v>
      </c>
      <c r="Q11" s="3">
        <v>9.9173032587224803</v>
      </c>
      <c r="R11" s="3">
        <f t="shared" si="1"/>
        <v>3.8450463034890205</v>
      </c>
      <c r="T11">
        <v>25</v>
      </c>
      <c r="U11">
        <v>26</v>
      </c>
    </row>
    <row r="12" spans="4:21" x14ac:dyDescent="0.25">
      <c r="G12">
        <v>14</v>
      </c>
      <c r="H12">
        <v>3</v>
      </c>
      <c r="I12">
        <v>3</v>
      </c>
      <c r="J12">
        <f t="shared" si="0"/>
        <v>0</v>
      </c>
      <c r="L12" t="s">
        <v>5</v>
      </c>
      <c r="O12" s="1">
        <v>14</v>
      </c>
      <c r="P12" s="1">
        <v>13.648536855524201</v>
      </c>
      <c r="Q12" s="1">
        <v>3.8439341458407301</v>
      </c>
      <c r="R12" s="1">
        <f t="shared" si="1"/>
        <v>9.8046027096834703</v>
      </c>
      <c r="T12">
        <v>24</v>
      </c>
      <c r="U12">
        <v>27</v>
      </c>
    </row>
    <row r="13" spans="4:21" x14ac:dyDescent="0.25">
      <c r="G13">
        <v>16</v>
      </c>
      <c r="H13">
        <v>1</v>
      </c>
      <c r="I13">
        <v>1</v>
      </c>
      <c r="J13">
        <f t="shared" si="0"/>
        <v>0</v>
      </c>
      <c r="O13">
        <v>16</v>
      </c>
      <c r="P13">
        <v>16.920318256725</v>
      </c>
      <c r="Q13">
        <v>20.529196392406099</v>
      </c>
      <c r="R13">
        <f t="shared" si="1"/>
        <v>-3.6088781356810991</v>
      </c>
      <c r="T13">
        <v>25</v>
      </c>
      <c r="U13">
        <v>25</v>
      </c>
    </row>
    <row r="14" spans="4:21" x14ac:dyDescent="0.25">
      <c r="G14">
        <v>17</v>
      </c>
      <c r="H14">
        <v>0</v>
      </c>
      <c r="I14">
        <v>0</v>
      </c>
      <c r="J14">
        <f t="shared" si="0"/>
        <v>0</v>
      </c>
      <c r="O14">
        <v>17</v>
      </c>
      <c r="P14">
        <v>19.529816194014099</v>
      </c>
      <c r="Q14">
        <v>17.5327779596502</v>
      </c>
      <c r="R14">
        <f t="shared" si="1"/>
        <v>1.9970382343638988</v>
      </c>
      <c r="T14">
        <v>20</v>
      </c>
      <c r="U14">
        <v>23</v>
      </c>
    </row>
    <row r="15" spans="4:21" x14ac:dyDescent="0.25">
      <c r="G15">
        <v>18</v>
      </c>
      <c r="H15">
        <v>2</v>
      </c>
      <c r="I15">
        <v>2</v>
      </c>
      <c r="J15">
        <f t="shared" si="0"/>
        <v>0</v>
      </c>
      <c r="O15">
        <v>18</v>
      </c>
      <c r="P15">
        <v>22.481003414500801</v>
      </c>
      <c r="Q15">
        <v>20.363151203502301</v>
      </c>
      <c r="R15">
        <f t="shared" si="1"/>
        <v>2.1178522109984996</v>
      </c>
      <c r="T15">
        <v>25</v>
      </c>
      <c r="U15">
        <v>23</v>
      </c>
    </row>
    <row r="16" spans="4:21" x14ac:dyDescent="0.25">
      <c r="G16">
        <v>19</v>
      </c>
      <c r="H16">
        <v>0</v>
      </c>
      <c r="I16">
        <v>0</v>
      </c>
      <c r="J16">
        <f t="shared" si="0"/>
        <v>0</v>
      </c>
      <c r="O16">
        <v>19</v>
      </c>
      <c r="P16">
        <v>20</v>
      </c>
      <c r="Q16">
        <v>20</v>
      </c>
      <c r="R16">
        <f t="shared" si="1"/>
        <v>0</v>
      </c>
      <c r="T16" s="22">
        <v>29</v>
      </c>
      <c r="U16">
        <v>26</v>
      </c>
    </row>
    <row r="17" spans="7:21" x14ac:dyDescent="0.25">
      <c r="G17">
        <v>20</v>
      </c>
      <c r="H17">
        <v>3</v>
      </c>
      <c r="I17">
        <v>3</v>
      </c>
      <c r="J17">
        <f t="shared" si="0"/>
        <v>0</v>
      </c>
      <c r="O17">
        <v>20</v>
      </c>
      <c r="P17">
        <v>7.4188332991166597</v>
      </c>
      <c r="Q17">
        <v>5.4764459783380701</v>
      </c>
      <c r="R17">
        <f t="shared" si="1"/>
        <v>1.9423873207785896</v>
      </c>
      <c r="T17">
        <v>24</v>
      </c>
      <c r="U17">
        <v>26</v>
      </c>
    </row>
    <row r="18" spans="7:21" x14ac:dyDescent="0.25">
      <c r="G18" s="3">
        <v>21</v>
      </c>
      <c r="H18" s="3">
        <v>2</v>
      </c>
      <c r="I18" s="3">
        <v>3</v>
      </c>
      <c r="J18" s="1">
        <f t="shared" si="0"/>
        <v>1</v>
      </c>
      <c r="O18" s="17">
        <v>21</v>
      </c>
      <c r="P18" s="18">
        <v>14.4227308793501</v>
      </c>
      <c r="Q18" s="18">
        <v>7.3511661182750396</v>
      </c>
      <c r="R18" s="19">
        <f t="shared" si="1"/>
        <v>7.0715647610750603</v>
      </c>
      <c r="T18">
        <v>24</v>
      </c>
      <c r="U18">
        <v>24</v>
      </c>
    </row>
    <row r="19" spans="7:21" x14ac:dyDescent="0.25">
      <c r="G19" s="7">
        <v>22</v>
      </c>
      <c r="H19" s="8">
        <v>0</v>
      </c>
      <c r="I19" s="8">
        <v>0</v>
      </c>
      <c r="J19" s="8">
        <v>0</v>
      </c>
      <c r="K19" s="8"/>
      <c r="L19" s="8"/>
      <c r="M19" s="8"/>
      <c r="N19" s="8"/>
      <c r="O19" s="8">
        <v>22</v>
      </c>
      <c r="P19" s="8">
        <v>6.0894657481800403</v>
      </c>
      <c r="Q19" s="8">
        <v>4.6962731101296198</v>
      </c>
      <c r="R19" s="9">
        <f t="shared" si="1"/>
        <v>1.3931926380504205</v>
      </c>
      <c r="T19" s="22">
        <v>28</v>
      </c>
      <c r="U19" s="22">
        <v>29</v>
      </c>
    </row>
    <row r="20" spans="7:21" x14ac:dyDescent="0.25">
      <c r="G20">
        <v>24</v>
      </c>
      <c r="H20">
        <v>2</v>
      </c>
      <c r="I20">
        <v>2</v>
      </c>
      <c r="J20">
        <f t="shared" si="0"/>
        <v>0</v>
      </c>
      <c r="O20">
        <v>24</v>
      </c>
      <c r="P20">
        <v>20.3412994037975</v>
      </c>
      <c r="Q20">
        <v>18.237876545299201</v>
      </c>
      <c r="R20">
        <f t="shared" si="1"/>
        <v>2.1034228584982984</v>
      </c>
      <c r="T20">
        <v>19</v>
      </c>
      <c r="U20">
        <v>18</v>
      </c>
    </row>
    <row r="21" spans="7:21" x14ac:dyDescent="0.25">
      <c r="G21">
        <v>25</v>
      </c>
      <c r="H21">
        <v>0</v>
      </c>
      <c r="I21">
        <v>0</v>
      </c>
      <c r="J21">
        <f t="shared" si="0"/>
        <v>0</v>
      </c>
      <c r="O21">
        <v>25</v>
      </c>
      <c r="P21">
        <v>18.240044680508699</v>
      </c>
      <c r="Q21">
        <v>19.3968743410977</v>
      </c>
      <c r="R21">
        <f t="shared" si="1"/>
        <v>-1.1568296605890005</v>
      </c>
      <c r="T21">
        <v>24</v>
      </c>
      <c r="U21">
        <v>23</v>
      </c>
    </row>
    <row r="22" spans="7:21" x14ac:dyDescent="0.25">
      <c r="G22">
        <v>26</v>
      </c>
      <c r="H22">
        <v>3</v>
      </c>
      <c r="I22">
        <v>3</v>
      </c>
      <c r="J22">
        <f t="shared" si="0"/>
        <v>0</v>
      </c>
      <c r="O22" s="3">
        <v>26</v>
      </c>
      <c r="P22" s="3">
        <v>13.604180422696199</v>
      </c>
      <c r="Q22" s="3">
        <v>9.0756374705921505</v>
      </c>
      <c r="R22" s="3">
        <f t="shared" si="1"/>
        <v>4.5285429521040488</v>
      </c>
      <c r="T22">
        <v>21</v>
      </c>
      <c r="U22">
        <v>24</v>
      </c>
    </row>
    <row r="23" spans="7:21" x14ac:dyDescent="0.25">
      <c r="G23">
        <v>27</v>
      </c>
      <c r="H23">
        <v>3</v>
      </c>
      <c r="I23">
        <v>3</v>
      </c>
      <c r="J23">
        <f t="shared" si="0"/>
        <v>0</v>
      </c>
      <c r="O23">
        <v>27</v>
      </c>
      <c r="P23">
        <v>16.0654671408913</v>
      </c>
      <c r="Q23">
        <v>13.015307513150301</v>
      </c>
      <c r="R23">
        <f t="shared" si="1"/>
        <v>3.0501596277409995</v>
      </c>
      <c r="T23">
        <v>20</v>
      </c>
      <c r="U23">
        <v>21</v>
      </c>
    </row>
    <row r="24" spans="7:21" x14ac:dyDescent="0.25">
      <c r="G24" s="7">
        <v>28</v>
      </c>
      <c r="H24" s="8">
        <v>0</v>
      </c>
      <c r="I24" s="8">
        <v>2</v>
      </c>
      <c r="J24" s="12">
        <f t="shared" si="0"/>
        <v>2</v>
      </c>
      <c r="K24" s="8"/>
      <c r="L24" s="8"/>
      <c r="M24" s="8"/>
      <c r="N24" s="8"/>
      <c r="O24" s="8">
        <v>28</v>
      </c>
      <c r="P24" s="8">
        <v>9.3785223527388109</v>
      </c>
      <c r="Q24" s="8">
        <v>13.1897239685059</v>
      </c>
      <c r="R24" s="9">
        <f t="shared" si="1"/>
        <v>-3.8112016157670894</v>
      </c>
      <c r="T24">
        <v>20</v>
      </c>
      <c r="U24">
        <v>21</v>
      </c>
    </row>
    <row r="25" spans="7:21" x14ac:dyDescent="0.25">
      <c r="G25">
        <v>29</v>
      </c>
      <c r="H25">
        <v>3</v>
      </c>
      <c r="I25">
        <v>3</v>
      </c>
      <c r="J25">
        <f t="shared" si="0"/>
        <v>0</v>
      </c>
      <c r="O25">
        <v>29</v>
      </c>
      <c r="P25">
        <v>9.7109142650257496</v>
      </c>
      <c r="Q25">
        <v>5.2827682495117196</v>
      </c>
      <c r="R25">
        <f t="shared" si="1"/>
        <v>4.42814601551403</v>
      </c>
      <c r="T25">
        <v>25</v>
      </c>
      <c r="U25" s="22">
        <v>28</v>
      </c>
    </row>
    <row r="26" spans="7:21" x14ac:dyDescent="0.25">
      <c r="G26">
        <v>30</v>
      </c>
      <c r="H26">
        <v>3</v>
      </c>
      <c r="I26">
        <v>3</v>
      </c>
      <c r="J26">
        <f t="shared" si="0"/>
        <v>0</v>
      </c>
      <c r="O26">
        <v>30</v>
      </c>
      <c r="P26">
        <v>7.2094608653675403</v>
      </c>
      <c r="Q26">
        <v>15.2187595367432</v>
      </c>
      <c r="R26">
        <f t="shared" si="1"/>
        <v>-8.0092986713756602</v>
      </c>
      <c r="T26">
        <v>23</v>
      </c>
      <c r="U26">
        <v>22</v>
      </c>
    </row>
    <row r="27" spans="7:21" x14ac:dyDescent="0.25">
      <c r="G27">
        <v>31</v>
      </c>
      <c r="H27">
        <v>3</v>
      </c>
      <c r="I27">
        <v>3</v>
      </c>
      <c r="J27">
        <f t="shared" si="0"/>
        <v>0</v>
      </c>
      <c r="O27" s="3">
        <v>31</v>
      </c>
      <c r="P27" s="3">
        <v>11.6217942671342</v>
      </c>
      <c r="Q27" s="3">
        <v>8.7393060164018106</v>
      </c>
      <c r="R27" s="3">
        <f t="shared" si="1"/>
        <v>2.8824882507323899</v>
      </c>
      <c r="T27">
        <v>19</v>
      </c>
      <c r="U27">
        <v>19</v>
      </c>
    </row>
    <row r="28" spans="7:21" x14ac:dyDescent="0.25">
      <c r="G28">
        <v>34</v>
      </c>
      <c r="H28">
        <v>3</v>
      </c>
      <c r="I28">
        <v>3</v>
      </c>
      <c r="J28">
        <f t="shared" si="0"/>
        <v>0</v>
      </c>
      <c r="O28" s="1">
        <v>34</v>
      </c>
      <c r="P28" s="1">
        <v>18.324325041337399</v>
      </c>
      <c r="Q28" s="1">
        <v>8.7711812799627094</v>
      </c>
      <c r="R28" s="1">
        <f t="shared" si="1"/>
        <v>9.5531437613746899</v>
      </c>
      <c r="T28">
        <v>27</v>
      </c>
      <c r="U28">
        <v>26</v>
      </c>
    </row>
    <row r="29" spans="7:21" x14ac:dyDescent="0.25">
      <c r="G29">
        <v>35</v>
      </c>
      <c r="H29">
        <v>2</v>
      </c>
      <c r="I29">
        <v>2</v>
      </c>
      <c r="J29">
        <f t="shared" si="0"/>
        <v>0</v>
      </c>
      <c r="O29">
        <v>35</v>
      </c>
      <c r="P29">
        <v>21.124572233720301</v>
      </c>
      <c r="Q29">
        <v>18.383155996149199</v>
      </c>
      <c r="R29">
        <f t="shared" si="1"/>
        <v>2.7414162375711015</v>
      </c>
      <c r="T29">
        <v>24</v>
      </c>
      <c r="U29">
        <v>26</v>
      </c>
    </row>
    <row r="30" spans="7:21" x14ac:dyDescent="0.25">
      <c r="G30">
        <v>36</v>
      </c>
      <c r="H30">
        <v>3</v>
      </c>
      <c r="I30">
        <v>3</v>
      </c>
      <c r="J30">
        <f t="shared" si="0"/>
        <v>0</v>
      </c>
      <c r="O30" s="3">
        <v>36</v>
      </c>
      <c r="P30" s="3">
        <v>10.886236710981899</v>
      </c>
      <c r="Q30" s="3">
        <v>4.8183028481223404</v>
      </c>
      <c r="R30" s="3">
        <f t="shared" si="1"/>
        <v>6.0679338628595589</v>
      </c>
      <c r="T30" s="22">
        <v>28</v>
      </c>
      <c r="U30">
        <v>25</v>
      </c>
    </row>
    <row r="31" spans="7:21" x14ac:dyDescent="0.25">
      <c r="G31">
        <v>39</v>
      </c>
      <c r="O31">
        <v>39</v>
      </c>
      <c r="P31">
        <v>16.5095122944225</v>
      </c>
      <c r="Q31">
        <v>22.180454817685199</v>
      </c>
      <c r="R31">
        <f t="shared" si="1"/>
        <v>-5.6709425232626991</v>
      </c>
    </row>
    <row r="32" spans="7:21" x14ac:dyDescent="0.25">
      <c r="G32">
        <v>41</v>
      </c>
      <c r="H32">
        <v>3</v>
      </c>
      <c r="I32">
        <v>3</v>
      </c>
      <c r="J32">
        <f t="shared" si="0"/>
        <v>0</v>
      </c>
      <c r="O32" s="1">
        <v>41</v>
      </c>
      <c r="P32" s="1">
        <v>20.8521658290516</v>
      </c>
      <c r="Q32" s="1">
        <v>11.1907076402144</v>
      </c>
      <c r="R32" s="1">
        <f t="shared" si="1"/>
        <v>9.6614581888371998</v>
      </c>
      <c r="T32">
        <v>17</v>
      </c>
      <c r="U32">
        <v>18</v>
      </c>
    </row>
    <row r="33" spans="7:21" x14ac:dyDescent="0.25">
      <c r="G33" s="3">
        <v>42</v>
      </c>
      <c r="H33" s="3">
        <v>2</v>
      </c>
      <c r="I33" s="3">
        <v>3</v>
      </c>
      <c r="J33" s="1">
        <f t="shared" si="0"/>
        <v>1</v>
      </c>
      <c r="O33" s="7">
        <v>42</v>
      </c>
      <c r="P33" s="8">
        <v>6.6670528758655898</v>
      </c>
      <c r="Q33" s="8">
        <v>7.4689504450017798</v>
      </c>
      <c r="R33" s="9">
        <f t="shared" si="1"/>
        <v>-0.80189756913619004</v>
      </c>
      <c r="T33">
        <v>23</v>
      </c>
      <c r="U33">
        <v>27</v>
      </c>
    </row>
    <row r="34" spans="7:21" x14ac:dyDescent="0.25">
      <c r="G34">
        <v>43</v>
      </c>
      <c r="H34">
        <v>3</v>
      </c>
      <c r="I34">
        <v>3</v>
      </c>
      <c r="J34">
        <f t="shared" si="0"/>
        <v>0</v>
      </c>
      <c r="O34">
        <v>43</v>
      </c>
      <c r="P34">
        <v>9.6332328102805391</v>
      </c>
      <c r="Q34">
        <v>4.6690216064453098</v>
      </c>
      <c r="R34">
        <f t="shared" si="1"/>
        <v>4.9642112038352293</v>
      </c>
      <c r="T34">
        <v>23</v>
      </c>
      <c r="U34">
        <v>27</v>
      </c>
    </row>
    <row r="35" spans="7:21" x14ac:dyDescent="0.25">
      <c r="G35">
        <v>44</v>
      </c>
      <c r="H35">
        <v>2</v>
      </c>
      <c r="I35">
        <v>2</v>
      </c>
      <c r="J35">
        <f t="shared" si="0"/>
        <v>0</v>
      </c>
      <c r="O35">
        <v>44</v>
      </c>
      <c r="P35">
        <v>7.4736262234774502</v>
      </c>
      <c r="Q35">
        <v>4.8392386002974099</v>
      </c>
      <c r="R35">
        <f t="shared" si="1"/>
        <v>2.6343876231800403</v>
      </c>
      <c r="T35">
        <v>9</v>
      </c>
      <c r="U35">
        <v>11</v>
      </c>
    </row>
    <row r="36" spans="7:21" x14ac:dyDescent="0.25">
      <c r="G36" s="4">
        <v>45</v>
      </c>
      <c r="H36" s="4">
        <v>1</v>
      </c>
      <c r="I36" s="4">
        <v>2</v>
      </c>
      <c r="J36" s="1">
        <f t="shared" si="0"/>
        <v>1</v>
      </c>
      <c r="O36" s="7">
        <v>45</v>
      </c>
      <c r="P36" s="8">
        <v>15.3163720911199</v>
      </c>
      <c r="Q36" s="8">
        <v>19.847574320706499</v>
      </c>
      <c r="R36" s="9">
        <f t="shared" si="1"/>
        <v>-4.531202229586599</v>
      </c>
      <c r="T36">
        <v>26</v>
      </c>
      <c r="U36">
        <v>27</v>
      </c>
    </row>
    <row r="37" spans="7:21" x14ac:dyDescent="0.25">
      <c r="G37">
        <v>46</v>
      </c>
      <c r="H37">
        <v>2</v>
      </c>
      <c r="I37">
        <v>2</v>
      </c>
      <c r="J37">
        <f t="shared" si="0"/>
        <v>0</v>
      </c>
      <c r="O37">
        <v>46</v>
      </c>
      <c r="P37">
        <v>6.7171568437056104</v>
      </c>
      <c r="Q37">
        <v>5.0825798728249296</v>
      </c>
      <c r="R37">
        <f t="shared" si="1"/>
        <v>1.6345769708806808</v>
      </c>
      <c r="T37">
        <v>21</v>
      </c>
      <c r="U37">
        <v>23</v>
      </c>
    </row>
    <row r="38" spans="7:21" x14ac:dyDescent="0.25">
      <c r="G38">
        <v>47</v>
      </c>
      <c r="H38">
        <v>2</v>
      </c>
      <c r="I38">
        <v>2</v>
      </c>
      <c r="J38">
        <f t="shared" si="0"/>
        <v>0</v>
      </c>
      <c r="O38" s="3">
        <v>47</v>
      </c>
      <c r="P38" s="3">
        <v>15.443065296519899</v>
      </c>
      <c r="Q38" s="3">
        <v>9.5031767758456205</v>
      </c>
      <c r="R38" s="3">
        <f t="shared" si="1"/>
        <v>5.9398885206742786</v>
      </c>
      <c r="T38">
        <v>19</v>
      </c>
      <c r="U38">
        <v>23</v>
      </c>
    </row>
    <row r="39" spans="7:21" x14ac:dyDescent="0.25">
      <c r="G39">
        <v>49</v>
      </c>
      <c r="H39">
        <v>3</v>
      </c>
      <c r="I39">
        <v>3</v>
      </c>
      <c r="J39">
        <f t="shared" si="0"/>
        <v>0</v>
      </c>
      <c r="O39">
        <v>49</v>
      </c>
      <c r="P39">
        <v>10.1312023509632</v>
      </c>
      <c r="Q39">
        <v>6.5068858753551098</v>
      </c>
      <c r="R39">
        <f t="shared" si="1"/>
        <v>3.6243164756080901</v>
      </c>
      <c r="T39">
        <v>19</v>
      </c>
      <c r="U39">
        <v>17</v>
      </c>
    </row>
    <row r="40" spans="7:21" x14ac:dyDescent="0.25">
      <c r="G40">
        <v>50</v>
      </c>
      <c r="H40">
        <v>2</v>
      </c>
      <c r="I40">
        <v>2</v>
      </c>
      <c r="J40">
        <f t="shared" si="0"/>
        <v>0</v>
      </c>
      <c r="O40">
        <v>50</v>
      </c>
      <c r="P40">
        <v>3.36546984585849</v>
      </c>
      <c r="Q40">
        <v>5.09302624789151</v>
      </c>
      <c r="R40">
        <f t="shared" si="1"/>
        <v>-1.7275564020330201</v>
      </c>
      <c r="T40">
        <v>20</v>
      </c>
      <c r="U40">
        <v>27</v>
      </c>
    </row>
    <row r="42" spans="7:21" x14ac:dyDescent="0.25">
      <c r="H42"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1FDA7-1B59-44CC-A934-4CDEE5D41D17}">
  <dimension ref="A2:Z41"/>
  <sheetViews>
    <sheetView workbookViewId="0">
      <selection activeCell="Y21" sqref="Y21"/>
    </sheetView>
  </sheetViews>
  <sheetFormatPr defaultRowHeight="15" x14ac:dyDescent="0.25"/>
  <sheetData>
    <row r="2" spans="1:26" x14ac:dyDescent="0.25">
      <c r="D2" s="27" t="s">
        <v>52</v>
      </c>
      <c r="E2" s="27"/>
      <c r="F2" s="27"/>
      <c r="J2" s="27" t="s">
        <v>53</v>
      </c>
      <c r="K2" s="27"/>
      <c r="L2" s="27"/>
      <c r="V2" s="27" t="s">
        <v>54</v>
      </c>
      <c r="W2" s="27"/>
      <c r="X2" s="27"/>
    </row>
    <row r="3" spans="1:26" x14ac:dyDescent="0.25">
      <c r="D3" t="s">
        <v>0</v>
      </c>
      <c r="E3" t="s">
        <v>1</v>
      </c>
      <c r="F3" t="s">
        <v>2</v>
      </c>
      <c r="J3" t="s">
        <v>0</v>
      </c>
      <c r="K3" t="s">
        <v>1</v>
      </c>
      <c r="L3" t="s">
        <v>2</v>
      </c>
      <c r="V3" t="s">
        <v>0</v>
      </c>
      <c r="W3" t="s">
        <v>42</v>
      </c>
      <c r="X3" t="s">
        <v>2</v>
      </c>
    </row>
    <row r="4" spans="1:26" x14ac:dyDescent="0.25">
      <c r="C4">
        <v>2</v>
      </c>
      <c r="D4">
        <v>4</v>
      </c>
      <c r="E4">
        <v>9</v>
      </c>
      <c r="F4">
        <f>E4-D4</f>
        <v>5</v>
      </c>
      <c r="I4">
        <v>2</v>
      </c>
      <c r="J4">
        <v>2.59406500069732</v>
      </c>
      <c r="K4">
        <v>6.6960798495114497</v>
      </c>
      <c r="L4">
        <f>K4-J4</f>
        <v>4.1020148488141297</v>
      </c>
      <c r="U4">
        <v>2</v>
      </c>
      <c r="V4">
        <v>0</v>
      </c>
      <c r="W4">
        <v>2</v>
      </c>
      <c r="X4" s="1">
        <f t="shared" ref="X4:X10" si="0">W4-V4</f>
        <v>2</v>
      </c>
    </row>
    <row r="5" spans="1:26" x14ac:dyDescent="0.25">
      <c r="C5">
        <v>4</v>
      </c>
      <c r="D5">
        <v>61</v>
      </c>
      <c r="E5">
        <v>62</v>
      </c>
      <c r="F5">
        <f t="shared" ref="F5:F41" si="1">E5-D5</f>
        <v>1</v>
      </c>
      <c r="I5">
        <v>4</v>
      </c>
      <c r="J5">
        <v>31.257769071148299</v>
      </c>
      <c r="K5">
        <v>38.016371519662201</v>
      </c>
      <c r="L5" s="1">
        <f t="shared" ref="L5:L41" si="2">K5-J5</f>
        <v>6.7586024485139014</v>
      </c>
      <c r="N5" t="s">
        <v>35</v>
      </c>
      <c r="U5">
        <v>4</v>
      </c>
      <c r="V5">
        <v>14</v>
      </c>
      <c r="W5">
        <v>14</v>
      </c>
      <c r="X5">
        <f t="shared" si="0"/>
        <v>0</v>
      </c>
    </row>
    <row r="6" spans="1:26" x14ac:dyDescent="0.25">
      <c r="C6">
        <v>5</v>
      </c>
      <c r="D6">
        <v>37</v>
      </c>
      <c r="E6">
        <v>48</v>
      </c>
      <c r="F6" s="1">
        <f t="shared" si="1"/>
        <v>11</v>
      </c>
      <c r="I6" s="3">
        <v>5</v>
      </c>
      <c r="J6" s="3">
        <v>5.3585451730650897</v>
      </c>
      <c r="K6" s="3">
        <v>15.672417127610601</v>
      </c>
      <c r="L6" s="1">
        <f t="shared" si="2"/>
        <v>10.313871954545512</v>
      </c>
      <c r="N6" t="s">
        <v>38</v>
      </c>
      <c r="U6">
        <v>5</v>
      </c>
      <c r="V6">
        <v>4</v>
      </c>
      <c r="W6">
        <v>13</v>
      </c>
      <c r="X6" s="1">
        <f t="shared" si="0"/>
        <v>9</v>
      </c>
    </row>
    <row r="7" spans="1:26" x14ac:dyDescent="0.25">
      <c r="C7">
        <v>6</v>
      </c>
      <c r="D7">
        <v>4</v>
      </c>
      <c r="E7">
        <v>4</v>
      </c>
      <c r="F7">
        <f t="shared" si="1"/>
        <v>0</v>
      </c>
      <c r="I7">
        <v>6</v>
      </c>
      <c r="J7">
        <v>0.66428775307250798</v>
      </c>
      <c r="K7">
        <v>0.44212155689837901</v>
      </c>
      <c r="L7">
        <f t="shared" si="2"/>
        <v>-0.22216619617412897</v>
      </c>
      <c r="U7">
        <v>6</v>
      </c>
      <c r="V7">
        <v>0</v>
      </c>
      <c r="W7">
        <v>0</v>
      </c>
      <c r="X7">
        <f t="shared" si="0"/>
        <v>0</v>
      </c>
    </row>
    <row r="8" spans="1:26" x14ac:dyDescent="0.25">
      <c r="C8" s="3">
        <v>7</v>
      </c>
      <c r="D8" s="3">
        <v>56</v>
      </c>
      <c r="E8" s="3">
        <v>63</v>
      </c>
      <c r="F8" s="1">
        <f t="shared" si="1"/>
        <v>7</v>
      </c>
      <c r="I8">
        <v>7</v>
      </c>
      <c r="J8">
        <v>11.2037375101196</v>
      </c>
      <c r="K8">
        <v>15.553247370498401</v>
      </c>
      <c r="L8">
        <f t="shared" si="2"/>
        <v>4.3495098603788005</v>
      </c>
      <c r="N8" s="6" t="s">
        <v>45</v>
      </c>
      <c r="O8" s="6"/>
      <c r="P8" s="6"/>
      <c r="U8" s="3">
        <v>7</v>
      </c>
      <c r="V8" s="3">
        <v>10</v>
      </c>
      <c r="W8" s="3">
        <v>14</v>
      </c>
      <c r="X8" s="1">
        <f t="shared" si="0"/>
        <v>4</v>
      </c>
    </row>
    <row r="9" spans="1:26" x14ac:dyDescent="0.25">
      <c r="C9">
        <v>8</v>
      </c>
      <c r="D9">
        <v>49</v>
      </c>
      <c r="E9">
        <v>56</v>
      </c>
      <c r="F9" s="1">
        <f t="shared" si="1"/>
        <v>7</v>
      </c>
      <c r="I9">
        <v>8</v>
      </c>
      <c r="J9">
        <v>16.1810370463791</v>
      </c>
      <c r="K9">
        <v>10.7561068496349</v>
      </c>
      <c r="L9">
        <f t="shared" si="2"/>
        <v>-5.4249301967441994</v>
      </c>
      <c r="U9">
        <v>8</v>
      </c>
      <c r="V9">
        <v>8</v>
      </c>
      <c r="W9">
        <v>9</v>
      </c>
      <c r="X9">
        <f t="shared" si="0"/>
        <v>1</v>
      </c>
    </row>
    <row r="10" spans="1:26" x14ac:dyDescent="0.25">
      <c r="A10" s="1" t="s">
        <v>33</v>
      </c>
      <c r="B10">
        <v>5.2</v>
      </c>
      <c r="C10">
        <v>11</v>
      </c>
      <c r="D10">
        <v>4</v>
      </c>
      <c r="E10">
        <v>10</v>
      </c>
      <c r="F10" s="1">
        <f t="shared" si="1"/>
        <v>6</v>
      </c>
      <c r="I10">
        <v>11</v>
      </c>
      <c r="J10">
        <v>3.0678722155223799</v>
      </c>
      <c r="K10">
        <v>5.98894409293277</v>
      </c>
      <c r="L10">
        <f t="shared" si="2"/>
        <v>2.9210718774103901</v>
      </c>
      <c r="U10">
        <v>11</v>
      </c>
      <c r="V10">
        <v>0</v>
      </c>
      <c r="W10">
        <v>2</v>
      </c>
      <c r="X10" s="1">
        <f t="shared" si="0"/>
        <v>2</v>
      </c>
    </row>
    <row r="11" spans="1:26" x14ac:dyDescent="0.25">
      <c r="A11" t="s">
        <v>34</v>
      </c>
      <c r="B11">
        <v>60</v>
      </c>
      <c r="C11">
        <v>12</v>
      </c>
      <c r="D11">
        <v>10</v>
      </c>
      <c r="E11">
        <v>21</v>
      </c>
      <c r="F11" s="1">
        <f t="shared" si="1"/>
        <v>11</v>
      </c>
      <c r="I11">
        <v>12</v>
      </c>
      <c r="J11">
        <v>5.4890700811725903</v>
      </c>
      <c r="K11">
        <v>7.6277852239635697</v>
      </c>
      <c r="L11">
        <f t="shared" si="2"/>
        <v>2.1387151427909794</v>
      </c>
      <c r="N11" s="6" t="s">
        <v>56</v>
      </c>
      <c r="O11" s="6"/>
      <c r="P11" s="6"/>
      <c r="U11">
        <v>12</v>
      </c>
      <c r="V11">
        <v>0</v>
      </c>
      <c r="W11">
        <v>0</v>
      </c>
      <c r="X11" s="4">
        <f t="shared" ref="X11:X12" si="3">W11-V11</f>
        <v>0</v>
      </c>
      <c r="Z11" t="s">
        <v>44</v>
      </c>
    </row>
    <row r="12" spans="1:26" x14ac:dyDescent="0.25">
      <c r="C12">
        <v>13</v>
      </c>
      <c r="D12">
        <v>61</v>
      </c>
      <c r="E12">
        <v>65</v>
      </c>
      <c r="F12">
        <f t="shared" si="1"/>
        <v>4</v>
      </c>
      <c r="I12">
        <v>13</v>
      </c>
      <c r="J12">
        <v>14.3160715314943</v>
      </c>
      <c r="K12">
        <v>28.849713402911199</v>
      </c>
      <c r="L12" s="1">
        <f t="shared" si="2"/>
        <v>14.533641871416899</v>
      </c>
      <c r="N12" t="s">
        <v>35</v>
      </c>
      <c r="U12">
        <v>13</v>
      </c>
      <c r="V12">
        <v>14</v>
      </c>
      <c r="W12">
        <v>14</v>
      </c>
      <c r="X12" s="4">
        <f t="shared" si="3"/>
        <v>0</v>
      </c>
    </row>
    <row r="13" spans="1:26" x14ac:dyDescent="0.25">
      <c r="C13" s="3">
        <v>14</v>
      </c>
      <c r="D13" s="3">
        <v>50</v>
      </c>
      <c r="E13" s="3">
        <v>61</v>
      </c>
      <c r="F13" s="1">
        <f t="shared" si="1"/>
        <v>11</v>
      </c>
      <c r="I13">
        <v>14</v>
      </c>
      <c r="J13">
        <v>24.733624280562001</v>
      </c>
      <c r="K13">
        <v>33.541618889677501</v>
      </c>
      <c r="L13" s="1">
        <f t="shared" si="2"/>
        <v>8.8079946091155001</v>
      </c>
      <c r="N13" t="s">
        <v>38</v>
      </c>
      <c r="U13" s="3">
        <v>14</v>
      </c>
      <c r="V13" s="3">
        <v>9</v>
      </c>
      <c r="W13" s="3">
        <v>14</v>
      </c>
      <c r="X13" s="1">
        <f t="shared" ref="X13:X26" si="4">W13-V13</f>
        <v>5</v>
      </c>
    </row>
    <row r="14" spans="1:26" x14ac:dyDescent="0.25">
      <c r="C14">
        <v>16</v>
      </c>
      <c r="D14">
        <v>9</v>
      </c>
      <c r="E14">
        <v>19</v>
      </c>
      <c r="F14" s="1">
        <f t="shared" si="1"/>
        <v>10</v>
      </c>
      <c r="I14">
        <v>16</v>
      </c>
      <c r="J14">
        <v>4.1799253861561096</v>
      </c>
      <c r="K14">
        <v>7.4092854562593899</v>
      </c>
      <c r="L14">
        <f t="shared" si="2"/>
        <v>3.2293600701032803</v>
      </c>
      <c r="N14" s="6" t="s">
        <v>39</v>
      </c>
      <c r="O14" s="6"/>
      <c r="P14" s="6"/>
      <c r="Q14" s="6"/>
      <c r="R14" s="6"/>
      <c r="S14" s="6"/>
      <c r="U14" s="6">
        <v>16</v>
      </c>
      <c r="V14" s="6">
        <v>1</v>
      </c>
      <c r="W14" s="6">
        <v>3</v>
      </c>
      <c r="X14" s="6">
        <f t="shared" si="4"/>
        <v>2</v>
      </c>
      <c r="Z14" t="s">
        <v>43</v>
      </c>
    </row>
    <row r="15" spans="1:26" x14ac:dyDescent="0.25">
      <c r="C15">
        <v>17</v>
      </c>
      <c r="D15">
        <v>4</v>
      </c>
      <c r="E15">
        <v>21</v>
      </c>
      <c r="F15" s="1">
        <f t="shared" si="1"/>
        <v>17</v>
      </c>
      <c r="I15" s="3">
        <v>17</v>
      </c>
      <c r="J15" s="3">
        <v>0.98376902193367599</v>
      </c>
      <c r="K15" s="3">
        <v>14.368616158939201</v>
      </c>
      <c r="L15" s="1">
        <f t="shared" si="2"/>
        <v>13.384847137005524</v>
      </c>
      <c r="N15" t="s">
        <v>38</v>
      </c>
      <c r="U15">
        <v>17</v>
      </c>
      <c r="V15">
        <v>0</v>
      </c>
      <c r="W15">
        <v>4</v>
      </c>
      <c r="X15" s="1">
        <f t="shared" si="4"/>
        <v>4</v>
      </c>
    </row>
    <row r="16" spans="1:26" x14ac:dyDescent="0.25">
      <c r="C16">
        <v>18</v>
      </c>
      <c r="D16">
        <v>4</v>
      </c>
      <c r="E16">
        <v>4</v>
      </c>
      <c r="F16">
        <f t="shared" si="1"/>
        <v>0</v>
      </c>
      <c r="I16">
        <v>18</v>
      </c>
      <c r="J16">
        <v>1.6641939360126301</v>
      </c>
      <c r="K16">
        <v>1.6330707407409599</v>
      </c>
      <c r="L16">
        <f t="shared" si="2"/>
        <v>-3.1123195271670179E-2</v>
      </c>
      <c r="U16">
        <v>18</v>
      </c>
      <c r="V16">
        <v>0</v>
      </c>
      <c r="W16">
        <v>0</v>
      </c>
      <c r="X16">
        <f t="shared" si="4"/>
        <v>0</v>
      </c>
    </row>
    <row r="17" spans="3:26" x14ac:dyDescent="0.25">
      <c r="C17">
        <v>19</v>
      </c>
      <c r="D17">
        <v>4</v>
      </c>
      <c r="E17">
        <v>9</v>
      </c>
      <c r="F17">
        <f t="shared" si="1"/>
        <v>5</v>
      </c>
      <c r="I17">
        <v>19</v>
      </c>
      <c r="J17">
        <v>0.72680143331643199</v>
      </c>
      <c r="K17">
        <v>1.51336581145989</v>
      </c>
      <c r="L17">
        <f t="shared" si="2"/>
        <v>0.78656437814345803</v>
      </c>
      <c r="U17">
        <v>19</v>
      </c>
      <c r="V17">
        <v>0</v>
      </c>
      <c r="W17">
        <v>0</v>
      </c>
      <c r="X17">
        <f t="shared" si="4"/>
        <v>0</v>
      </c>
    </row>
    <row r="18" spans="3:26" x14ac:dyDescent="0.25">
      <c r="C18">
        <v>20</v>
      </c>
      <c r="D18">
        <v>18</v>
      </c>
      <c r="E18">
        <v>24</v>
      </c>
      <c r="F18" s="1">
        <f t="shared" si="1"/>
        <v>6</v>
      </c>
      <c r="I18">
        <v>20</v>
      </c>
      <c r="J18">
        <v>5.48042723811737</v>
      </c>
      <c r="K18">
        <v>9.0263173544678192</v>
      </c>
      <c r="L18">
        <f t="shared" si="2"/>
        <v>3.5458901163504493</v>
      </c>
      <c r="U18">
        <v>20</v>
      </c>
      <c r="V18">
        <v>4</v>
      </c>
      <c r="W18">
        <v>7</v>
      </c>
      <c r="X18" s="1">
        <f t="shared" si="4"/>
        <v>3</v>
      </c>
      <c r="Z18" t="s">
        <v>57</v>
      </c>
    </row>
    <row r="19" spans="3:26" x14ac:dyDescent="0.25">
      <c r="C19">
        <v>21</v>
      </c>
      <c r="D19">
        <v>4</v>
      </c>
      <c r="E19">
        <v>4</v>
      </c>
      <c r="F19">
        <f t="shared" si="1"/>
        <v>0</v>
      </c>
      <c r="I19">
        <v>21</v>
      </c>
      <c r="J19">
        <v>0.29641318777416797</v>
      </c>
      <c r="K19">
        <v>0.57329685490812998</v>
      </c>
      <c r="L19">
        <f t="shared" si="2"/>
        <v>0.27688366713396201</v>
      </c>
      <c r="U19">
        <v>21</v>
      </c>
      <c r="V19">
        <v>0</v>
      </c>
      <c r="W19">
        <v>0</v>
      </c>
      <c r="X19">
        <f t="shared" si="4"/>
        <v>0</v>
      </c>
    </row>
    <row r="20" spans="3:26" x14ac:dyDescent="0.25">
      <c r="C20" s="3">
        <v>22</v>
      </c>
      <c r="D20" s="3">
        <v>56</v>
      </c>
      <c r="E20" s="3">
        <v>63</v>
      </c>
      <c r="F20" s="1">
        <f t="shared" si="1"/>
        <v>7</v>
      </c>
      <c r="I20">
        <v>22</v>
      </c>
      <c r="J20">
        <v>30.815707891300001</v>
      </c>
      <c r="K20">
        <v>26.187963835855701</v>
      </c>
      <c r="L20">
        <f t="shared" si="2"/>
        <v>-4.6277440554442997</v>
      </c>
      <c r="U20">
        <v>22</v>
      </c>
      <c r="V20">
        <v>14</v>
      </c>
      <c r="W20">
        <v>14</v>
      </c>
      <c r="X20">
        <f t="shared" si="4"/>
        <v>0</v>
      </c>
    </row>
    <row r="21" spans="3:26" x14ac:dyDescent="0.25">
      <c r="C21">
        <v>24</v>
      </c>
      <c r="D21">
        <v>0</v>
      </c>
      <c r="E21">
        <v>7</v>
      </c>
      <c r="F21" s="1">
        <f t="shared" si="1"/>
        <v>7</v>
      </c>
      <c r="I21">
        <v>24</v>
      </c>
      <c r="J21">
        <v>1.46471321884449</v>
      </c>
      <c r="K21">
        <v>0.71515109867803806</v>
      </c>
      <c r="L21">
        <f t="shared" si="2"/>
        <v>-0.74956212016645196</v>
      </c>
      <c r="N21" s="6" t="s">
        <v>40</v>
      </c>
      <c r="O21" s="6"/>
      <c r="P21" s="6"/>
      <c r="Q21" s="6"/>
      <c r="U21" s="6">
        <v>24</v>
      </c>
      <c r="V21" s="6">
        <v>0</v>
      </c>
      <c r="W21" s="6">
        <v>0</v>
      </c>
      <c r="X21" s="6">
        <f t="shared" si="4"/>
        <v>0</v>
      </c>
      <c r="Z21" t="s">
        <v>44</v>
      </c>
    </row>
    <row r="22" spans="3:26" x14ac:dyDescent="0.25">
      <c r="C22">
        <v>25</v>
      </c>
      <c r="D22">
        <v>4</v>
      </c>
      <c r="E22">
        <v>7</v>
      </c>
      <c r="F22">
        <f t="shared" si="1"/>
        <v>3</v>
      </c>
      <c r="I22">
        <v>25</v>
      </c>
      <c r="J22">
        <v>1.2238061213945901</v>
      </c>
      <c r="K22">
        <v>2.3405783875376698</v>
      </c>
      <c r="L22">
        <f t="shared" si="2"/>
        <v>1.1167722661430797</v>
      </c>
      <c r="U22">
        <v>25</v>
      </c>
      <c r="V22">
        <v>0</v>
      </c>
      <c r="W22">
        <v>0</v>
      </c>
      <c r="X22">
        <f t="shared" si="4"/>
        <v>0</v>
      </c>
    </row>
    <row r="23" spans="3:26" x14ac:dyDescent="0.25">
      <c r="C23" s="3">
        <v>26</v>
      </c>
      <c r="D23" s="3">
        <v>59</v>
      </c>
      <c r="E23" s="3">
        <v>62</v>
      </c>
      <c r="F23">
        <f t="shared" si="1"/>
        <v>3</v>
      </c>
      <c r="I23">
        <v>26</v>
      </c>
      <c r="J23">
        <v>13.2065929688517</v>
      </c>
      <c r="K23">
        <v>23.223486611340899</v>
      </c>
      <c r="L23" s="1">
        <f t="shared" si="2"/>
        <v>10.016893642489199</v>
      </c>
      <c r="N23" t="s">
        <v>38</v>
      </c>
      <c r="U23">
        <v>26</v>
      </c>
      <c r="V23">
        <v>14</v>
      </c>
      <c r="W23">
        <v>14</v>
      </c>
      <c r="X23">
        <f t="shared" si="4"/>
        <v>0</v>
      </c>
    </row>
    <row r="24" spans="3:26" x14ac:dyDescent="0.25">
      <c r="C24">
        <v>27</v>
      </c>
      <c r="D24">
        <v>53</v>
      </c>
      <c r="E24">
        <v>54</v>
      </c>
      <c r="F24">
        <f t="shared" si="1"/>
        <v>1</v>
      </c>
      <c r="I24">
        <v>27</v>
      </c>
      <c r="J24">
        <v>14.499242644520001</v>
      </c>
      <c r="K24">
        <v>12.2820983166816</v>
      </c>
      <c r="L24">
        <f t="shared" si="2"/>
        <v>-2.2171443278384011</v>
      </c>
      <c r="U24">
        <v>27</v>
      </c>
      <c r="V24">
        <v>14</v>
      </c>
      <c r="W24">
        <v>14</v>
      </c>
      <c r="X24">
        <f t="shared" si="4"/>
        <v>0</v>
      </c>
    </row>
    <row r="25" spans="3:26" x14ac:dyDescent="0.25">
      <c r="C25">
        <v>28</v>
      </c>
      <c r="D25">
        <v>8</v>
      </c>
      <c r="E25">
        <v>33</v>
      </c>
      <c r="F25" s="1">
        <f t="shared" si="1"/>
        <v>25</v>
      </c>
      <c r="I25">
        <v>28</v>
      </c>
      <c r="J25">
        <v>0.85532044531423901</v>
      </c>
      <c r="K25">
        <v>6.8145956798852598</v>
      </c>
      <c r="L25" s="1">
        <f t="shared" si="2"/>
        <v>5.9592752345710212</v>
      </c>
      <c r="N25" t="s">
        <v>38</v>
      </c>
      <c r="U25">
        <v>28</v>
      </c>
      <c r="V25">
        <v>2</v>
      </c>
      <c r="W25">
        <v>10</v>
      </c>
      <c r="X25" s="1">
        <f t="shared" si="4"/>
        <v>8</v>
      </c>
    </row>
    <row r="26" spans="3:26" x14ac:dyDescent="0.25">
      <c r="C26">
        <v>29</v>
      </c>
      <c r="D26">
        <v>48</v>
      </c>
      <c r="E26">
        <v>44</v>
      </c>
      <c r="F26">
        <f t="shared" si="1"/>
        <v>-4</v>
      </c>
      <c r="I26">
        <v>29</v>
      </c>
      <c r="J26">
        <v>15.4771958573661</v>
      </c>
      <c r="K26">
        <v>20.572711235194699</v>
      </c>
      <c r="L26" s="1">
        <f t="shared" si="2"/>
        <v>5.0955153778285993</v>
      </c>
      <c r="N26" s="6" t="s">
        <v>36</v>
      </c>
      <c r="U26">
        <v>29</v>
      </c>
      <c r="V26">
        <v>11</v>
      </c>
      <c r="W26">
        <v>10</v>
      </c>
      <c r="X26">
        <f t="shared" si="4"/>
        <v>-1</v>
      </c>
    </row>
    <row r="27" spans="3:26" x14ac:dyDescent="0.25">
      <c r="C27">
        <v>30</v>
      </c>
      <c r="D27">
        <v>37</v>
      </c>
      <c r="E27">
        <v>49</v>
      </c>
      <c r="F27" s="1">
        <f t="shared" si="1"/>
        <v>12</v>
      </c>
      <c r="I27">
        <v>30</v>
      </c>
      <c r="J27">
        <v>49.5450374378945</v>
      </c>
      <c r="K27">
        <v>40.999154750486397</v>
      </c>
      <c r="L27">
        <f t="shared" si="2"/>
        <v>-8.5458826874081026</v>
      </c>
      <c r="N27" t="s">
        <v>55</v>
      </c>
      <c r="U27">
        <v>30</v>
      </c>
      <c r="V27">
        <v>11</v>
      </c>
      <c r="W27">
        <v>12</v>
      </c>
      <c r="X27">
        <v>1</v>
      </c>
    </row>
    <row r="28" spans="3:26" x14ac:dyDescent="0.25">
      <c r="C28">
        <v>31</v>
      </c>
      <c r="D28">
        <v>14</v>
      </c>
      <c r="E28">
        <v>26</v>
      </c>
      <c r="F28" s="1">
        <f t="shared" si="1"/>
        <v>12</v>
      </c>
      <c r="I28">
        <v>31</v>
      </c>
      <c r="J28">
        <v>2.2986182896011198</v>
      </c>
      <c r="K28">
        <v>3.33451238470272</v>
      </c>
      <c r="L28">
        <f t="shared" si="2"/>
        <v>1.0358940951016002</v>
      </c>
      <c r="U28">
        <v>31</v>
      </c>
      <c r="V28">
        <v>0</v>
      </c>
      <c r="W28">
        <v>1</v>
      </c>
      <c r="X28">
        <f>W28-V28</f>
        <v>1</v>
      </c>
    </row>
    <row r="29" spans="3:26" x14ac:dyDescent="0.25">
      <c r="C29">
        <v>34</v>
      </c>
      <c r="D29">
        <v>66</v>
      </c>
      <c r="E29">
        <v>66</v>
      </c>
      <c r="F29">
        <f t="shared" si="1"/>
        <v>0</v>
      </c>
      <c r="I29">
        <v>34</v>
      </c>
      <c r="J29">
        <v>23.944028055350099</v>
      </c>
      <c r="K29">
        <v>25.855994393942002</v>
      </c>
      <c r="L29">
        <f t="shared" si="2"/>
        <v>1.9119663385919026</v>
      </c>
      <c r="U29">
        <v>34</v>
      </c>
      <c r="V29">
        <v>14</v>
      </c>
      <c r="W29">
        <v>14</v>
      </c>
      <c r="X29">
        <f>W29-V29</f>
        <v>0</v>
      </c>
    </row>
    <row r="30" spans="3:26" x14ac:dyDescent="0.25">
      <c r="C30">
        <v>35</v>
      </c>
      <c r="D30">
        <v>37</v>
      </c>
      <c r="E30">
        <v>44</v>
      </c>
      <c r="F30" s="1">
        <f t="shared" si="1"/>
        <v>7</v>
      </c>
      <c r="I30">
        <v>35</v>
      </c>
      <c r="J30">
        <v>3.9514047312012699</v>
      </c>
      <c r="K30">
        <v>10.398820086262999</v>
      </c>
      <c r="L30" s="1">
        <f t="shared" si="2"/>
        <v>6.4474153550617288</v>
      </c>
      <c r="N30" t="s">
        <v>38</v>
      </c>
      <c r="U30">
        <v>35</v>
      </c>
      <c r="V30">
        <v>11</v>
      </c>
      <c r="W30">
        <v>12</v>
      </c>
      <c r="X30">
        <f>W30-V30</f>
        <v>1</v>
      </c>
    </row>
    <row r="31" spans="3:26" x14ac:dyDescent="0.25">
      <c r="C31" s="3">
        <v>36</v>
      </c>
      <c r="D31" s="3">
        <v>49</v>
      </c>
      <c r="E31" s="3">
        <v>60</v>
      </c>
      <c r="F31" s="1">
        <f t="shared" si="1"/>
        <v>11</v>
      </c>
      <c r="I31">
        <v>36</v>
      </c>
      <c r="J31">
        <v>22.1126533538187</v>
      </c>
      <c r="K31">
        <v>32.840914726653402</v>
      </c>
      <c r="L31" s="1">
        <f t="shared" si="2"/>
        <v>10.728261372834702</v>
      </c>
      <c r="N31" t="s">
        <v>38</v>
      </c>
      <c r="U31" s="3">
        <v>36</v>
      </c>
      <c r="V31" s="3">
        <v>10</v>
      </c>
      <c r="W31" s="3">
        <v>14</v>
      </c>
      <c r="X31" s="1">
        <f>W31-V31</f>
        <v>4</v>
      </c>
    </row>
    <row r="32" spans="3:26" x14ac:dyDescent="0.25">
      <c r="C32">
        <v>39</v>
      </c>
      <c r="I32">
        <v>39</v>
      </c>
      <c r="J32">
        <v>19.5793572272094</v>
      </c>
      <c r="K32">
        <v>19.397556876688199</v>
      </c>
      <c r="L32">
        <f t="shared" si="2"/>
        <v>-0.18180035052120047</v>
      </c>
      <c r="U32">
        <v>39</v>
      </c>
    </row>
    <row r="33" spans="3:24" x14ac:dyDescent="0.25">
      <c r="C33" s="3">
        <v>41</v>
      </c>
      <c r="D33" s="3">
        <v>57</v>
      </c>
      <c r="E33" s="3">
        <v>60</v>
      </c>
      <c r="F33">
        <f t="shared" si="1"/>
        <v>3</v>
      </c>
      <c r="I33">
        <v>41</v>
      </c>
      <c r="J33">
        <v>22.801101987215201</v>
      </c>
      <c r="K33">
        <v>17.544416919067899</v>
      </c>
      <c r="L33">
        <f t="shared" si="2"/>
        <v>-5.2566850681473021</v>
      </c>
      <c r="U33">
        <v>41</v>
      </c>
      <c r="V33">
        <v>14</v>
      </c>
      <c r="W33">
        <v>14</v>
      </c>
      <c r="X33">
        <f t="shared" ref="X33:X41" si="5">W33-V33</f>
        <v>0</v>
      </c>
    </row>
    <row r="34" spans="3:24" x14ac:dyDescent="0.25">
      <c r="C34">
        <v>42</v>
      </c>
      <c r="D34">
        <v>19</v>
      </c>
      <c r="E34">
        <v>24</v>
      </c>
      <c r="F34">
        <f t="shared" si="1"/>
        <v>5</v>
      </c>
      <c r="I34" s="3">
        <v>42</v>
      </c>
      <c r="J34" s="3">
        <v>9.0360883231549796</v>
      </c>
      <c r="K34" s="3">
        <v>11.3623313129854</v>
      </c>
      <c r="L34">
        <f t="shared" si="2"/>
        <v>2.3262429898304209</v>
      </c>
      <c r="N34" t="s">
        <v>41</v>
      </c>
      <c r="U34">
        <v>42</v>
      </c>
      <c r="V34">
        <v>1</v>
      </c>
      <c r="W34">
        <v>2</v>
      </c>
      <c r="X34">
        <f t="shared" si="5"/>
        <v>1</v>
      </c>
    </row>
    <row r="35" spans="3:24" x14ac:dyDescent="0.25">
      <c r="C35">
        <v>43</v>
      </c>
      <c r="D35">
        <v>66</v>
      </c>
      <c r="E35">
        <v>66</v>
      </c>
      <c r="F35">
        <f t="shared" si="1"/>
        <v>0</v>
      </c>
      <c r="I35">
        <v>43</v>
      </c>
      <c r="J35">
        <v>38.841542412333403</v>
      </c>
      <c r="K35">
        <v>34.339996149341502</v>
      </c>
      <c r="L35">
        <f t="shared" si="2"/>
        <v>-4.5015462629919014</v>
      </c>
      <c r="U35">
        <v>43</v>
      </c>
      <c r="V35">
        <v>14</v>
      </c>
      <c r="W35">
        <v>14</v>
      </c>
      <c r="X35">
        <f t="shared" si="5"/>
        <v>0</v>
      </c>
    </row>
    <row r="36" spans="3:24" x14ac:dyDescent="0.25">
      <c r="C36">
        <v>44</v>
      </c>
      <c r="D36">
        <v>35</v>
      </c>
      <c r="E36">
        <v>45</v>
      </c>
      <c r="F36" s="1">
        <f t="shared" si="1"/>
        <v>10</v>
      </c>
      <c r="I36">
        <v>44</v>
      </c>
      <c r="J36">
        <v>11.9035619571419</v>
      </c>
      <c r="K36">
        <v>11.160035836327401</v>
      </c>
      <c r="L36">
        <f t="shared" si="2"/>
        <v>-0.74352612081449898</v>
      </c>
      <c r="N36" s="6" t="s">
        <v>46</v>
      </c>
      <c r="O36" s="6"/>
      <c r="P36" s="6"/>
      <c r="Q36" s="6"/>
      <c r="U36">
        <v>44</v>
      </c>
      <c r="V36">
        <v>2</v>
      </c>
      <c r="W36">
        <v>6</v>
      </c>
      <c r="X36" s="1">
        <f t="shared" si="5"/>
        <v>4</v>
      </c>
    </row>
    <row r="37" spans="3:24" x14ac:dyDescent="0.25">
      <c r="C37">
        <v>45</v>
      </c>
      <c r="D37">
        <v>4</v>
      </c>
      <c r="E37">
        <v>7</v>
      </c>
      <c r="F37">
        <f t="shared" si="1"/>
        <v>3</v>
      </c>
      <c r="I37">
        <v>45</v>
      </c>
      <c r="J37">
        <v>1.30012998179817</v>
      </c>
      <c r="K37">
        <v>3.47461643975597</v>
      </c>
      <c r="L37">
        <f t="shared" si="2"/>
        <v>2.1744864579578</v>
      </c>
      <c r="U37">
        <v>45</v>
      </c>
      <c r="V37">
        <v>0</v>
      </c>
      <c r="W37">
        <v>1</v>
      </c>
      <c r="X37">
        <f t="shared" si="5"/>
        <v>1</v>
      </c>
    </row>
    <row r="38" spans="3:24" x14ac:dyDescent="0.25">
      <c r="C38">
        <v>46</v>
      </c>
      <c r="D38">
        <v>8</v>
      </c>
      <c r="E38">
        <v>20</v>
      </c>
      <c r="F38" s="1">
        <f t="shared" si="1"/>
        <v>12</v>
      </c>
      <c r="I38">
        <v>46</v>
      </c>
      <c r="J38">
        <v>0.44952153520251797</v>
      </c>
      <c r="K38">
        <v>5.1896929738628899</v>
      </c>
      <c r="L38">
        <f t="shared" si="2"/>
        <v>4.7401714386603722</v>
      </c>
      <c r="N38" t="s">
        <v>45</v>
      </c>
      <c r="U38">
        <v>46</v>
      </c>
      <c r="V38">
        <v>0</v>
      </c>
      <c r="W38">
        <v>4</v>
      </c>
      <c r="X38" s="1">
        <f t="shared" si="5"/>
        <v>4</v>
      </c>
    </row>
    <row r="39" spans="3:24" x14ac:dyDescent="0.25">
      <c r="C39">
        <v>47</v>
      </c>
      <c r="D39">
        <v>37</v>
      </c>
      <c r="E39">
        <v>44</v>
      </c>
      <c r="F39" s="1">
        <f t="shared" si="1"/>
        <v>7</v>
      </c>
      <c r="I39">
        <v>47</v>
      </c>
      <c r="J39">
        <v>14.822847373560901</v>
      </c>
      <c r="K39">
        <v>20.2518637313167</v>
      </c>
      <c r="L39" s="1">
        <f t="shared" si="2"/>
        <v>5.429016357755799</v>
      </c>
      <c r="N39" t="s">
        <v>38</v>
      </c>
      <c r="U39">
        <v>47</v>
      </c>
      <c r="V39">
        <v>8</v>
      </c>
      <c r="W39">
        <v>10</v>
      </c>
      <c r="X39" s="1">
        <f t="shared" si="5"/>
        <v>2</v>
      </c>
    </row>
    <row r="40" spans="3:24" x14ac:dyDescent="0.25">
      <c r="C40" s="3">
        <v>49</v>
      </c>
      <c r="D40" s="3">
        <v>59</v>
      </c>
      <c r="E40" s="3">
        <v>65</v>
      </c>
      <c r="F40" s="1">
        <f t="shared" si="1"/>
        <v>6</v>
      </c>
      <c r="I40">
        <v>49</v>
      </c>
      <c r="J40">
        <v>28.248019913706202</v>
      </c>
      <c r="K40">
        <v>31.851305402977399</v>
      </c>
      <c r="L40">
        <f t="shared" si="2"/>
        <v>3.6032854892711974</v>
      </c>
      <c r="N40" t="s">
        <v>37</v>
      </c>
      <c r="U40" s="3">
        <v>49</v>
      </c>
      <c r="V40" s="3">
        <v>12</v>
      </c>
      <c r="W40" s="3">
        <v>14</v>
      </c>
      <c r="X40" s="1">
        <f t="shared" si="5"/>
        <v>2</v>
      </c>
    </row>
    <row r="41" spans="3:24" x14ac:dyDescent="0.25">
      <c r="C41">
        <v>50</v>
      </c>
      <c r="D41">
        <v>30</v>
      </c>
      <c r="E41">
        <v>41</v>
      </c>
      <c r="F41" s="1">
        <f t="shared" si="1"/>
        <v>11</v>
      </c>
      <c r="I41" s="3">
        <v>50</v>
      </c>
      <c r="J41" s="3">
        <v>10.3382934681563</v>
      </c>
      <c r="K41" s="3">
        <v>12.3587864594059</v>
      </c>
      <c r="L41">
        <f t="shared" si="2"/>
        <v>2.0204929912496006</v>
      </c>
      <c r="N41" t="s">
        <v>38</v>
      </c>
      <c r="U41">
        <v>50</v>
      </c>
      <c r="V41">
        <v>7</v>
      </c>
      <c r="W41">
        <v>10</v>
      </c>
      <c r="X41" s="1">
        <f t="shared" si="5"/>
        <v>3</v>
      </c>
    </row>
  </sheetData>
  <mergeCells count="3">
    <mergeCell ref="D2:F2"/>
    <mergeCell ref="J2:L2"/>
    <mergeCell ref="V2:X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6607B-20C1-4AE8-A10C-BFAC0E9FB033}">
  <dimension ref="D5:AA49"/>
  <sheetViews>
    <sheetView topLeftCell="A4" workbookViewId="0">
      <selection activeCell="G42" sqref="G42"/>
    </sheetView>
  </sheetViews>
  <sheetFormatPr defaultRowHeight="15" x14ac:dyDescent="0.25"/>
  <sheetData>
    <row r="5" spans="4:27" x14ac:dyDescent="0.25">
      <c r="D5" s="28" t="s">
        <v>49</v>
      </c>
      <c r="E5" s="28"/>
      <c r="F5" s="28"/>
      <c r="G5" s="28"/>
      <c r="I5" s="27" t="s">
        <v>58</v>
      </c>
      <c r="J5" s="27"/>
      <c r="K5" s="27"/>
      <c r="Q5" s="27" t="s">
        <v>47</v>
      </c>
      <c r="R5" s="27"/>
      <c r="S5" s="27"/>
      <c r="T5" s="27"/>
      <c r="X5" s="27" t="s">
        <v>48</v>
      </c>
      <c r="Y5" s="27"/>
      <c r="Z5" s="27"/>
      <c r="AA5" s="27"/>
    </row>
    <row r="6" spans="4:27" x14ac:dyDescent="0.25">
      <c r="E6" t="s">
        <v>0</v>
      </c>
      <c r="F6" t="s">
        <v>1</v>
      </c>
      <c r="G6" t="s">
        <v>2</v>
      </c>
      <c r="I6" t="s">
        <v>0</v>
      </c>
      <c r="J6" t="s">
        <v>1</v>
      </c>
      <c r="K6" t="s">
        <v>2</v>
      </c>
      <c r="R6" t="s">
        <v>0</v>
      </c>
      <c r="S6" t="s">
        <v>1</v>
      </c>
      <c r="T6" t="s">
        <v>2</v>
      </c>
      <c r="Y6" t="s">
        <v>0</v>
      </c>
      <c r="Z6" t="s">
        <v>1</v>
      </c>
      <c r="AA6" t="s">
        <v>2</v>
      </c>
    </row>
    <row r="7" spans="4:27" x14ac:dyDescent="0.25">
      <c r="D7">
        <v>2</v>
      </c>
      <c r="E7">
        <v>0</v>
      </c>
      <c r="F7">
        <v>0</v>
      </c>
      <c r="G7">
        <f>F7-E7</f>
        <v>0</v>
      </c>
      <c r="I7">
        <v>35</v>
      </c>
      <c r="J7">
        <v>39</v>
      </c>
      <c r="K7">
        <f>J7-I7</f>
        <v>4</v>
      </c>
      <c r="M7" s="1" t="s">
        <v>33</v>
      </c>
      <c r="N7">
        <v>5.5</v>
      </c>
      <c r="Q7">
        <v>2</v>
      </c>
      <c r="R7">
        <v>2.59406500069732</v>
      </c>
      <c r="S7">
        <v>6.6960798495114497</v>
      </c>
      <c r="T7">
        <f>S7-R7</f>
        <v>4.1020148488141297</v>
      </c>
    </row>
    <row r="8" spans="4:27" x14ac:dyDescent="0.25">
      <c r="D8">
        <v>4</v>
      </c>
      <c r="E8">
        <v>57</v>
      </c>
      <c r="F8" s="2">
        <v>59</v>
      </c>
      <c r="G8">
        <f t="shared" ref="G8:G44" si="0">F8-E8</f>
        <v>2</v>
      </c>
      <c r="I8" s="3">
        <v>47</v>
      </c>
      <c r="J8" s="3">
        <v>60</v>
      </c>
      <c r="K8" s="1">
        <f t="shared" ref="K8:K44" si="1">J8-I8</f>
        <v>13</v>
      </c>
      <c r="M8" t="s">
        <v>8</v>
      </c>
      <c r="N8">
        <f>68.5-2*7.1</f>
        <v>54.3</v>
      </c>
      <c r="Q8">
        <v>4</v>
      </c>
      <c r="R8">
        <v>31.257769071148299</v>
      </c>
      <c r="S8">
        <v>38.016371519662201</v>
      </c>
      <c r="T8" s="1">
        <f t="shared" ref="T8:T44" si="2">S8-R8</f>
        <v>6.7586024485139014</v>
      </c>
      <c r="X8">
        <v>4</v>
      </c>
      <c r="Y8">
        <v>6.5701775984330597</v>
      </c>
      <c r="Z8">
        <v>5.07450138438832</v>
      </c>
      <c r="AA8">
        <f>Y8-Z8</f>
        <v>1.4956762140447397</v>
      </c>
    </row>
    <row r="9" spans="4:27" x14ac:dyDescent="0.25">
      <c r="D9">
        <v>5</v>
      </c>
      <c r="E9">
        <v>13</v>
      </c>
      <c r="F9">
        <v>32</v>
      </c>
      <c r="G9" s="1">
        <f t="shared" si="0"/>
        <v>19</v>
      </c>
      <c r="I9" s="3">
        <v>49</v>
      </c>
      <c r="J9" s="3">
        <v>62</v>
      </c>
      <c r="K9" s="1">
        <f t="shared" si="1"/>
        <v>13</v>
      </c>
      <c r="Q9" s="3">
        <v>5</v>
      </c>
      <c r="R9" s="3">
        <v>5.3585451730650897</v>
      </c>
      <c r="S9" s="3">
        <v>15.672417127610601</v>
      </c>
      <c r="T9" s="1">
        <f t="shared" si="2"/>
        <v>10.313871954545512</v>
      </c>
      <c r="X9">
        <v>5</v>
      </c>
      <c r="Y9">
        <v>24.992554057728199</v>
      </c>
      <c r="Z9">
        <v>24.259273875843402</v>
      </c>
      <c r="AA9">
        <f t="shared" ref="AA9:AA44" si="3">Y9-Z9</f>
        <v>0.7332801818847976</v>
      </c>
    </row>
    <row r="10" spans="4:27" x14ac:dyDescent="0.25">
      <c r="D10">
        <v>6</v>
      </c>
      <c r="E10">
        <v>0</v>
      </c>
      <c r="F10">
        <v>0</v>
      </c>
      <c r="G10">
        <f t="shared" si="0"/>
        <v>0</v>
      </c>
      <c r="I10">
        <v>42</v>
      </c>
      <c r="J10">
        <v>48</v>
      </c>
      <c r="K10" s="1">
        <f t="shared" si="1"/>
        <v>6</v>
      </c>
      <c r="Q10">
        <v>6</v>
      </c>
      <c r="R10">
        <v>0.66428775307250798</v>
      </c>
      <c r="S10">
        <v>0.44212155689837901</v>
      </c>
      <c r="T10">
        <f t="shared" si="2"/>
        <v>-0.22216619617412897</v>
      </c>
      <c r="X10">
        <v>6</v>
      </c>
      <c r="Y10">
        <v>14.9934125380083</v>
      </c>
      <c r="Z10">
        <v>17.133609424937902</v>
      </c>
      <c r="AA10">
        <f t="shared" si="3"/>
        <v>-2.1401968869296013</v>
      </c>
    </row>
    <row r="11" spans="4:27" x14ac:dyDescent="0.25">
      <c r="D11">
        <v>7</v>
      </c>
      <c r="E11">
        <v>19</v>
      </c>
      <c r="F11">
        <v>37</v>
      </c>
      <c r="G11" s="1">
        <f t="shared" si="0"/>
        <v>18</v>
      </c>
      <c r="I11" s="3">
        <v>51</v>
      </c>
      <c r="J11" s="3">
        <v>64</v>
      </c>
      <c r="K11" s="1">
        <f t="shared" si="1"/>
        <v>13</v>
      </c>
      <c r="Q11">
        <v>7</v>
      </c>
      <c r="R11">
        <v>11.2037375101196</v>
      </c>
      <c r="S11">
        <v>15.553247370498401</v>
      </c>
      <c r="T11">
        <f t="shared" si="2"/>
        <v>4.3495098603788005</v>
      </c>
      <c r="X11">
        <v>7</v>
      </c>
      <c r="Y11">
        <v>19.521072734486001</v>
      </c>
      <c r="Z11">
        <v>11.053359638560901</v>
      </c>
      <c r="AA11">
        <f t="shared" si="3"/>
        <v>8.4677130959251006</v>
      </c>
    </row>
    <row r="12" spans="4:27" x14ac:dyDescent="0.25">
      <c r="D12" s="10">
        <v>8</v>
      </c>
      <c r="E12" s="11">
        <v>44</v>
      </c>
      <c r="F12" s="11">
        <v>56</v>
      </c>
      <c r="G12" s="12">
        <f t="shared" si="0"/>
        <v>12</v>
      </c>
      <c r="H12" s="8"/>
      <c r="I12" s="8">
        <v>55</v>
      </c>
      <c r="J12" s="8">
        <v>61</v>
      </c>
      <c r="K12" s="12">
        <f t="shared" si="1"/>
        <v>6</v>
      </c>
      <c r="L12" s="8"/>
      <c r="M12" s="8"/>
      <c r="N12" s="8"/>
      <c r="O12" s="8"/>
      <c r="P12" s="8"/>
      <c r="Q12" s="8">
        <v>8</v>
      </c>
      <c r="R12" s="8">
        <v>16.1810370463791</v>
      </c>
      <c r="S12" s="8">
        <v>10.7561068496349</v>
      </c>
      <c r="T12" s="8">
        <f t="shared" si="2"/>
        <v>-5.4249301967441994</v>
      </c>
      <c r="U12" s="8"/>
      <c r="V12" s="8"/>
      <c r="W12" s="8"/>
      <c r="X12" s="13">
        <v>8</v>
      </c>
      <c r="Y12" s="13">
        <v>17.738885879516602</v>
      </c>
      <c r="Z12" s="13">
        <v>10.631692019375899</v>
      </c>
      <c r="AA12" s="14">
        <f t="shared" si="3"/>
        <v>7.1071938601407023</v>
      </c>
    </row>
    <row r="13" spans="4:27" x14ac:dyDescent="0.25">
      <c r="D13">
        <v>11</v>
      </c>
      <c r="E13">
        <v>0</v>
      </c>
      <c r="F13">
        <v>0</v>
      </c>
      <c r="G13">
        <f t="shared" si="0"/>
        <v>0</v>
      </c>
      <c r="I13">
        <v>61</v>
      </c>
      <c r="J13">
        <v>61</v>
      </c>
      <c r="K13">
        <f t="shared" si="1"/>
        <v>0</v>
      </c>
      <c r="Q13">
        <v>11</v>
      </c>
      <c r="R13">
        <v>3.0678722155223799</v>
      </c>
      <c r="S13">
        <v>5.98894409293277</v>
      </c>
      <c r="T13">
        <f t="shared" si="2"/>
        <v>2.9210718774103901</v>
      </c>
      <c r="X13">
        <v>11</v>
      </c>
      <c r="Y13">
        <v>19.265732245011801</v>
      </c>
      <c r="Z13">
        <v>19.306498614224498</v>
      </c>
      <c r="AA13">
        <f t="shared" si="3"/>
        <v>-4.0766369212697384E-2</v>
      </c>
    </row>
    <row r="14" spans="4:27" x14ac:dyDescent="0.25">
      <c r="D14">
        <v>12</v>
      </c>
      <c r="E14">
        <v>0</v>
      </c>
      <c r="F14">
        <v>1</v>
      </c>
      <c r="G14">
        <f t="shared" si="0"/>
        <v>1</v>
      </c>
      <c r="I14">
        <v>38</v>
      </c>
      <c r="J14">
        <v>38</v>
      </c>
      <c r="K14">
        <f t="shared" si="1"/>
        <v>0</v>
      </c>
      <c r="Q14">
        <v>12</v>
      </c>
      <c r="R14">
        <v>5.4890700811725903</v>
      </c>
      <c r="S14">
        <v>7.6277852239635697</v>
      </c>
      <c r="T14">
        <f t="shared" si="2"/>
        <v>2.1387151427909794</v>
      </c>
      <c r="X14">
        <v>12</v>
      </c>
      <c r="Y14">
        <v>15.7152064063332</v>
      </c>
      <c r="Z14">
        <v>22.048141912980501</v>
      </c>
      <c r="AA14">
        <f t="shared" si="3"/>
        <v>-6.332935506647301</v>
      </c>
    </row>
    <row r="15" spans="4:27" x14ac:dyDescent="0.25">
      <c r="D15">
        <v>13</v>
      </c>
      <c r="E15">
        <v>52</v>
      </c>
      <c r="F15">
        <v>48</v>
      </c>
      <c r="G15">
        <f t="shared" si="0"/>
        <v>-4</v>
      </c>
      <c r="I15" s="4">
        <v>37</v>
      </c>
      <c r="J15" s="4">
        <v>52</v>
      </c>
      <c r="K15" s="1">
        <f t="shared" si="1"/>
        <v>15</v>
      </c>
      <c r="Q15">
        <v>13</v>
      </c>
      <c r="R15">
        <v>14.3160715314943</v>
      </c>
      <c r="S15">
        <v>28.849713402911199</v>
      </c>
      <c r="T15" s="1">
        <f t="shared" si="2"/>
        <v>14.533641871416899</v>
      </c>
      <c r="X15" s="3">
        <v>13</v>
      </c>
      <c r="Y15" s="3">
        <v>13.762349562211501</v>
      </c>
      <c r="Z15" s="3">
        <v>9.9173032587224803</v>
      </c>
      <c r="AA15" s="3">
        <f t="shared" si="3"/>
        <v>3.8450463034890205</v>
      </c>
    </row>
    <row r="16" spans="4:27" x14ac:dyDescent="0.25">
      <c r="D16" s="10">
        <v>14</v>
      </c>
      <c r="E16" s="11">
        <v>48</v>
      </c>
      <c r="F16" s="11">
        <v>60</v>
      </c>
      <c r="G16" s="12">
        <f t="shared" si="0"/>
        <v>12</v>
      </c>
      <c r="H16" s="8"/>
      <c r="I16" s="8">
        <v>62</v>
      </c>
      <c r="J16" s="8">
        <v>65</v>
      </c>
      <c r="K16" s="8">
        <f t="shared" si="1"/>
        <v>3</v>
      </c>
      <c r="L16" s="8"/>
      <c r="M16" s="8"/>
      <c r="N16" s="8"/>
      <c r="O16" s="8"/>
      <c r="P16" s="8"/>
      <c r="Q16" s="8">
        <v>14</v>
      </c>
      <c r="R16" s="8">
        <v>24.733624280562001</v>
      </c>
      <c r="S16" s="8">
        <v>33.541618889677501</v>
      </c>
      <c r="T16" s="12">
        <f t="shared" si="2"/>
        <v>8.8079946091155001</v>
      </c>
      <c r="U16" s="8"/>
      <c r="V16" s="8"/>
      <c r="W16" s="8"/>
      <c r="X16" s="12">
        <v>14</v>
      </c>
      <c r="Y16" s="12">
        <v>13.648536855524201</v>
      </c>
      <c r="Z16" s="12">
        <v>3.8439341458407301</v>
      </c>
      <c r="AA16" s="15">
        <f t="shared" si="3"/>
        <v>9.8046027096834703</v>
      </c>
    </row>
    <row r="17" spans="4:27" x14ac:dyDescent="0.25">
      <c r="D17">
        <v>16</v>
      </c>
      <c r="E17">
        <v>0</v>
      </c>
      <c r="F17">
        <v>0</v>
      </c>
      <c r="G17">
        <f t="shared" si="0"/>
        <v>0</v>
      </c>
      <c r="I17">
        <v>54</v>
      </c>
      <c r="J17">
        <v>53</v>
      </c>
      <c r="K17">
        <f t="shared" si="1"/>
        <v>-1</v>
      </c>
      <c r="Q17">
        <v>16</v>
      </c>
      <c r="R17">
        <v>4.1799253861561096</v>
      </c>
      <c r="S17">
        <v>7.4092854562593899</v>
      </c>
      <c r="T17">
        <f t="shared" si="2"/>
        <v>3.2293600701032803</v>
      </c>
      <c r="X17">
        <v>16</v>
      </c>
      <c r="Y17">
        <v>16.920318256725</v>
      </c>
      <c r="Z17">
        <v>20.529196392406099</v>
      </c>
      <c r="AA17">
        <f t="shared" si="3"/>
        <v>-3.6088781356810991</v>
      </c>
    </row>
    <row r="18" spans="4:27" x14ac:dyDescent="0.25">
      <c r="D18">
        <v>17</v>
      </c>
      <c r="E18">
        <v>0</v>
      </c>
      <c r="F18">
        <v>0</v>
      </c>
      <c r="G18">
        <f t="shared" si="0"/>
        <v>0</v>
      </c>
      <c r="I18" s="3">
        <v>38</v>
      </c>
      <c r="J18" s="3">
        <v>57</v>
      </c>
      <c r="K18" s="1">
        <f t="shared" si="1"/>
        <v>19</v>
      </c>
      <c r="Q18" s="3">
        <v>17</v>
      </c>
      <c r="R18" s="3">
        <v>0.98376902193367599</v>
      </c>
      <c r="S18" s="3">
        <v>14.368616158939201</v>
      </c>
      <c r="T18" s="1">
        <f t="shared" si="2"/>
        <v>13.384847137005524</v>
      </c>
      <c r="X18">
        <v>17</v>
      </c>
      <c r="Y18">
        <v>19.529816194014099</v>
      </c>
      <c r="Z18">
        <v>17.5327779596502</v>
      </c>
      <c r="AA18">
        <f t="shared" si="3"/>
        <v>1.9970382343638988</v>
      </c>
    </row>
    <row r="19" spans="4:27" x14ac:dyDescent="0.25">
      <c r="D19">
        <v>18</v>
      </c>
      <c r="E19">
        <v>0</v>
      </c>
      <c r="F19">
        <v>0</v>
      </c>
      <c r="G19">
        <f t="shared" si="0"/>
        <v>0</v>
      </c>
      <c r="I19" s="3">
        <v>48</v>
      </c>
      <c r="J19" s="3">
        <v>57</v>
      </c>
      <c r="K19" s="1">
        <f t="shared" si="1"/>
        <v>9</v>
      </c>
      <c r="Q19">
        <v>18</v>
      </c>
      <c r="R19">
        <v>1.6641939360126301</v>
      </c>
      <c r="S19">
        <v>1.6330707407409599</v>
      </c>
      <c r="T19">
        <f t="shared" si="2"/>
        <v>-3.1123195271670179E-2</v>
      </c>
      <c r="X19">
        <v>18</v>
      </c>
      <c r="Y19">
        <v>22.481003414500801</v>
      </c>
      <c r="Z19">
        <v>20.363151203502301</v>
      </c>
      <c r="AA19">
        <f t="shared" si="3"/>
        <v>2.1178522109984996</v>
      </c>
    </row>
    <row r="20" spans="4:27" x14ac:dyDescent="0.25">
      <c r="D20">
        <v>19</v>
      </c>
      <c r="E20">
        <v>0</v>
      </c>
      <c r="F20">
        <v>0</v>
      </c>
      <c r="G20">
        <f t="shared" si="0"/>
        <v>0</v>
      </c>
      <c r="I20" s="3">
        <v>48</v>
      </c>
      <c r="J20" s="3">
        <v>67</v>
      </c>
      <c r="K20" s="1">
        <f t="shared" si="1"/>
        <v>19</v>
      </c>
      <c r="Q20">
        <v>19</v>
      </c>
      <c r="R20">
        <v>0.72680143331643199</v>
      </c>
      <c r="S20">
        <v>1.51336581145989</v>
      </c>
      <c r="T20">
        <f t="shared" si="2"/>
        <v>0.78656437814345803</v>
      </c>
      <c r="X20">
        <v>19</v>
      </c>
      <c r="Y20">
        <v>20</v>
      </c>
      <c r="Z20">
        <v>20</v>
      </c>
      <c r="AA20">
        <f t="shared" si="3"/>
        <v>0</v>
      </c>
    </row>
    <row r="21" spans="4:27" x14ac:dyDescent="0.25">
      <c r="D21">
        <v>20</v>
      </c>
      <c r="E21">
        <v>7</v>
      </c>
      <c r="F21">
        <v>8</v>
      </c>
      <c r="G21">
        <f t="shared" si="0"/>
        <v>1</v>
      </c>
      <c r="I21">
        <v>48</v>
      </c>
      <c r="J21">
        <v>44</v>
      </c>
      <c r="K21">
        <f t="shared" si="1"/>
        <v>-4</v>
      </c>
      <c r="Q21">
        <v>20</v>
      </c>
      <c r="R21">
        <v>5.48042723811737</v>
      </c>
      <c r="S21">
        <v>9.0263173544678192</v>
      </c>
      <c r="T21">
        <f t="shared" si="2"/>
        <v>3.5458901163504493</v>
      </c>
      <c r="X21">
        <v>20</v>
      </c>
      <c r="Y21">
        <v>7.4188332991166597</v>
      </c>
      <c r="Z21">
        <v>5.4764459783380701</v>
      </c>
      <c r="AA21">
        <f t="shared" si="3"/>
        <v>1.9423873207785896</v>
      </c>
    </row>
    <row r="22" spans="4:27" x14ac:dyDescent="0.25">
      <c r="D22">
        <v>21</v>
      </c>
      <c r="E22">
        <v>0</v>
      </c>
      <c r="F22">
        <v>0</v>
      </c>
      <c r="G22">
        <f t="shared" si="0"/>
        <v>0</v>
      </c>
      <c r="I22">
        <v>61</v>
      </c>
      <c r="J22">
        <v>71</v>
      </c>
      <c r="K22" s="1">
        <f t="shared" si="1"/>
        <v>10</v>
      </c>
      <c r="Q22">
        <v>21</v>
      </c>
      <c r="R22">
        <v>0.29641318777416797</v>
      </c>
      <c r="S22">
        <v>0.57329685490812998</v>
      </c>
      <c r="T22">
        <f t="shared" si="2"/>
        <v>0.27688366713396201</v>
      </c>
      <c r="X22">
        <v>21</v>
      </c>
      <c r="Y22">
        <v>14.4227308793501</v>
      </c>
      <c r="Z22">
        <v>7.3511661182750396</v>
      </c>
      <c r="AA22">
        <f t="shared" si="3"/>
        <v>7.0715647610750603</v>
      </c>
    </row>
    <row r="23" spans="4:27" x14ac:dyDescent="0.25">
      <c r="D23">
        <v>22</v>
      </c>
      <c r="E23">
        <v>26</v>
      </c>
      <c r="F23">
        <v>39</v>
      </c>
      <c r="G23" s="1">
        <f t="shared" si="0"/>
        <v>13</v>
      </c>
      <c r="I23">
        <v>59</v>
      </c>
      <c r="J23">
        <v>65</v>
      </c>
      <c r="K23" s="1">
        <f t="shared" si="1"/>
        <v>6</v>
      </c>
      <c r="Q23">
        <v>22</v>
      </c>
      <c r="R23">
        <v>30.815707891300001</v>
      </c>
      <c r="S23">
        <v>26.187963835855701</v>
      </c>
      <c r="T23">
        <f t="shared" si="2"/>
        <v>-4.6277440554442997</v>
      </c>
      <c r="X23">
        <v>22</v>
      </c>
      <c r="Y23">
        <v>6.0894657481800403</v>
      </c>
      <c r="Z23">
        <v>4.6962731101296198</v>
      </c>
      <c r="AA23">
        <f t="shared" si="3"/>
        <v>1.3931926380504205</v>
      </c>
    </row>
    <row r="24" spans="4:27" x14ac:dyDescent="0.25">
      <c r="D24">
        <v>24</v>
      </c>
      <c r="E24">
        <v>0</v>
      </c>
      <c r="F24">
        <v>0</v>
      </c>
      <c r="G24">
        <f t="shared" si="0"/>
        <v>0</v>
      </c>
      <c r="I24">
        <v>27</v>
      </c>
      <c r="J24">
        <v>38</v>
      </c>
      <c r="K24" s="1">
        <f t="shared" si="1"/>
        <v>11</v>
      </c>
      <c r="Q24">
        <v>24</v>
      </c>
      <c r="R24">
        <v>1.46471321884449</v>
      </c>
      <c r="S24">
        <v>0.71515109867803806</v>
      </c>
      <c r="T24">
        <f t="shared" si="2"/>
        <v>-0.74956212016645196</v>
      </c>
      <c r="X24">
        <v>24</v>
      </c>
      <c r="Y24">
        <v>20.3412994037975</v>
      </c>
      <c r="Z24">
        <v>18.237876545299201</v>
      </c>
      <c r="AA24">
        <f t="shared" si="3"/>
        <v>2.1034228584982984</v>
      </c>
    </row>
    <row r="25" spans="4:27" x14ac:dyDescent="0.25">
      <c r="D25">
        <v>25</v>
      </c>
      <c r="E25">
        <v>0</v>
      </c>
      <c r="F25">
        <v>0</v>
      </c>
      <c r="G25">
        <f t="shared" si="0"/>
        <v>0</v>
      </c>
      <c r="I25">
        <v>56</v>
      </c>
      <c r="J25">
        <v>63</v>
      </c>
      <c r="K25" s="1">
        <f t="shared" si="1"/>
        <v>7</v>
      </c>
      <c r="Q25">
        <v>25</v>
      </c>
      <c r="R25">
        <v>1.2238061213945901</v>
      </c>
      <c r="S25">
        <v>2.3405783875376698</v>
      </c>
      <c r="T25">
        <f t="shared" si="2"/>
        <v>1.1167722661430797</v>
      </c>
      <c r="X25">
        <v>25</v>
      </c>
      <c r="Y25">
        <v>18.240044680508699</v>
      </c>
      <c r="Z25">
        <v>19.3968743410977</v>
      </c>
      <c r="AA25">
        <f t="shared" si="3"/>
        <v>-1.1568296605890005</v>
      </c>
    </row>
    <row r="26" spans="4:27" x14ac:dyDescent="0.25">
      <c r="D26">
        <v>26</v>
      </c>
      <c r="E26">
        <v>29</v>
      </c>
      <c r="F26">
        <v>42</v>
      </c>
      <c r="G26" s="1">
        <f t="shared" si="0"/>
        <v>13</v>
      </c>
      <c r="I26">
        <v>35</v>
      </c>
      <c r="J26">
        <v>48</v>
      </c>
      <c r="K26" s="1">
        <f t="shared" si="1"/>
        <v>13</v>
      </c>
      <c r="Q26">
        <v>26</v>
      </c>
      <c r="R26">
        <v>13.2065929688517</v>
      </c>
      <c r="S26">
        <v>23.223486611340899</v>
      </c>
      <c r="T26" s="1">
        <f t="shared" si="2"/>
        <v>10.016893642489199</v>
      </c>
      <c r="X26" s="3">
        <v>26</v>
      </c>
      <c r="Y26" s="3">
        <v>13.604180422696199</v>
      </c>
      <c r="Z26" s="3">
        <v>9.0756374705921505</v>
      </c>
      <c r="AA26" s="3">
        <f t="shared" si="3"/>
        <v>4.5285429521040488</v>
      </c>
    </row>
    <row r="27" spans="4:27" x14ac:dyDescent="0.25">
      <c r="D27">
        <v>27</v>
      </c>
      <c r="E27">
        <v>22</v>
      </c>
      <c r="F27">
        <v>43</v>
      </c>
      <c r="G27" s="1">
        <f t="shared" si="0"/>
        <v>21</v>
      </c>
      <c r="I27">
        <v>62</v>
      </c>
      <c r="J27">
        <v>75</v>
      </c>
      <c r="K27" s="1">
        <f t="shared" si="1"/>
        <v>13</v>
      </c>
      <c r="Q27">
        <v>27</v>
      </c>
      <c r="R27">
        <v>14.499242644520001</v>
      </c>
      <c r="S27">
        <v>12.2820983166816</v>
      </c>
      <c r="T27">
        <f t="shared" si="2"/>
        <v>-2.2171443278384011</v>
      </c>
      <c r="X27">
        <v>27</v>
      </c>
      <c r="Y27">
        <v>16.0654671408913</v>
      </c>
      <c r="Z27">
        <v>13.015307513150301</v>
      </c>
      <c r="AA27">
        <f t="shared" si="3"/>
        <v>3.0501596277409995</v>
      </c>
    </row>
    <row r="28" spans="4:27" x14ac:dyDescent="0.25">
      <c r="D28">
        <v>28</v>
      </c>
      <c r="E28">
        <v>0</v>
      </c>
      <c r="F28">
        <v>0</v>
      </c>
      <c r="G28">
        <f t="shared" si="0"/>
        <v>0</v>
      </c>
      <c r="I28">
        <v>27</v>
      </c>
      <c r="J28">
        <v>48</v>
      </c>
      <c r="K28" s="1">
        <f t="shared" si="1"/>
        <v>21</v>
      </c>
      <c r="Q28">
        <v>28</v>
      </c>
      <c r="R28">
        <v>0.85532044531423901</v>
      </c>
      <c r="S28">
        <v>6.8145956798852598</v>
      </c>
      <c r="T28" s="1">
        <f t="shared" si="2"/>
        <v>5.9592752345710212</v>
      </c>
      <c r="X28">
        <v>28</v>
      </c>
      <c r="Y28">
        <v>9.3785223527388109</v>
      </c>
      <c r="Z28">
        <v>13.1897239685059</v>
      </c>
      <c r="AA28">
        <f t="shared" si="3"/>
        <v>-3.8112016157670894</v>
      </c>
    </row>
    <row r="29" spans="4:27" x14ac:dyDescent="0.25">
      <c r="D29" s="10">
        <v>29</v>
      </c>
      <c r="E29" s="11">
        <v>44</v>
      </c>
      <c r="F29" s="11">
        <v>55</v>
      </c>
      <c r="G29" s="20">
        <f t="shared" si="0"/>
        <v>11</v>
      </c>
      <c r="H29" s="8"/>
      <c r="I29" s="8">
        <v>45</v>
      </c>
      <c r="J29" s="8">
        <v>51</v>
      </c>
      <c r="K29" s="20">
        <f t="shared" si="1"/>
        <v>6</v>
      </c>
      <c r="L29" s="8"/>
      <c r="M29" s="8"/>
      <c r="N29" s="8"/>
      <c r="O29" s="8"/>
      <c r="P29" s="8"/>
      <c r="Q29" s="8">
        <v>29</v>
      </c>
      <c r="R29" s="8">
        <v>15.4771958573661</v>
      </c>
      <c r="S29" s="8">
        <v>20.572711235194699</v>
      </c>
      <c r="T29" s="12">
        <f t="shared" si="2"/>
        <v>5.0955153778285993</v>
      </c>
      <c r="U29" s="8"/>
      <c r="V29" s="8"/>
      <c r="W29" s="8"/>
      <c r="X29" s="8">
        <v>29</v>
      </c>
      <c r="Y29" s="8">
        <v>9.7109142650257496</v>
      </c>
      <c r="Z29" s="8">
        <v>5.2827682495117196</v>
      </c>
      <c r="AA29" s="9">
        <f t="shared" si="3"/>
        <v>4.42814601551403</v>
      </c>
    </row>
    <row r="30" spans="4:27" x14ac:dyDescent="0.25">
      <c r="D30">
        <v>30</v>
      </c>
      <c r="E30">
        <v>30</v>
      </c>
      <c r="F30">
        <v>37</v>
      </c>
      <c r="G30" s="20">
        <f t="shared" si="0"/>
        <v>7</v>
      </c>
      <c r="I30">
        <v>48</v>
      </c>
      <c r="J30">
        <v>48</v>
      </c>
      <c r="K30" s="21">
        <f t="shared" si="1"/>
        <v>0</v>
      </c>
      <c r="Q30">
        <v>30</v>
      </c>
      <c r="R30">
        <v>49.5450374378945</v>
      </c>
      <c r="S30">
        <v>40.999154750486397</v>
      </c>
      <c r="T30">
        <f t="shared" si="2"/>
        <v>-8.5458826874081026</v>
      </c>
      <c r="X30">
        <v>30</v>
      </c>
      <c r="Y30">
        <v>7.2094608653675403</v>
      </c>
      <c r="Z30">
        <v>15.2187595367432</v>
      </c>
      <c r="AA30">
        <f t="shared" si="3"/>
        <v>-8.0092986713756602</v>
      </c>
    </row>
    <row r="31" spans="4:27" x14ac:dyDescent="0.25">
      <c r="D31">
        <v>31</v>
      </c>
      <c r="E31">
        <v>0</v>
      </c>
      <c r="F31">
        <v>8</v>
      </c>
      <c r="G31" s="1">
        <f t="shared" si="0"/>
        <v>8</v>
      </c>
      <c r="I31">
        <v>51</v>
      </c>
      <c r="J31">
        <v>53</v>
      </c>
      <c r="K31">
        <f t="shared" si="1"/>
        <v>2</v>
      </c>
      <c r="Q31">
        <v>31</v>
      </c>
      <c r="R31">
        <v>2.2986182896011198</v>
      </c>
      <c r="S31">
        <v>3.33451238470272</v>
      </c>
      <c r="T31">
        <f t="shared" si="2"/>
        <v>1.0358940951016002</v>
      </c>
      <c r="X31" s="3">
        <v>31</v>
      </c>
      <c r="Y31" s="3">
        <v>11.6217942671342</v>
      </c>
      <c r="Z31" s="3">
        <v>8.7393060164018106</v>
      </c>
      <c r="AA31" s="3">
        <f t="shared" si="3"/>
        <v>2.8824882507323899</v>
      </c>
    </row>
    <row r="32" spans="4:27" x14ac:dyDescent="0.25">
      <c r="D32">
        <v>34</v>
      </c>
      <c r="E32">
        <v>40</v>
      </c>
      <c r="F32">
        <v>39</v>
      </c>
      <c r="G32">
        <f t="shared" si="0"/>
        <v>-1</v>
      </c>
      <c r="I32">
        <v>51</v>
      </c>
      <c r="J32">
        <v>53</v>
      </c>
      <c r="K32">
        <f t="shared" si="1"/>
        <v>2</v>
      </c>
      <c r="Q32">
        <v>34</v>
      </c>
      <c r="R32">
        <v>23.944028055350099</v>
      </c>
      <c r="S32">
        <v>25.855994393942002</v>
      </c>
      <c r="T32">
        <f t="shared" si="2"/>
        <v>1.9119663385919026</v>
      </c>
      <c r="X32" s="1">
        <v>34</v>
      </c>
      <c r="Y32" s="1">
        <v>18.324325041337399</v>
      </c>
      <c r="Z32" s="1">
        <v>8.7711812799627094</v>
      </c>
      <c r="AA32" s="1">
        <f t="shared" si="3"/>
        <v>9.5531437613746899</v>
      </c>
    </row>
    <row r="33" spans="4:27" x14ac:dyDescent="0.25">
      <c r="D33">
        <v>35</v>
      </c>
      <c r="E33">
        <v>21</v>
      </c>
      <c r="F33">
        <v>34</v>
      </c>
      <c r="G33" s="1">
        <f t="shared" si="0"/>
        <v>13</v>
      </c>
      <c r="I33">
        <v>43</v>
      </c>
      <c r="J33">
        <v>53</v>
      </c>
      <c r="K33" s="1">
        <f t="shared" si="1"/>
        <v>10</v>
      </c>
      <c r="Q33">
        <v>35</v>
      </c>
      <c r="R33">
        <v>3.9514047312012699</v>
      </c>
      <c r="S33">
        <v>10.398820086262999</v>
      </c>
      <c r="T33" s="1">
        <f t="shared" si="2"/>
        <v>6.4474153550617288</v>
      </c>
      <c r="X33">
        <v>35</v>
      </c>
      <c r="Y33">
        <v>21.124572233720301</v>
      </c>
      <c r="Z33">
        <v>18.383155996149199</v>
      </c>
      <c r="AA33">
        <f t="shared" si="3"/>
        <v>2.7414162375711015</v>
      </c>
    </row>
    <row r="34" spans="4:27" x14ac:dyDescent="0.25">
      <c r="D34" s="10">
        <v>36</v>
      </c>
      <c r="E34" s="11">
        <v>30</v>
      </c>
      <c r="F34" s="11">
        <v>63</v>
      </c>
      <c r="G34" s="12">
        <f t="shared" si="0"/>
        <v>33</v>
      </c>
      <c r="H34" s="8"/>
      <c r="I34" s="8">
        <v>64</v>
      </c>
      <c r="J34" s="8">
        <v>69</v>
      </c>
      <c r="K34" s="8">
        <f t="shared" si="1"/>
        <v>5</v>
      </c>
      <c r="L34" s="8"/>
      <c r="M34" s="8"/>
      <c r="N34" s="8"/>
      <c r="O34" s="8"/>
      <c r="P34" s="8"/>
      <c r="Q34" s="8">
        <v>36</v>
      </c>
      <c r="R34" s="8">
        <v>22.1126533538187</v>
      </c>
      <c r="S34" s="8">
        <v>32.840914726653402</v>
      </c>
      <c r="T34" s="12">
        <f t="shared" si="2"/>
        <v>10.728261372834702</v>
      </c>
      <c r="U34" s="8"/>
      <c r="V34" s="8"/>
      <c r="W34" s="8"/>
      <c r="X34" s="11">
        <v>36</v>
      </c>
      <c r="Y34" s="11">
        <v>10.886236710981899</v>
      </c>
      <c r="Z34" s="11">
        <v>4.8183028481223404</v>
      </c>
      <c r="AA34" s="16">
        <f t="shared" si="3"/>
        <v>6.0679338628595589</v>
      </c>
    </row>
    <row r="35" spans="4:27" x14ac:dyDescent="0.25">
      <c r="D35">
        <v>39</v>
      </c>
      <c r="Q35">
        <v>39</v>
      </c>
      <c r="R35">
        <v>19.5793572272094</v>
      </c>
      <c r="S35">
        <v>19.397556876688199</v>
      </c>
      <c r="T35">
        <f t="shared" si="2"/>
        <v>-0.18180035052120047</v>
      </c>
      <c r="X35">
        <v>39</v>
      </c>
      <c r="Y35">
        <v>16.5095122944225</v>
      </c>
      <c r="Z35">
        <v>22.180454817685199</v>
      </c>
      <c r="AA35">
        <f t="shared" si="3"/>
        <v>-5.6709425232626991</v>
      </c>
    </row>
    <row r="36" spans="4:27" x14ac:dyDescent="0.25">
      <c r="D36">
        <v>41</v>
      </c>
      <c r="E36">
        <v>47</v>
      </c>
      <c r="F36">
        <v>51</v>
      </c>
      <c r="G36">
        <f>F36-E36</f>
        <v>4</v>
      </c>
      <c r="I36">
        <v>55</v>
      </c>
      <c r="J36">
        <v>48</v>
      </c>
      <c r="K36">
        <f t="shared" si="1"/>
        <v>-7</v>
      </c>
      <c r="Q36">
        <v>41</v>
      </c>
      <c r="R36">
        <v>22.801101987215201</v>
      </c>
      <c r="S36">
        <v>17.544416919067899</v>
      </c>
      <c r="T36">
        <f t="shared" si="2"/>
        <v>-5.2566850681473021</v>
      </c>
      <c r="X36" s="1">
        <v>41</v>
      </c>
      <c r="Y36" s="1">
        <v>20.8521658290516</v>
      </c>
      <c r="Z36" s="1">
        <v>11.1907076402144</v>
      </c>
      <c r="AA36" s="1">
        <f t="shared" si="3"/>
        <v>9.6614581888371998</v>
      </c>
    </row>
    <row r="37" spans="4:27" x14ac:dyDescent="0.25">
      <c r="D37">
        <v>42</v>
      </c>
      <c r="E37">
        <v>0</v>
      </c>
      <c r="F37">
        <v>0</v>
      </c>
      <c r="G37">
        <f t="shared" si="0"/>
        <v>0</v>
      </c>
      <c r="I37">
        <v>69</v>
      </c>
      <c r="J37">
        <v>77</v>
      </c>
      <c r="K37" s="1">
        <f t="shared" si="1"/>
        <v>8</v>
      </c>
      <c r="Q37" s="3">
        <v>42</v>
      </c>
      <c r="R37" s="3">
        <v>9.0360883231549796</v>
      </c>
      <c r="S37" s="3">
        <v>11.3623313129854</v>
      </c>
      <c r="T37">
        <f t="shared" si="2"/>
        <v>2.3262429898304209</v>
      </c>
      <c r="X37">
        <v>42</v>
      </c>
      <c r="Y37">
        <v>6.6670528758655898</v>
      </c>
      <c r="Z37">
        <v>7.4689504450017798</v>
      </c>
      <c r="AA37">
        <f t="shared" si="3"/>
        <v>-0.80189756913619004</v>
      </c>
    </row>
    <row r="38" spans="4:27" x14ac:dyDescent="0.25">
      <c r="D38">
        <v>43</v>
      </c>
      <c r="E38">
        <v>43</v>
      </c>
      <c r="F38">
        <v>54</v>
      </c>
      <c r="G38" s="1">
        <f t="shared" si="0"/>
        <v>11</v>
      </c>
      <c r="I38" s="3">
        <v>46</v>
      </c>
      <c r="J38" s="3">
        <v>66</v>
      </c>
      <c r="K38" s="1">
        <f t="shared" si="1"/>
        <v>20</v>
      </c>
      <c r="Q38">
        <v>43</v>
      </c>
      <c r="R38">
        <v>38.841542412333403</v>
      </c>
      <c r="S38">
        <v>34.339996149341502</v>
      </c>
      <c r="T38">
        <f t="shared" si="2"/>
        <v>-4.5015462629919014</v>
      </c>
      <c r="X38">
        <v>43</v>
      </c>
      <c r="Y38">
        <v>9.6332328102805391</v>
      </c>
      <c r="Z38">
        <v>4.6690216064453098</v>
      </c>
      <c r="AA38">
        <f t="shared" si="3"/>
        <v>4.9642112038352293</v>
      </c>
    </row>
    <row r="39" spans="4:27" x14ac:dyDescent="0.25">
      <c r="D39">
        <v>44</v>
      </c>
      <c r="E39">
        <v>9</v>
      </c>
      <c r="F39">
        <v>29</v>
      </c>
      <c r="G39" s="1">
        <f t="shared" si="0"/>
        <v>20</v>
      </c>
      <c r="I39" s="3">
        <v>41</v>
      </c>
      <c r="J39" s="3">
        <v>55</v>
      </c>
      <c r="K39" s="1">
        <f t="shared" si="1"/>
        <v>14</v>
      </c>
      <c r="Q39">
        <v>44</v>
      </c>
      <c r="R39">
        <v>11.9035619571419</v>
      </c>
      <c r="S39">
        <v>11.160035836327401</v>
      </c>
      <c r="T39">
        <f t="shared" si="2"/>
        <v>-0.74352612081449898</v>
      </c>
      <c r="X39">
        <v>44</v>
      </c>
      <c r="Y39">
        <v>7.4736262234774502</v>
      </c>
      <c r="Z39">
        <v>4.8392386002974099</v>
      </c>
      <c r="AA39">
        <f t="shared" si="3"/>
        <v>2.6343876231800403</v>
      </c>
    </row>
    <row r="40" spans="4:27" x14ac:dyDescent="0.25">
      <c r="D40">
        <v>45</v>
      </c>
      <c r="E40">
        <v>0</v>
      </c>
      <c r="F40">
        <v>0</v>
      </c>
      <c r="G40">
        <f t="shared" si="0"/>
        <v>0</v>
      </c>
      <c r="I40">
        <v>50</v>
      </c>
      <c r="J40">
        <v>45</v>
      </c>
      <c r="K40">
        <f t="shared" si="1"/>
        <v>-5</v>
      </c>
      <c r="Q40">
        <v>45</v>
      </c>
      <c r="R40">
        <v>1.30012998179817</v>
      </c>
      <c r="S40">
        <v>3.47461643975597</v>
      </c>
      <c r="T40">
        <f t="shared" si="2"/>
        <v>2.1744864579578</v>
      </c>
      <c r="X40">
        <v>45</v>
      </c>
      <c r="Y40">
        <v>15.3163720911199</v>
      </c>
      <c r="Z40">
        <v>19.847574320706499</v>
      </c>
      <c r="AA40">
        <f t="shared" si="3"/>
        <v>-4.531202229586599</v>
      </c>
    </row>
    <row r="41" spans="4:27" x14ac:dyDescent="0.25">
      <c r="D41">
        <v>46</v>
      </c>
      <c r="E41">
        <v>0</v>
      </c>
      <c r="F41">
        <v>0</v>
      </c>
      <c r="G41">
        <f t="shared" si="0"/>
        <v>0</v>
      </c>
      <c r="I41">
        <v>65</v>
      </c>
      <c r="J41">
        <v>61</v>
      </c>
      <c r="K41">
        <f t="shared" si="1"/>
        <v>-4</v>
      </c>
      <c r="Q41">
        <v>46</v>
      </c>
      <c r="R41">
        <v>0.44952153520251797</v>
      </c>
      <c r="S41">
        <v>5.1896929738628899</v>
      </c>
      <c r="T41">
        <f t="shared" si="2"/>
        <v>4.7401714386603722</v>
      </c>
      <c r="X41">
        <v>46</v>
      </c>
      <c r="Y41">
        <v>6.7171568437056104</v>
      </c>
      <c r="Z41">
        <v>5.0825798728249296</v>
      </c>
      <c r="AA41">
        <f t="shared" si="3"/>
        <v>1.6345769708806808</v>
      </c>
    </row>
    <row r="42" spans="4:27" x14ac:dyDescent="0.25">
      <c r="D42">
        <v>47</v>
      </c>
      <c r="E42">
        <v>17</v>
      </c>
      <c r="F42">
        <v>26</v>
      </c>
      <c r="G42" s="1">
        <f t="shared" si="0"/>
        <v>9</v>
      </c>
      <c r="I42" s="3">
        <v>52</v>
      </c>
      <c r="J42" s="3">
        <v>60</v>
      </c>
      <c r="K42" s="1">
        <f t="shared" si="1"/>
        <v>8</v>
      </c>
      <c r="Q42">
        <v>47</v>
      </c>
      <c r="R42">
        <v>14.822847373560901</v>
      </c>
      <c r="S42">
        <v>20.2518637313167</v>
      </c>
      <c r="T42" s="1">
        <f t="shared" si="2"/>
        <v>5.429016357755799</v>
      </c>
      <c r="X42" s="3">
        <v>47</v>
      </c>
      <c r="Y42" s="3">
        <v>15.443065296519899</v>
      </c>
      <c r="Z42" s="3">
        <v>9.5031767758456205</v>
      </c>
      <c r="AA42" s="3">
        <f t="shared" si="3"/>
        <v>5.9398885206742786</v>
      </c>
    </row>
    <row r="43" spans="4:27" x14ac:dyDescent="0.25">
      <c r="D43">
        <v>49</v>
      </c>
      <c r="E43">
        <v>33</v>
      </c>
      <c r="F43">
        <v>41</v>
      </c>
      <c r="G43" s="1">
        <f t="shared" si="0"/>
        <v>8</v>
      </c>
      <c r="I43">
        <v>41</v>
      </c>
      <c r="J43">
        <v>47</v>
      </c>
      <c r="K43" s="1">
        <f t="shared" si="1"/>
        <v>6</v>
      </c>
      <c r="Q43">
        <v>49</v>
      </c>
      <c r="R43">
        <v>28.248019913706202</v>
      </c>
      <c r="S43">
        <v>31.851305402977399</v>
      </c>
      <c r="T43">
        <f t="shared" si="2"/>
        <v>3.6032854892711974</v>
      </c>
      <c r="X43">
        <v>49</v>
      </c>
      <c r="Y43">
        <v>10.1312023509632</v>
      </c>
      <c r="Z43">
        <v>6.5068858753551098</v>
      </c>
      <c r="AA43">
        <f t="shared" si="3"/>
        <v>3.6243164756080901</v>
      </c>
    </row>
    <row r="44" spans="4:27" x14ac:dyDescent="0.25">
      <c r="D44">
        <v>50</v>
      </c>
      <c r="E44">
        <v>11</v>
      </c>
      <c r="F44">
        <v>36</v>
      </c>
      <c r="G44" s="1">
        <f t="shared" si="0"/>
        <v>25</v>
      </c>
      <c r="I44">
        <v>38</v>
      </c>
      <c r="J44">
        <v>52</v>
      </c>
      <c r="K44" s="1">
        <f t="shared" si="1"/>
        <v>14</v>
      </c>
      <c r="Q44" s="3">
        <v>50</v>
      </c>
      <c r="R44" s="3">
        <v>10.3382934681563</v>
      </c>
      <c r="S44" s="3">
        <v>12.3587864594059</v>
      </c>
      <c r="T44">
        <f t="shared" si="2"/>
        <v>2.0204929912496006</v>
      </c>
      <c r="X44">
        <v>50</v>
      </c>
      <c r="Y44">
        <v>3.36546984585849</v>
      </c>
      <c r="Z44">
        <v>5.09302624789151</v>
      </c>
      <c r="AA44">
        <f t="shared" si="3"/>
        <v>-1.7275564020330201</v>
      </c>
    </row>
    <row r="48" spans="4:27" x14ac:dyDescent="0.25">
      <c r="G48" t="s">
        <v>50</v>
      </c>
    </row>
    <row r="49" spans="7:7" x14ac:dyDescent="0.25">
      <c r="G49" t="s">
        <v>51</v>
      </c>
    </row>
  </sheetData>
  <mergeCells count="4">
    <mergeCell ref="D5:G5"/>
    <mergeCell ref="Q5:T5"/>
    <mergeCell ref="X5:AA5"/>
    <mergeCell ref="I5: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PM</vt:lpstr>
      <vt:lpstr>AROM</vt:lpstr>
      <vt:lpstr>Force</vt:lpstr>
      <vt:lpstr>Velocity</vt:lpstr>
      <vt:lpstr>all motor</vt:lpstr>
      <vt:lpstr>sensory-motor</vt:lpstr>
      <vt:lpstr>kUDT</vt:lpstr>
      <vt:lpstr>FMA</vt:lpstr>
      <vt:lpstr>BBT</vt:lpstr>
      <vt:lpstr>SSEPs</vt:lpstr>
      <vt:lpstr>MEPs</vt:lpstr>
      <vt:lpstr>MEPs corr.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Zbytniewska  Monika</dc:creator>
  <cp:lastModifiedBy>Zbytniewska  Monika</cp:lastModifiedBy>
  <dcterms:created xsi:type="dcterms:W3CDTF">2021-10-11T14:30:01Z</dcterms:created>
  <dcterms:modified xsi:type="dcterms:W3CDTF">2021-10-18T09:31:24Z</dcterms:modified>
</cp:coreProperties>
</file>